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3U/"/>
    </mc:Choice>
  </mc:AlternateContent>
  <xr:revisionPtr revIDLastSave="9" documentId="13_ncr:1_{9C06F020-FE33-4761-8D3E-AC8CF1E836F2}" xr6:coauthVersionLast="47" xr6:coauthVersionMax="47" xr10:uidLastSave="{F1D45FDC-932E-4854-90F2-5E691571B4CC}"/>
  <bookViews>
    <workbookView xWindow="-110" yWindow="-110" windowWidth="19420" windowHeight="10300" tabRatio="712" xr2:uid="{6972DC3D-6686-4DC5-8D50-697DEC8D8061}"/>
  </bookViews>
  <sheets>
    <sheet name="Welcome" sheetId="2" r:id="rId1"/>
    <sheet name="Company_Information" sheetId="3" r:id="rId2"/>
    <sheet name="Notifications" sheetId="13" r:id="rId3"/>
    <sheet name="Emissions_Averaging" sheetId="16" r:id="rId4"/>
    <sheet name="Monitor_Excursions" sheetId="1" r:id="rId5"/>
    <sheet name="Chloroprene" sheetId="24" r:id="rId6"/>
    <sheet name="Malfunctions" sheetId="36" r:id="rId7"/>
    <sheet name="Bypass" sheetId="7" r:id="rId8"/>
    <sheet name="Flares" sheetId="9" r:id="rId9"/>
    <sheet name="Maintenance_Vents" sheetId="18" r:id="rId10"/>
    <sheet name="Tanks" sheetId="20" r:id="rId11"/>
    <sheet name="Pressure_Vessels" sheetId="22" r:id="rId12"/>
    <sheet name="Heat_Exchanger_System" sheetId="33" r:id="rId13"/>
    <sheet name="Heat_Exchanger_Leaks" sheetId="31" r:id="rId14"/>
    <sheet name="Regen_Carbon_Bed" sheetId="17" r:id="rId15"/>
    <sheet name="Adsorbers" sheetId="21" r:id="rId16"/>
    <sheet name="Engines" sheetId="35" r:id="rId17"/>
    <sheet name="Wastewater_Inspections" sheetId="19" r:id="rId18"/>
    <sheet name="Rolling_Average_Organic_HAP" sheetId="34" r:id="rId19"/>
    <sheet name="Rolling_Average_HCl" sheetId="32" r:id="rId20"/>
    <sheet name="182_Equipment_Monitored" sheetId="25" r:id="rId21"/>
    <sheet name="182_Compliance_Options" sheetId="26" r:id="rId22"/>
    <sheet name="182_Pressure_Relief_Monitoring" sheetId="27" r:id="rId23"/>
    <sheet name="182_Pressure_Releases" sheetId="28" r:id="rId24"/>
    <sheet name="182_NOCS_Update" sheetId="30" r:id="rId25"/>
    <sheet name="182_NOCS_Equipment_Update" sheetId="29" r:id="rId26"/>
    <sheet name="Performance_Tests" sheetId="11" r:id="rId27"/>
    <sheet name="Lists" sheetId="5" state="hidden" r:id="rId28"/>
    <sheet name="Revisions" sheetId="4" r:id="rId29"/>
    <sheet name="Worksheet Map" sheetId="6" state="hidden" r:id="rId30"/>
  </sheets>
  <definedNames>
    <definedName name="Sites">OFFSET(Lists!$C$2,0,0,SUMPRODUCT(--(Lists!$C$2:$C$101&lt;&gt;"")),1)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7" i="34" l="1"/>
  <c r="B7" i="36" l="1"/>
  <c r="C5" i="36"/>
  <c r="B5" i="36"/>
  <c r="C4" i="36"/>
  <c r="B4" i="36"/>
  <c r="C3" i="36"/>
  <c r="B3" i="36"/>
  <c r="C2" i="36"/>
  <c r="B2" i="36"/>
  <c r="B7" i="35"/>
  <c r="C5" i="35"/>
  <c r="B5" i="35"/>
  <c r="C4" i="35"/>
  <c r="B4" i="35"/>
  <c r="C3" i="35"/>
  <c r="B3" i="35"/>
  <c r="C2" i="35"/>
  <c r="B2" i="35"/>
  <c r="C5" i="34" l="1"/>
  <c r="B5" i="34"/>
  <c r="C4" i="34"/>
  <c r="B4" i="34"/>
  <c r="C3" i="34"/>
  <c r="B3" i="34"/>
  <c r="C2" i="34"/>
  <c r="B2" i="34"/>
  <c r="B7" i="33" l="1"/>
  <c r="C5" i="33"/>
  <c r="B5" i="33"/>
  <c r="C4" i="33"/>
  <c r="B4" i="33"/>
  <c r="C3" i="33"/>
  <c r="B3" i="33"/>
  <c r="C2" i="33"/>
  <c r="B2" i="33"/>
  <c r="B7" i="32"/>
  <c r="C5" i="32"/>
  <c r="B5" i="32"/>
  <c r="C4" i="32"/>
  <c r="B4" i="32"/>
  <c r="C3" i="32"/>
  <c r="B3" i="32"/>
  <c r="C2" i="32"/>
  <c r="B2" i="32"/>
  <c r="B7" i="31"/>
  <c r="C5" i="31"/>
  <c r="B5" i="31"/>
  <c r="C4" i="31"/>
  <c r="B4" i="31"/>
  <c r="C3" i="31"/>
  <c r="B3" i="31"/>
  <c r="C2" i="31"/>
  <c r="B2" i="31"/>
  <c r="B7" i="30" l="1"/>
  <c r="C5" i="30"/>
  <c r="B5" i="30"/>
  <c r="C4" i="30"/>
  <c r="B4" i="30"/>
  <c r="C3" i="30"/>
  <c r="B3" i="30"/>
  <c r="C2" i="30"/>
  <c r="B2" i="30"/>
  <c r="B7" i="29"/>
  <c r="C5" i="29"/>
  <c r="B5" i="29"/>
  <c r="C4" i="29"/>
  <c r="B4" i="29"/>
  <c r="C3" i="29"/>
  <c r="B3" i="29"/>
  <c r="C2" i="29"/>
  <c r="B2" i="29"/>
  <c r="B7" i="28"/>
  <c r="C5" i="28"/>
  <c r="B5" i="28"/>
  <c r="C4" i="28"/>
  <c r="B4" i="28"/>
  <c r="C3" i="28"/>
  <c r="B3" i="28"/>
  <c r="C2" i="28"/>
  <c r="B2" i="28"/>
  <c r="B7" i="27"/>
  <c r="C5" i="27"/>
  <c r="B5" i="27"/>
  <c r="C4" i="27"/>
  <c r="B4" i="27"/>
  <c r="C3" i="27"/>
  <c r="B3" i="27"/>
  <c r="C2" i="27"/>
  <c r="B2" i="27"/>
  <c r="B7" i="26"/>
  <c r="C5" i="26"/>
  <c r="B5" i="26"/>
  <c r="C4" i="26"/>
  <c r="B4" i="26"/>
  <c r="C3" i="26"/>
  <c r="B3" i="26"/>
  <c r="C2" i="26"/>
  <c r="B2" i="26"/>
  <c r="B7" i="25"/>
  <c r="C5" i="25"/>
  <c r="B5" i="25"/>
  <c r="C4" i="25"/>
  <c r="B4" i="25"/>
  <c r="C3" i="25"/>
  <c r="B3" i="25"/>
  <c r="C2" i="25"/>
  <c r="B2" i="25"/>
  <c r="B7" i="24" l="1"/>
  <c r="C5" i="24"/>
  <c r="B5" i="24"/>
  <c r="C4" i="24"/>
  <c r="B4" i="24"/>
  <c r="C3" i="24"/>
  <c r="B3" i="24"/>
  <c r="C2" i="24"/>
  <c r="B2" i="24"/>
  <c r="J24" i="18"/>
  <c r="J25" i="18"/>
  <c r="J26" i="18"/>
  <c r="J27" i="18"/>
  <c r="J28" i="18"/>
  <c r="J29" i="18"/>
  <c r="J30" i="18"/>
  <c r="J31" i="18"/>
  <c r="J32" i="18"/>
  <c r="J33" i="18"/>
  <c r="J34" i="18"/>
  <c r="J35" i="18"/>
  <c r="J36" i="18"/>
  <c r="J37" i="18"/>
  <c r="J38" i="18"/>
  <c r="J39" i="18"/>
  <c r="J40" i="18"/>
  <c r="J41" i="18"/>
  <c r="J42" i="18"/>
  <c r="J43" i="18"/>
  <c r="J44" i="18"/>
  <c r="J45" i="18"/>
  <c r="J46" i="18"/>
  <c r="J47" i="18"/>
  <c r="J48" i="18"/>
  <c r="J49" i="18"/>
  <c r="J50" i="18"/>
  <c r="J51" i="18"/>
  <c r="J52" i="18"/>
  <c r="J53" i="18"/>
  <c r="J54" i="18"/>
  <c r="J55" i="18"/>
  <c r="J56" i="18"/>
  <c r="J57" i="18"/>
  <c r="J58" i="18"/>
  <c r="J59" i="18"/>
  <c r="J60" i="18"/>
  <c r="J61" i="18"/>
  <c r="J62" i="18"/>
  <c r="J63" i="18"/>
  <c r="J64" i="18"/>
  <c r="J65" i="18"/>
  <c r="J66" i="18"/>
  <c r="J67" i="18"/>
  <c r="J68" i="18"/>
  <c r="J69" i="18"/>
  <c r="J70" i="18"/>
  <c r="J71" i="18"/>
  <c r="J72" i="18"/>
  <c r="J73" i="18"/>
  <c r="J74" i="18"/>
  <c r="J75" i="18"/>
  <c r="J76" i="18"/>
  <c r="J77" i="18"/>
  <c r="J78" i="18"/>
  <c r="J79" i="18"/>
  <c r="J80" i="18"/>
  <c r="J81" i="18"/>
  <c r="J82" i="18"/>
  <c r="J83" i="18"/>
  <c r="J84" i="18"/>
  <c r="J85" i="18"/>
  <c r="J86" i="18"/>
  <c r="J87" i="18"/>
  <c r="J88" i="18"/>
  <c r="J89" i="18"/>
  <c r="J90" i="18"/>
  <c r="J91" i="18"/>
  <c r="J92" i="18"/>
  <c r="J93" i="18"/>
  <c r="J94" i="18"/>
  <c r="J95" i="18"/>
  <c r="J96" i="18"/>
  <c r="J97" i="18"/>
  <c r="J98" i="18"/>
  <c r="J99" i="18"/>
  <c r="J100" i="18"/>
  <c r="J101" i="18"/>
  <c r="J102" i="18"/>
  <c r="J103" i="18"/>
  <c r="J104" i="18"/>
  <c r="J105" i="18"/>
  <c r="J106" i="18"/>
  <c r="J107" i="18"/>
  <c r="J108" i="18"/>
  <c r="J109" i="18"/>
  <c r="J110" i="18"/>
  <c r="J111" i="18"/>
  <c r="J112" i="18"/>
  <c r="J113" i="18"/>
  <c r="J114" i="18"/>
  <c r="J115" i="18"/>
  <c r="J116" i="18"/>
  <c r="J117" i="18"/>
  <c r="J118" i="18"/>
  <c r="J119" i="18"/>
  <c r="J120" i="18"/>
  <c r="J121" i="18"/>
  <c r="J122" i="18"/>
  <c r="J123" i="18"/>
  <c r="J124" i="18"/>
  <c r="J125" i="18"/>
  <c r="J126" i="18"/>
  <c r="J127" i="18"/>
  <c r="J128" i="18"/>
  <c r="J129" i="18"/>
  <c r="J130" i="18"/>
  <c r="J131" i="18"/>
  <c r="J132" i="18"/>
  <c r="J133" i="18"/>
  <c r="J134" i="18"/>
  <c r="J135" i="18"/>
  <c r="J136" i="18"/>
  <c r="J137" i="18"/>
  <c r="J138" i="18"/>
  <c r="J139" i="18"/>
  <c r="J140" i="18"/>
  <c r="J141" i="18"/>
  <c r="J142" i="18"/>
  <c r="J143" i="18"/>
  <c r="J144" i="18"/>
  <c r="J145" i="18"/>
  <c r="J146" i="18"/>
  <c r="J147" i="18"/>
  <c r="J148" i="18"/>
  <c r="J149" i="18"/>
  <c r="J150" i="18"/>
  <c r="J151" i="18"/>
  <c r="J152" i="18"/>
  <c r="J153" i="18"/>
  <c r="J154" i="18"/>
  <c r="J155" i="18"/>
  <c r="J156" i="18"/>
  <c r="J157" i="18"/>
  <c r="J158" i="18"/>
  <c r="J159" i="18"/>
  <c r="J160" i="18"/>
  <c r="J161" i="18"/>
  <c r="J162" i="18"/>
  <c r="J163" i="18"/>
  <c r="J164" i="18"/>
  <c r="J165" i="18"/>
  <c r="J166" i="18"/>
  <c r="J167" i="18"/>
  <c r="J168" i="18"/>
  <c r="J169" i="18"/>
  <c r="J170" i="18"/>
  <c r="J171" i="18"/>
  <c r="J172" i="18"/>
  <c r="J173" i="18"/>
  <c r="J174" i="18"/>
  <c r="J175" i="18"/>
  <c r="J176" i="18"/>
  <c r="J177" i="18"/>
  <c r="J178" i="18"/>
  <c r="J179" i="18"/>
  <c r="J180" i="18"/>
  <c r="J181" i="18"/>
  <c r="J182" i="18"/>
  <c r="J183" i="18"/>
  <c r="J184" i="18"/>
  <c r="J185" i="18"/>
  <c r="J186" i="18"/>
  <c r="J187" i="18"/>
  <c r="J188" i="18"/>
  <c r="J189" i="18"/>
  <c r="J190" i="18"/>
  <c r="J191" i="18"/>
  <c r="J192" i="18"/>
  <c r="J193" i="18"/>
  <c r="J194" i="18"/>
  <c r="J195" i="18"/>
  <c r="J196" i="18"/>
  <c r="J197" i="18"/>
  <c r="J198" i="18"/>
  <c r="J199" i="18"/>
  <c r="J200" i="18"/>
  <c r="J201" i="18"/>
  <c r="J202" i="18"/>
  <c r="J203" i="18"/>
  <c r="J204" i="18"/>
  <c r="J205" i="18"/>
  <c r="J206" i="18"/>
  <c r="J207" i="18"/>
  <c r="J208" i="18"/>
  <c r="J209" i="18"/>
  <c r="J210" i="18"/>
  <c r="J211" i="18"/>
  <c r="J212" i="18"/>
  <c r="J213" i="18"/>
  <c r="J214" i="18"/>
  <c r="J215" i="18"/>
  <c r="J216" i="18"/>
  <c r="J217" i="18"/>
  <c r="J218" i="18"/>
  <c r="J219" i="18"/>
  <c r="J220" i="18"/>
  <c r="J221" i="18"/>
  <c r="J222" i="18"/>
  <c r="J223" i="18"/>
  <c r="J224" i="18"/>
  <c r="J225" i="18"/>
  <c r="J226" i="18"/>
  <c r="J227" i="18"/>
  <c r="J228" i="18"/>
  <c r="J229" i="18"/>
  <c r="J230" i="18"/>
  <c r="J231" i="18"/>
  <c r="J232" i="18"/>
  <c r="J233" i="18"/>
  <c r="J234" i="18"/>
  <c r="J235" i="18"/>
  <c r="J236" i="18"/>
  <c r="J237" i="18"/>
  <c r="J238" i="18"/>
  <c r="J239" i="18"/>
  <c r="J240" i="18"/>
  <c r="J241" i="18"/>
  <c r="J242" i="18"/>
  <c r="J243" i="18"/>
  <c r="J244" i="18"/>
  <c r="J245" i="18"/>
  <c r="J246" i="18"/>
  <c r="J247" i="18"/>
  <c r="J248" i="18"/>
  <c r="J249" i="18"/>
  <c r="J250" i="18"/>
  <c r="J251" i="18"/>
  <c r="J252" i="18"/>
  <c r="J253" i="18"/>
  <c r="J254" i="18"/>
  <c r="J255" i="18"/>
  <c r="J256" i="18"/>
  <c r="J257" i="18"/>
  <c r="J258" i="18"/>
  <c r="J259" i="18"/>
  <c r="J260" i="18"/>
  <c r="J261" i="18"/>
  <c r="J262" i="18"/>
  <c r="J263" i="18"/>
  <c r="J264" i="18"/>
  <c r="J265" i="18"/>
  <c r="J266" i="18"/>
  <c r="J267" i="18"/>
  <c r="J268" i="18"/>
  <c r="J269" i="18"/>
  <c r="J270" i="18"/>
  <c r="J271" i="18"/>
  <c r="J272" i="18"/>
  <c r="J273" i="18"/>
  <c r="J274" i="18"/>
  <c r="J275" i="18"/>
  <c r="J276" i="18"/>
  <c r="J277" i="18"/>
  <c r="J278" i="18"/>
  <c r="J279" i="18"/>
  <c r="J280" i="18"/>
  <c r="J281" i="18"/>
  <c r="J282" i="18"/>
  <c r="J283" i="18"/>
  <c r="J284" i="18"/>
  <c r="J285" i="18"/>
  <c r="J286" i="18"/>
  <c r="J287" i="18"/>
  <c r="J288" i="18"/>
  <c r="J289" i="18"/>
  <c r="J290" i="18"/>
  <c r="J291" i="18"/>
  <c r="J292" i="18"/>
  <c r="J293" i="18"/>
  <c r="J294" i="18"/>
  <c r="J295" i="18"/>
  <c r="J296" i="18"/>
  <c r="J297" i="18"/>
  <c r="J298" i="18"/>
  <c r="J299" i="18"/>
  <c r="J300" i="18"/>
  <c r="J301" i="18"/>
  <c r="J302" i="18"/>
  <c r="J303" i="18"/>
  <c r="J304" i="18"/>
  <c r="J305" i="18"/>
  <c r="J306" i="18"/>
  <c r="J307" i="18"/>
  <c r="J308" i="18"/>
  <c r="J309" i="18"/>
  <c r="J310" i="18"/>
  <c r="J311" i="18"/>
  <c r="J312" i="18"/>
  <c r="J313" i="18"/>
  <c r="J314" i="18"/>
  <c r="J315" i="18"/>
  <c r="J316" i="18"/>
  <c r="J317" i="18"/>
  <c r="J318" i="18"/>
  <c r="J319" i="18"/>
  <c r="J320" i="18"/>
  <c r="J321" i="18"/>
  <c r="J322" i="18"/>
  <c r="J323" i="18"/>
  <c r="J324" i="18"/>
  <c r="J325" i="18"/>
  <c r="J326" i="18"/>
  <c r="J327" i="18"/>
  <c r="J328" i="18"/>
  <c r="J329" i="18"/>
  <c r="J330" i="18"/>
  <c r="J331" i="18"/>
  <c r="J332" i="18"/>
  <c r="J333" i="18"/>
  <c r="J334" i="18"/>
  <c r="J335" i="18"/>
  <c r="J336" i="18"/>
  <c r="J337" i="18"/>
  <c r="J338" i="18"/>
  <c r="J339" i="18"/>
  <c r="J340" i="18"/>
  <c r="J341" i="18"/>
  <c r="J342" i="18"/>
  <c r="J343" i="18"/>
  <c r="J344" i="18"/>
  <c r="J345" i="18"/>
  <c r="J346" i="18"/>
  <c r="J347" i="18"/>
  <c r="J348" i="18"/>
  <c r="J349" i="18"/>
  <c r="J350" i="18"/>
  <c r="J351" i="18"/>
  <c r="J352" i="18"/>
  <c r="J353" i="18"/>
  <c r="J354" i="18"/>
  <c r="J355" i="18"/>
  <c r="J356" i="18"/>
  <c r="J357" i="18"/>
  <c r="J358" i="18"/>
  <c r="J359" i="18"/>
  <c r="J360" i="18"/>
  <c r="J361" i="18"/>
  <c r="J362" i="18"/>
  <c r="J363" i="18"/>
  <c r="J364" i="18"/>
  <c r="J365" i="18"/>
  <c r="J366" i="18"/>
  <c r="J367" i="18"/>
  <c r="J368" i="18"/>
  <c r="J369" i="18"/>
  <c r="J370" i="18"/>
  <c r="J371" i="18"/>
  <c r="J372" i="18"/>
  <c r="J373" i="18"/>
  <c r="J374" i="18"/>
  <c r="J375" i="18"/>
  <c r="J376" i="18"/>
  <c r="J377" i="18"/>
  <c r="J378" i="18"/>
  <c r="J379" i="18"/>
  <c r="J380" i="18"/>
  <c r="J381" i="18"/>
  <c r="J382" i="18"/>
  <c r="J383" i="18"/>
  <c r="J384" i="18"/>
  <c r="J385" i="18"/>
  <c r="J386" i="18"/>
  <c r="J387" i="18"/>
  <c r="J388" i="18"/>
  <c r="J389" i="18"/>
  <c r="J390" i="18"/>
  <c r="J391" i="18"/>
  <c r="J392" i="18"/>
  <c r="J393" i="18"/>
  <c r="J394" i="18"/>
  <c r="J395" i="18"/>
  <c r="J396" i="18"/>
  <c r="J397" i="18"/>
  <c r="J398" i="18"/>
  <c r="J399" i="18"/>
  <c r="J400" i="18"/>
  <c r="J401" i="18"/>
  <c r="J402" i="18"/>
  <c r="J403" i="18"/>
  <c r="J404" i="18"/>
  <c r="J405" i="18"/>
  <c r="J406" i="18"/>
  <c r="J407" i="18"/>
  <c r="J408" i="18"/>
  <c r="J409" i="18"/>
  <c r="J410" i="18"/>
  <c r="J411" i="18"/>
  <c r="J412" i="18"/>
  <c r="J413" i="18"/>
  <c r="J414" i="18"/>
  <c r="J415" i="18"/>
  <c r="J416" i="18"/>
  <c r="J417" i="18"/>
  <c r="J418" i="18"/>
  <c r="J419" i="18"/>
  <c r="J420" i="18"/>
  <c r="J421" i="18"/>
  <c r="J422" i="18"/>
  <c r="J423" i="18"/>
  <c r="J424" i="18"/>
  <c r="J425" i="18"/>
  <c r="J426" i="18"/>
  <c r="J427" i="18"/>
  <c r="J428" i="18"/>
  <c r="J429" i="18"/>
  <c r="J430" i="18"/>
  <c r="J431" i="18"/>
  <c r="J432" i="18"/>
  <c r="J433" i="18"/>
  <c r="J434" i="18"/>
  <c r="J435" i="18"/>
  <c r="J436" i="18"/>
  <c r="J437" i="18"/>
  <c r="J438" i="18"/>
  <c r="J439" i="18"/>
  <c r="J440" i="18"/>
  <c r="J441" i="18"/>
  <c r="J442" i="18"/>
  <c r="J443" i="18"/>
  <c r="J444" i="18"/>
  <c r="J445" i="18"/>
  <c r="J446" i="18"/>
  <c r="J447" i="18"/>
  <c r="J448" i="18"/>
  <c r="J449" i="18"/>
  <c r="J450" i="18"/>
  <c r="J451" i="18"/>
  <c r="J452" i="18"/>
  <c r="J453" i="18"/>
  <c r="J454" i="18"/>
  <c r="J455" i="18"/>
  <c r="J456" i="18"/>
  <c r="J457" i="18"/>
  <c r="J458" i="18"/>
  <c r="J459" i="18"/>
  <c r="J460" i="18"/>
  <c r="J461" i="18"/>
  <c r="J462" i="18"/>
  <c r="J463" i="18"/>
  <c r="J464" i="18"/>
  <c r="J465" i="18"/>
  <c r="J466" i="18"/>
  <c r="J467" i="18"/>
  <c r="J468" i="18"/>
  <c r="J469" i="18"/>
  <c r="J470" i="18"/>
  <c r="J471" i="18"/>
  <c r="J472" i="18"/>
  <c r="J473" i="18"/>
  <c r="J474" i="18"/>
  <c r="J475" i="18"/>
  <c r="J476" i="18"/>
  <c r="J477" i="18"/>
  <c r="J478" i="18"/>
  <c r="J479" i="18"/>
  <c r="J480" i="18"/>
  <c r="J481" i="18"/>
  <c r="J482" i="18"/>
  <c r="J483" i="18"/>
  <c r="J484" i="18"/>
  <c r="J485" i="18"/>
  <c r="J486" i="18"/>
  <c r="J487" i="18"/>
  <c r="J488" i="18"/>
  <c r="J489" i="18"/>
  <c r="J490" i="18"/>
  <c r="J491" i="18"/>
  <c r="J492" i="18"/>
  <c r="J493" i="18"/>
  <c r="J494" i="18"/>
  <c r="J495" i="18"/>
  <c r="J496" i="18"/>
  <c r="J497" i="18"/>
  <c r="J498" i="18"/>
  <c r="J499" i="18"/>
  <c r="J500" i="18"/>
  <c r="J501" i="18"/>
  <c r="J502" i="18"/>
  <c r="J503" i="18"/>
  <c r="J504" i="18"/>
  <c r="J505" i="18"/>
  <c r="J506" i="18"/>
  <c r="J507" i="18"/>
  <c r="J508" i="18"/>
  <c r="J509" i="18"/>
  <c r="J510" i="18"/>
  <c r="J511" i="18"/>
  <c r="J512" i="18"/>
  <c r="J513" i="18"/>
  <c r="J514" i="18"/>
  <c r="J515" i="18"/>
  <c r="J516" i="18"/>
  <c r="J517" i="18"/>
  <c r="J518" i="18"/>
  <c r="J519" i="18"/>
  <c r="J520" i="18"/>
  <c r="J521" i="18"/>
  <c r="J522" i="18"/>
  <c r="J523" i="18"/>
  <c r="J524" i="18"/>
  <c r="J525" i="18"/>
  <c r="J526" i="18"/>
  <c r="J527" i="18"/>
  <c r="J528" i="18"/>
  <c r="J529" i="18"/>
  <c r="J530" i="18"/>
  <c r="J531" i="18"/>
  <c r="J532" i="18"/>
  <c r="J533" i="18"/>
  <c r="J534" i="18"/>
  <c r="J535" i="18"/>
  <c r="J536" i="18"/>
  <c r="J537" i="18"/>
  <c r="J538" i="18"/>
  <c r="J539" i="18"/>
  <c r="J540" i="18"/>
  <c r="J541" i="18"/>
  <c r="J542" i="18"/>
  <c r="J543" i="18"/>
  <c r="J544" i="18"/>
  <c r="J545" i="18"/>
  <c r="J546" i="18"/>
  <c r="J547" i="18"/>
  <c r="J548" i="18"/>
  <c r="J549" i="18"/>
  <c r="J550" i="18"/>
  <c r="J551" i="18"/>
  <c r="J552" i="18"/>
  <c r="J553" i="18"/>
  <c r="J554" i="18"/>
  <c r="J555" i="18"/>
  <c r="J556" i="18"/>
  <c r="J557" i="18"/>
  <c r="J558" i="18"/>
  <c r="J559" i="18"/>
  <c r="J560" i="18"/>
  <c r="J561" i="18"/>
  <c r="J562" i="18"/>
  <c r="J563" i="18"/>
  <c r="J564" i="18"/>
  <c r="J565" i="18"/>
  <c r="J566" i="18"/>
  <c r="J567" i="18"/>
  <c r="J568" i="18"/>
  <c r="J569" i="18"/>
  <c r="J570" i="18"/>
  <c r="J571" i="18"/>
  <c r="J572" i="18"/>
  <c r="J573" i="18"/>
  <c r="J574" i="18"/>
  <c r="J575" i="18"/>
  <c r="J576" i="18"/>
  <c r="J577" i="18"/>
  <c r="J578" i="18"/>
  <c r="J579" i="18"/>
  <c r="J580" i="18"/>
  <c r="J581" i="18"/>
  <c r="J582" i="18"/>
  <c r="J583" i="18"/>
  <c r="J584" i="18"/>
  <c r="J585" i="18"/>
  <c r="J586" i="18"/>
  <c r="J587" i="18"/>
  <c r="J588" i="18"/>
  <c r="J589" i="18"/>
  <c r="J590" i="18"/>
  <c r="J591" i="18"/>
  <c r="J592" i="18"/>
  <c r="J593" i="18"/>
  <c r="J594" i="18"/>
  <c r="J595" i="18"/>
  <c r="J596" i="18"/>
  <c r="J597" i="18"/>
  <c r="J598" i="18"/>
  <c r="J599" i="18"/>
  <c r="J600" i="18"/>
  <c r="J601" i="18"/>
  <c r="J602" i="18"/>
  <c r="J603" i="18"/>
  <c r="J604" i="18"/>
  <c r="J605" i="18"/>
  <c r="J606" i="18"/>
  <c r="J607" i="18"/>
  <c r="J608" i="18"/>
  <c r="J609" i="18"/>
  <c r="J610" i="18"/>
  <c r="J611" i="18"/>
  <c r="J612" i="18"/>
  <c r="J613" i="18"/>
  <c r="J614" i="18"/>
  <c r="J615" i="18"/>
  <c r="J616" i="18"/>
  <c r="J617" i="18"/>
  <c r="J618" i="18"/>
  <c r="J619" i="18"/>
  <c r="J620" i="18"/>
  <c r="J621" i="18"/>
  <c r="J622" i="18"/>
  <c r="J623" i="18"/>
  <c r="J624" i="18"/>
  <c r="J625" i="18"/>
  <c r="J626" i="18"/>
  <c r="J627" i="18"/>
  <c r="J628" i="18"/>
  <c r="J629" i="18"/>
  <c r="J630" i="18"/>
  <c r="J631" i="18"/>
  <c r="J632" i="18"/>
  <c r="J633" i="18"/>
  <c r="J634" i="18"/>
  <c r="J635" i="18"/>
  <c r="J636" i="18"/>
  <c r="J637" i="18"/>
  <c r="J638" i="18"/>
  <c r="J639" i="18"/>
  <c r="J640" i="18"/>
  <c r="J641" i="18"/>
  <c r="J642" i="18"/>
  <c r="J643" i="18"/>
  <c r="J644" i="18"/>
  <c r="J645" i="18"/>
  <c r="J646" i="18"/>
  <c r="J647" i="18"/>
  <c r="J648" i="18"/>
  <c r="J649" i="18"/>
  <c r="J650" i="18"/>
  <c r="J651" i="18"/>
  <c r="J652" i="18"/>
  <c r="J653" i="18"/>
  <c r="J654" i="18"/>
  <c r="J655" i="18"/>
  <c r="J656" i="18"/>
  <c r="J657" i="18"/>
  <c r="J658" i="18"/>
  <c r="J659" i="18"/>
  <c r="J660" i="18"/>
  <c r="J661" i="18"/>
  <c r="J662" i="18"/>
  <c r="J663" i="18"/>
  <c r="J664" i="18"/>
  <c r="J665" i="18"/>
  <c r="J666" i="18"/>
  <c r="J667" i="18"/>
  <c r="J668" i="18"/>
  <c r="J669" i="18"/>
  <c r="J670" i="18"/>
  <c r="J671" i="18"/>
  <c r="J672" i="18"/>
  <c r="J673" i="18"/>
  <c r="J674" i="18"/>
  <c r="J675" i="18"/>
  <c r="J676" i="18"/>
  <c r="J677" i="18"/>
  <c r="J678" i="18"/>
  <c r="J679" i="18"/>
  <c r="J680" i="18"/>
  <c r="J681" i="18"/>
  <c r="J682" i="18"/>
  <c r="J683" i="18"/>
  <c r="J684" i="18"/>
  <c r="J685" i="18"/>
  <c r="J686" i="18"/>
  <c r="J687" i="18"/>
  <c r="J688" i="18"/>
  <c r="J689" i="18"/>
  <c r="J690" i="18"/>
  <c r="J691" i="18"/>
  <c r="J692" i="18"/>
  <c r="J693" i="18"/>
  <c r="J694" i="18"/>
  <c r="J695" i="18"/>
  <c r="J696" i="18"/>
  <c r="J697" i="18"/>
  <c r="J698" i="18"/>
  <c r="J699" i="18"/>
  <c r="J700" i="18"/>
  <c r="J701" i="18"/>
  <c r="J702" i="18"/>
  <c r="J703" i="18"/>
  <c r="J704" i="18"/>
  <c r="J705" i="18"/>
  <c r="J706" i="18"/>
  <c r="J707" i="18"/>
  <c r="J708" i="18"/>
  <c r="J709" i="18"/>
  <c r="J710" i="18"/>
  <c r="J711" i="18"/>
  <c r="J712" i="18"/>
  <c r="J713" i="18"/>
  <c r="J714" i="18"/>
  <c r="J715" i="18"/>
  <c r="J716" i="18"/>
  <c r="J717" i="18"/>
  <c r="J718" i="18"/>
  <c r="J719" i="18"/>
  <c r="J720" i="18"/>
  <c r="J721" i="18"/>
  <c r="J722" i="18"/>
  <c r="J723" i="18"/>
  <c r="J724" i="18"/>
  <c r="J725" i="18"/>
  <c r="J726" i="18"/>
  <c r="J727" i="18"/>
  <c r="J728" i="18"/>
  <c r="J729" i="18"/>
  <c r="J730" i="18"/>
  <c r="J731" i="18"/>
  <c r="J732" i="18"/>
  <c r="J733" i="18"/>
  <c r="J734" i="18"/>
  <c r="J735" i="18"/>
  <c r="J736" i="18"/>
  <c r="J737" i="18"/>
  <c r="J738" i="18"/>
  <c r="J739" i="18"/>
  <c r="J740" i="18"/>
  <c r="J741" i="18"/>
  <c r="J742" i="18"/>
  <c r="J743" i="18"/>
  <c r="J744" i="18"/>
  <c r="J745" i="18"/>
  <c r="J746" i="18"/>
  <c r="J747" i="18"/>
  <c r="J748" i="18"/>
  <c r="J749" i="18"/>
  <c r="J750" i="18"/>
  <c r="J751" i="18"/>
  <c r="J752" i="18"/>
  <c r="J753" i="18"/>
  <c r="J754" i="18"/>
  <c r="J755" i="18"/>
  <c r="J756" i="18"/>
  <c r="J757" i="18"/>
  <c r="J758" i="18"/>
  <c r="J759" i="18"/>
  <c r="J760" i="18"/>
  <c r="J761" i="18"/>
  <c r="J762" i="18"/>
  <c r="J763" i="18"/>
  <c r="J764" i="18"/>
  <c r="J765" i="18"/>
  <c r="J766" i="18"/>
  <c r="J767" i="18"/>
  <c r="J768" i="18"/>
  <c r="J769" i="18"/>
  <c r="J770" i="18"/>
  <c r="J771" i="18"/>
  <c r="J772" i="18"/>
  <c r="J773" i="18"/>
  <c r="J774" i="18"/>
  <c r="J775" i="18"/>
  <c r="J776" i="18"/>
  <c r="J777" i="18"/>
  <c r="J778" i="18"/>
  <c r="J779" i="18"/>
  <c r="J780" i="18"/>
  <c r="J781" i="18"/>
  <c r="J782" i="18"/>
  <c r="J783" i="18"/>
  <c r="J784" i="18"/>
  <c r="J785" i="18"/>
  <c r="J786" i="18"/>
  <c r="J787" i="18"/>
  <c r="J788" i="18"/>
  <c r="J789" i="18"/>
  <c r="J790" i="18"/>
  <c r="J791" i="18"/>
  <c r="J792" i="18"/>
  <c r="J793" i="18"/>
  <c r="J794" i="18"/>
  <c r="J795" i="18"/>
  <c r="J796" i="18"/>
  <c r="J797" i="18"/>
  <c r="J798" i="18"/>
  <c r="J799" i="18"/>
  <c r="J800" i="18"/>
  <c r="J801" i="18"/>
  <c r="J802" i="18"/>
  <c r="J803" i="18"/>
  <c r="J804" i="18"/>
  <c r="J805" i="18"/>
  <c r="J806" i="18"/>
  <c r="J807" i="18"/>
  <c r="J808" i="18"/>
  <c r="J809" i="18"/>
  <c r="J810" i="18"/>
  <c r="J811" i="18"/>
  <c r="J812" i="18"/>
  <c r="J813" i="18"/>
  <c r="J814" i="18"/>
  <c r="J815" i="18"/>
  <c r="J816" i="18"/>
  <c r="J817" i="18"/>
  <c r="J818" i="18"/>
  <c r="J819" i="18"/>
  <c r="J820" i="18"/>
  <c r="J821" i="18"/>
  <c r="J822" i="18"/>
  <c r="J823" i="18"/>
  <c r="J824" i="18"/>
  <c r="J825" i="18"/>
  <c r="J826" i="18"/>
  <c r="J827" i="18"/>
  <c r="J828" i="18"/>
  <c r="J829" i="18"/>
  <c r="J830" i="18"/>
  <c r="J831" i="18"/>
  <c r="J832" i="18"/>
  <c r="J833" i="18"/>
  <c r="J834" i="18"/>
  <c r="J835" i="18"/>
  <c r="J836" i="18"/>
  <c r="J837" i="18"/>
  <c r="J838" i="18"/>
  <c r="J839" i="18"/>
  <c r="J840" i="18"/>
  <c r="J841" i="18"/>
  <c r="J842" i="18"/>
  <c r="J843" i="18"/>
  <c r="J844" i="18"/>
  <c r="J845" i="18"/>
  <c r="J846" i="18"/>
  <c r="J847" i="18"/>
  <c r="J848" i="18"/>
  <c r="J849" i="18"/>
  <c r="J850" i="18"/>
  <c r="J851" i="18"/>
  <c r="J852" i="18"/>
  <c r="J853" i="18"/>
  <c r="J854" i="18"/>
  <c r="J855" i="18"/>
  <c r="J856" i="18"/>
  <c r="J857" i="18"/>
  <c r="J858" i="18"/>
  <c r="J859" i="18"/>
  <c r="J860" i="18"/>
  <c r="J861" i="18"/>
  <c r="J862" i="18"/>
  <c r="J863" i="18"/>
  <c r="J864" i="18"/>
  <c r="J865" i="18"/>
  <c r="J866" i="18"/>
  <c r="J867" i="18"/>
  <c r="J868" i="18"/>
  <c r="J869" i="18"/>
  <c r="J870" i="18"/>
  <c r="J871" i="18"/>
  <c r="J872" i="18"/>
  <c r="J873" i="18"/>
  <c r="J874" i="18"/>
  <c r="J875" i="18"/>
  <c r="J876" i="18"/>
  <c r="J877" i="18"/>
  <c r="J878" i="18"/>
  <c r="J879" i="18"/>
  <c r="J880" i="18"/>
  <c r="J881" i="18"/>
  <c r="J882" i="18"/>
  <c r="J883" i="18"/>
  <c r="J884" i="18"/>
  <c r="J885" i="18"/>
  <c r="J886" i="18"/>
  <c r="J887" i="18"/>
  <c r="J888" i="18"/>
  <c r="J889" i="18"/>
  <c r="J890" i="18"/>
  <c r="J891" i="18"/>
  <c r="J892" i="18"/>
  <c r="J893" i="18"/>
  <c r="J894" i="18"/>
  <c r="J895" i="18"/>
  <c r="J896" i="18"/>
  <c r="J897" i="18"/>
  <c r="J898" i="18"/>
  <c r="J899" i="18"/>
  <c r="J900" i="18"/>
  <c r="J901" i="18"/>
  <c r="J902" i="18"/>
  <c r="J903" i="18"/>
  <c r="J904" i="18"/>
  <c r="J905" i="18"/>
  <c r="J906" i="18"/>
  <c r="J907" i="18"/>
  <c r="J908" i="18"/>
  <c r="J909" i="18"/>
  <c r="J910" i="18"/>
  <c r="J911" i="18"/>
  <c r="J912" i="18"/>
  <c r="J913" i="18"/>
  <c r="J914" i="18"/>
  <c r="J915" i="18"/>
  <c r="J916" i="18"/>
  <c r="J917" i="18"/>
  <c r="J918" i="18"/>
  <c r="J919" i="18"/>
  <c r="J920" i="18"/>
  <c r="J921" i="18"/>
  <c r="J922" i="18"/>
  <c r="J923" i="18"/>
  <c r="J924" i="18"/>
  <c r="J925" i="18"/>
  <c r="J926" i="18"/>
  <c r="J927" i="18"/>
  <c r="J928" i="18"/>
  <c r="J929" i="18"/>
  <c r="J930" i="18"/>
  <c r="J931" i="18"/>
  <c r="J932" i="18"/>
  <c r="J933" i="18"/>
  <c r="J934" i="18"/>
  <c r="J935" i="18"/>
  <c r="J936" i="18"/>
  <c r="J937" i="18"/>
  <c r="J938" i="18"/>
  <c r="J939" i="18"/>
  <c r="J940" i="18"/>
  <c r="J941" i="18"/>
  <c r="J942" i="18"/>
  <c r="J943" i="18"/>
  <c r="J944" i="18"/>
  <c r="J945" i="18"/>
  <c r="J946" i="18"/>
  <c r="J947" i="18"/>
  <c r="J948" i="18"/>
  <c r="J949" i="18"/>
  <c r="J950" i="18"/>
  <c r="J951" i="18"/>
  <c r="J952" i="18"/>
  <c r="J953" i="18"/>
  <c r="J954" i="18"/>
  <c r="J955" i="18"/>
  <c r="J956" i="18"/>
  <c r="J957" i="18"/>
  <c r="J958" i="18"/>
  <c r="J959" i="18"/>
  <c r="J960" i="18"/>
  <c r="J961" i="18"/>
  <c r="J962" i="18"/>
  <c r="J963" i="18"/>
  <c r="J964" i="18"/>
  <c r="J965" i="18"/>
  <c r="J966" i="18"/>
  <c r="J967" i="18"/>
  <c r="J968" i="18"/>
  <c r="J969" i="18"/>
  <c r="J970" i="18"/>
  <c r="J971" i="18"/>
  <c r="J972" i="18"/>
  <c r="J973" i="18"/>
  <c r="J974" i="18"/>
  <c r="J975" i="18"/>
  <c r="J976" i="18"/>
  <c r="J977" i="18"/>
  <c r="J978" i="18"/>
  <c r="J979" i="18"/>
  <c r="J980" i="18"/>
  <c r="J981" i="18"/>
  <c r="J982" i="18"/>
  <c r="J983" i="18"/>
  <c r="J984" i="18"/>
  <c r="J985" i="18"/>
  <c r="J986" i="18"/>
  <c r="J987" i="18"/>
  <c r="J988" i="18"/>
  <c r="J989" i="18"/>
  <c r="J990" i="18"/>
  <c r="J991" i="18"/>
  <c r="J992" i="18"/>
  <c r="J993" i="18"/>
  <c r="J994" i="18"/>
  <c r="J995" i="18"/>
  <c r="J996" i="18"/>
  <c r="J997" i="18"/>
  <c r="J998" i="18"/>
  <c r="J999" i="18"/>
  <c r="J1000" i="18"/>
  <c r="J1001" i="18"/>
  <c r="J1002" i="18"/>
  <c r="J1003" i="18"/>
  <c r="J1004" i="18"/>
  <c r="J1005" i="18"/>
  <c r="J1006" i="18"/>
  <c r="J1007" i="18"/>
  <c r="J1008" i="18"/>
  <c r="J1009" i="18"/>
  <c r="J1010" i="18"/>
  <c r="J1011" i="18"/>
  <c r="J1012" i="18"/>
  <c r="J1013" i="18"/>
  <c r="J1014" i="18"/>
  <c r="J1015" i="18"/>
  <c r="J1016" i="18"/>
  <c r="J1017" i="18"/>
  <c r="J1018" i="18"/>
  <c r="J1019" i="18"/>
  <c r="J1020" i="18"/>
  <c r="J1021" i="18"/>
  <c r="J1022" i="18"/>
  <c r="J1023" i="18"/>
  <c r="J1024" i="18"/>
  <c r="J1025" i="18"/>
  <c r="J1026" i="18"/>
  <c r="J1027" i="18"/>
  <c r="J1028" i="18"/>
  <c r="J1029" i="18"/>
  <c r="J1030" i="18"/>
  <c r="J1031" i="18"/>
  <c r="J1032" i="18"/>
  <c r="J1033" i="18"/>
  <c r="J1034" i="18"/>
  <c r="J1035" i="18"/>
  <c r="J1036" i="18"/>
  <c r="J1037" i="18"/>
  <c r="J1038" i="18"/>
  <c r="J1039" i="18"/>
  <c r="J1040" i="18"/>
  <c r="J1041" i="18"/>
  <c r="J1042" i="18"/>
  <c r="J1043" i="18"/>
  <c r="J1044" i="18"/>
  <c r="J1045" i="18"/>
  <c r="J1046" i="18"/>
  <c r="J1047" i="18"/>
  <c r="J1048" i="18"/>
  <c r="J1049" i="18"/>
  <c r="J1050" i="18"/>
  <c r="J1051" i="18"/>
  <c r="J1052" i="18"/>
  <c r="J1053" i="18"/>
  <c r="J1054" i="18"/>
  <c r="J1055" i="18"/>
  <c r="J1056" i="18"/>
  <c r="J1057" i="18"/>
  <c r="J1058" i="18"/>
  <c r="J1059" i="18"/>
  <c r="J1060" i="18"/>
  <c r="J1061" i="18"/>
  <c r="J1062" i="18"/>
  <c r="J1063" i="18"/>
  <c r="J1064" i="18"/>
  <c r="J1065" i="18"/>
  <c r="J1066" i="18"/>
  <c r="J1067" i="18"/>
  <c r="J1068" i="18"/>
  <c r="J1069" i="18"/>
  <c r="J1070" i="18"/>
  <c r="J1071" i="18"/>
  <c r="J1072" i="18"/>
  <c r="J1073" i="18"/>
  <c r="J1074" i="18"/>
  <c r="J1075" i="18"/>
  <c r="J1076" i="18"/>
  <c r="J1077" i="18"/>
  <c r="J1078" i="18"/>
  <c r="J1079" i="18"/>
  <c r="J1080" i="18"/>
  <c r="J1081" i="18"/>
  <c r="J1082" i="18"/>
  <c r="J1083" i="18"/>
  <c r="J1084" i="18"/>
  <c r="J1085" i="18"/>
  <c r="J1086" i="18"/>
  <c r="J1087" i="18"/>
  <c r="J1088" i="18"/>
  <c r="J1089" i="18"/>
  <c r="J1090" i="18"/>
  <c r="J1091" i="18"/>
  <c r="J1092" i="18"/>
  <c r="J1093" i="18"/>
  <c r="J1094" i="18"/>
  <c r="J1095" i="18"/>
  <c r="J1096" i="18"/>
  <c r="J1097" i="18"/>
  <c r="J1098" i="18"/>
  <c r="J1099" i="18"/>
  <c r="J1100" i="18"/>
  <c r="J1101" i="18"/>
  <c r="J1102" i="18"/>
  <c r="J1103" i="18"/>
  <c r="J1104" i="18"/>
  <c r="J1105" i="18"/>
  <c r="J1106" i="18"/>
  <c r="J1107" i="18"/>
  <c r="J1108" i="18"/>
  <c r="J1109" i="18"/>
  <c r="J1110" i="18"/>
  <c r="J1111" i="18"/>
  <c r="J1112" i="18"/>
  <c r="J1113" i="18"/>
  <c r="J1114" i="18"/>
  <c r="J1115" i="18"/>
  <c r="J1116" i="18"/>
  <c r="J1117" i="18"/>
  <c r="J1118" i="18"/>
  <c r="J1119" i="18"/>
  <c r="J1120" i="18"/>
  <c r="J1121" i="18"/>
  <c r="J1122" i="18"/>
  <c r="J1123" i="18"/>
  <c r="J1124" i="18"/>
  <c r="J1125" i="18"/>
  <c r="J1126" i="18"/>
  <c r="J1127" i="18"/>
  <c r="J1128" i="18"/>
  <c r="J1129" i="18"/>
  <c r="J1130" i="18"/>
  <c r="J1131" i="18"/>
  <c r="J1132" i="18"/>
  <c r="J1133" i="18"/>
  <c r="J1134" i="18"/>
  <c r="J1135" i="18"/>
  <c r="J1136" i="18"/>
  <c r="J1137" i="18"/>
  <c r="J1138" i="18"/>
  <c r="J1139" i="18"/>
  <c r="J1140" i="18"/>
  <c r="J1141" i="18"/>
  <c r="J1142" i="18"/>
  <c r="J1143" i="18"/>
  <c r="J1144" i="18"/>
  <c r="J1145" i="18"/>
  <c r="J1146" i="18"/>
  <c r="J1147" i="18"/>
  <c r="J1148" i="18"/>
  <c r="J1149" i="18"/>
  <c r="J1150" i="18"/>
  <c r="J1151" i="18"/>
  <c r="J1152" i="18"/>
  <c r="J1153" i="18"/>
  <c r="J1154" i="18"/>
  <c r="J1155" i="18"/>
  <c r="J1156" i="18"/>
  <c r="J1157" i="18"/>
  <c r="J1158" i="18"/>
  <c r="J1159" i="18"/>
  <c r="J1160" i="18"/>
  <c r="J1161" i="18"/>
  <c r="J1162" i="18"/>
  <c r="J1163" i="18"/>
  <c r="J1164" i="18"/>
  <c r="J1165" i="18"/>
  <c r="J1166" i="18"/>
  <c r="J1167" i="18"/>
  <c r="J1168" i="18"/>
  <c r="J1169" i="18"/>
  <c r="J1170" i="18"/>
  <c r="J1171" i="18"/>
  <c r="J1172" i="18"/>
  <c r="J1173" i="18"/>
  <c r="J1174" i="18"/>
  <c r="J1175" i="18"/>
  <c r="J1176" i="18"/>
  <c r="J1177" i="18"/>
  <c r="J1178" i="18"/>
  <c r="J1179" i="18"/>
  <c r="J1180" i="18"/>
  <c r="J1181" i="18"/>
  <c r="J1182" i="18"/>
  <c r="J1183" i="18"/>
  <c r="J1184" i="18"/>
  <c r="J1185" i="18"/>
  <c r="J1186" i="18"/>
  <c r="J1187" i="18"/>
  <c r="J1188" i="18"/>
  <c r="J1189" i="18"/>
  <c r="J1190" i="18"/>
  <c r="J1191" i="18"/>
  <c r="J1192" i="18"/>
  <c r="J1193" i="18"/>
  <c r="J1194" i="18"/>
  <c r="J1195" i="18"/>
  <c r="J1196" i="18"/>
  <c r="J1197" i="18"/>
  <c r="J1198" i="18"/>
  <c r="J1199" i="18"/>
  <c r="J1200" i="18"/>
  <c r="J1201" i="18"/>
  <c r="J1202" i="18"/>
  <c r="J1203" i="18"/>
  <c r="J1204" i="18"/>
  <c r="J1205" i="18"/>
  <c r="J1206" i="18"/>
  <c r="J1207" i="18"/>
  <c r="J1208" i="18"/>
  <c r="J1209" i="18"/>
  <c r="J1210" i="18"/>
  <c r="J1211" i="18"/>
  <c r="J1212" i="18"/>
  <c r="J1213" i="18"/>
  <c r="J1214" i="18"/>
  <c r="J1215" i="18"/>
  <c r="J1216" i="18"/>
  <c r="J1217" i="18"/>
  <c r="J1218" i="18"/>
  <c r="J1219" i="18"/>
  <c r="J1220" i="18"/>
  <c r="J1221" i="18"/>
  <c r="J1222" i="18"/>
  <c r="J1223" i="18"/>
  <c r="J1224" i="18"/>
  <c r="J1225" i="18"/>
  <c r="J1226" i="18"/>
  <c r="J1227" i="18"/>
  <c r="J1228" i="18"/>
  <c r="J1229" i="18"/>
  <c r="J1230" i="18"/>
  <c r="J1231" i="18"/>
  <c r="J1232" i="18"/>
  <c r="J1233" i="18"/>
  <c r="J1234" i="18"/>
  <c r="J1235" i="18"/>
  <c r="J1236" i="18"/>
  <c r="J1237" i="18"/>
  <c r="J1238" i="18"/>
  <c r="J1239" i="18"/>
  <c r="J1240" i="18"/>
  <c r="J1241" i="18"/>
  <c r="J1242" i="18"/>
  <c r="J1243" i="18"/>
  <c r="J1244" i="18"/>
  <c r="J1245" i="18"/>
  <c r="J1246" i="18"/>
  <c r="J1247" i="18"/>
  <c r="J1248" i="18"/>
  <c r="J1249" i="18"/>
  <c r="J1250" i="18"/>
  <c r="J1251" i="18"/>
  <c r="J1252" i="18"/>
  <c r="J1253" i="18"/>
  <c r="J1254" i="18"/>
  <c r="J1255" i="18"/>
  <c r="J1256" i="18"/>
  <c r="J1257" i="18"/>
  <c r="J1258" i="18"/>
  <c r="J1259" i="18"/>
  <c r="J1260" i="18"/>
  <c r="J1261" i="18"/>
  <c r="J1262" i="18"/>
  <c r="J1263" i="18"/>
  <c r="J1264" i="18"/>
  <c r="J1265" i="18"/>
  <c r="J1266" i="18"/>
  <c r="J1267" i="18"/>
  <c r="J1268" i="18"/>
  <c r="J1269" i="18"/>
  <c r="J1270" i="18"/>
  <c r="J1271" i="18"/>
  <c r="J1272" i="18"/>
  <c r="J1273" i="18"/>
  <c r="J1274" i="18"/>
  <c r="J1275" i="18"/>
  <c r="J1276" i="18"/>
  <c r="J1277" i="18"/>
  <c r="J1278" i="18"/>
  <c r="J1279" i="18"/>
  <c r="J1280" i="18"/>
  <c r="J1281" i="18"/>
  <c r="J1282" i="18"/>
  <c r="J1283" i="18"/>
  <c r="J1284" i="18"/>
  <c r="J1285" i="18"/>
  <c r="J1286" i="18"/>
  <c r="J1287" i="18"/>
  <c r="J1288" i="18"/>
  <c r="J1289" i="18"/>
  <c r="J1290" i="18"/>
  <c r="J1291" i="18"/>
  <c r="J1292" i="18"/>
  <c r="J1293" i="18"/>
  <c r="J1294" i="18"/>
  <c r="J1295" i="18"/>
  <c r="J1296" i="18"/>
  <c r="J1297" i="18"/>
  <c r="J1298" i="18"/>
  <c r="J1299" i="18"/>
  <c r="J1300" i="18"/>
  <c r="J1301" i="18"/>
  <c r="J1302" i="18"/>
  <c r="J1303" i="18"/>
  <c r="J1304" i="18"/>
  <c r="J1305" i="18"/>
  <c r="J1306" i="18"/>
  <c r="J1307" i="18"/>
  <c r="J1308" i="18"/>
  <c r="J1309" i="18"/>
  <c r="J1310" i="18"/>
  <c r="J1311" i="18"/>
  <c r="J1312" i="18"/>
  <c r="J1313" i="18"/>
  <c r="J1314" i="18"/>
  <c r="J1315" i="18"/>
  <c r="J1316" i="18"/>
  <c r="J1317" i="18"/>
  <c r="J1318" i="18"/>
  <c r="J1319" i="18"/>
  <c r="J1320" i="18"/>
  <c r="J1321" i="18"/>
  <c r="J1322" i="18"/>
  <c r="J1323" i="18"/>
  <c r="J1324" i="18"/>
  <c r="J1325" i="18"/>
  <c r="J1326" i="18"/>
  <c r="J1327" i="18"/>
  <c r="J1328" i="18"/>
  <c r="J1329" i="18"/>
  <c r="J1330" i="18"/>
  <c r="J1331" i="18"/>
  <c r="J1332" i="18"/>
  <c r="J1333" i="18"/>
  <c r="J1334" i="18"/>
  <c r="J1335" i="18"/>
  <c r="J1336" i="18"/>
  <c r="J1337" i="18"/>
  <c r="J1338" i="18"/>
  <c r="J1339" i="18"/>
  <c r="J1340" i="18"/>
  <c r="J1341" i="18"/>
  <c r="J1342" i="18"/>
  <c r="J1343" i="18"/>
  <c r="J1344" i="18"/>
  <c r="J1345" i="18"/>
  <c r="J1346" i="18"/>
  <c r="J1347" i="18"/>
  <c r="J1348" i="18"/>
  <c r="J1349" i="18"/>
  <c r="J1350" i="18"/>
  <c r="J1351" i="18"/>
  <c r="J1352" i="18"/>
  <c r="J1353" i="18"/>
  <c r="J1354" i="18"/>
  <c r="J1355" i="18"/>
  <c r="J1356" i="18"/>
  <c r="J1357" i="18"/>
  <c r="J1358" i="18"/>
  <c r="J1359" i="18"/>
  <c r="J1360" i="18"/>
  <c r="J1361" i="18"/>
  <c r="J1362" i="18"/>
  <c r="J1363" i="18"/>
  <c r="J1364" i="18"/>
  <c r="J1365" i="18"/>
  <c r="J1366" i="18"/>
  <c r="J1367" i="18"/>
  <c r="J1368" i="18"/>
  <c r="J1369" i="18"/>
  <c r="J1370" i="18"/>
  <c r="J1371" i="18"/>
  <c r="J1372" i="18"/>
  <c r="J1373" i="18"/>
  <c r="J1374" i="18"/>
  <c r="J1375" i="18"/>
  <c r="J1376" i="18"/>
  <c r="J1377" i="18"/>
  <c r="J1378" i="18"/>
  <c r="J1379" i="18"/>
  <c r="J1380" i="18"/>
  <c r="J1381" i="18"/>
  <c r="J1382" i="18"/>
  <c r="J1383" i="18"/>
  <c r="J1384" i="18"/>
  <c r="J1385" i="18"/>
  <c r="J1386" i="18"/>
  <c r="J1387" i="18"/>
  <c r="J1388" i="18"/>
  <c r="J1389" i="18"/>
  <c r="J1390" i="18"/>
  <c r="J1391" i="18"/>
  <c r="J1392" i="18"/>
  <c r="J1393" i="18"/>
  <c r="J1394" i="18"/>
  <c r="J1395" i="18"/>
  <c r="J1396" i="18"/>
  <c r="J1397" i="18"/>
  <c r="J1398" i="18"/>
  <c r="J1399" i="18"/>
  <c r="J1400" i="18"/>
  <c r="J1401" i="18"/>
  <c r="J1402" i="18"/>
  <c r="J1403" i="18"/>
  <c r="J1404" i="18"/>
  <c r="J1405" i="18"/>
  <c r="J1406" i="18"/>
  <c r="J1407" i="18"/>
  <c r="J1408" i="18"/>
  <c r="J1409" i="18"/>
  <c r="J1410" i="18"/>
  <c r="J1411" i="18"/>
  <c r="J1412" i="18"/>
  <c r="J1413" i="18"/>
  <c r="J1414" i="18"/>
  <c r="J1415" i="18"/>
  <c r="J1416" i="18"/>
  <c r="J1417" i="18"/>
  <c r="J1418" i="18"/>
  <c r="J1419" i="18"/>
  <c r="J1420" i="18"/>
  <c r="J1421" i="18"/>
  <c r="J1422" i="18"/>
  <c r="J1423" i="18"/>
  <c r="J1424" i="18"/>
  <c r="J1425" i="18"/>
  <c r="J1426" i="18"/>
  <c r="J1427" i="18"/>
  <c r="J1428" i="18"/>
  <c r="J1429" i="18"/>
  <c r="J1430" i="18"/>
  <c r="J1431" i="18"/>
  <c r="J1432" i="18"/>
  <c r="J1433" i="18"/>
  <c r="J1434" i="18"/>
  <c r="J1435" i="18"/>
  <c r="J1436" i="18"/>
  <c r="J1437" i="18"/>
  <c r="J1438" i="18"/>
  <c r="J1439" i="18"/>
  <c r="J1440" i="18"/>
  <c r="J1441" i="18"/>
  <c r="J1442" i="18"/>
  <c r="J1443" i="18"/>
  <c r="J1444" i="18"/>
  <c r="J1445" i="18"/>
  <c r="J1446" i="18"/>
  <c r="J1447" i="18"/>
  <c r="J1448" i="18"/>
  <c r="J1449" i="18"/>
  <c r="J1450" i="18"/>
  <c r="J1451" i="18"/>
  <c r="J1452" i="18"/>
  <c r="J1453" i="18"/>
  <c r="J1454" i="18"/>
  <c r="J1455" i="18"/>
  <c r="J1456" i="18"/>
  <c r="J1457" i="18"/>
  <c r="J1458" i="18"/>
  <c r="J1459" i="18"/>
  <c r="J1460" i="18"/>
  <c r="J1461" i="18"/>
  <c r="J1462" i="18"/>
  <c r="J1463" i="18"/>
  <c r="J1464" i="18"/>
  <c r="J1465" i="18"/>
  <c r="J1466" i="18"/>
  <c r="J1467" i="18"/>
  <c r="J1468" i="18"/>
  <c r="J1469" i="18"/>
  <c r="J1470" i="18"/>
  <c r="J1471" i="18"/>
  <c r="J1472" i="18"/>
  <c r="J1473" i="18"/>
  <c r="J1474" i="18"/>
  <c r="J1475" i="18"/>
  <c r="J1476" i="18"/>
  <c r="J1477" i="18"/>
  <c r="J1478" i="18"/>
  <c r="J1479" i="18"/>
  <c r="J1480" i="18"/>
  <c r="J1481" i="18"/>
  <c r="J1482" i="18"/>
  <c r="J1483" i="18"/>
  <c r="J1484" i="18"/>
  <c r="J1485" i="18"/>
  <c r="J1486" i="18"/>
  <c r="J1487" i="18"/>
  <c r="J1488" i="18"/>
  <c r="J1489" i="18"/>
  <c r="J1490" i="18"/>
  <c r="J1491" i="18"/>
  <c r="J1492" i="18"/>
  <c r="J1493" i="18"/>
  <c r="J1494" i="18"/>
  <c r="J1495" i="18"/>
  <c r="J1496" i="18"/>
  <c r="J1497" i="18"/>
  <c r="J1498" i="18"/>
  <c r="J1499" i="18"/>
  <c r="J1500" i="18"/>
  <c r="J1501" i="18"/>
  <c r="J1502" i="18"/>
  <c r="J1503" i="18"/>
  <c r="J1504" i="18"/>
  <c r="J1505" i="18"/>
  <c r="J1506" i="18"/>
  <c r="J1507" i="18"/>
  <c r="J1508" i="18"/>
  <c r="J1509" i="18"/>
  <c r="J1510" i="18"/>
  <c r="J1511" i="18"/>
  <c r="J1512" i="18"/>
  <c r="J1513" i="18"/>
  <c r="J1514" i="18"/>
  <c r="J1515" i="18"/>
  <c r="J1516" i="18"/>
  <c r="J1517" i="18"/>
  <c r="J1518" i="18"/>
  <c r="J1519" i="18"/>
  <c r="J1520" i="18"/>
  <c r="J1521" i="18"/>
  <c r="J1522" i="18"/>
  <c r="J1523" i="18"/>
  <c r="J1524" i="18"/>
  <c r="J1525" i="18"/>
  <c r="J1526" i="18"/>
  <c r="J1527" i="18"/>
  <c r="J1528" i="18"/>
  <c r="J1529" i="18"/>
  <c r="J1530" i="18"/>
  <c r="J1531" i="18"/>
  <c r="J1532" i="18"/>
  <c r="J1533" i="18"/>
  <c r="J1534" i="18"/>
  <c r="J1535" i="18"/>
  <c r="J1536" i="18"/>
  <c r="J1537" i="18"/>
  <c r="J1538" i="18"/>
  <c r="J1539" i="18"/>
  <c r="J1540" i="18"/>
  <c r="J1541" i="18"/>
  <c r="J1542" i="18"/>
  <c r="J1543" i="18"/>
  <c r="J1544" i="18"/>
  <c r="J1545" i="18"/>
  <c r="J1546" i="18"/>
  <c r="J1547" i="18"/>
  <c r="J1548" i="18"/>
  <c r="J1549" i="18"/>
  <c r="J1550" i="18"/>
  <c r="J1551" i="18"/>
  <c r="J1552" i="18"/>
  <c r="J1553" i="18"/>
  <c r="J1554" i="18"/>
  <c r="J1555" i="18"/>
  <c r="J1556" i="18"/>
  <c r="J1557" i="18"/>
  <c r="J1558" i="18"/>
  <c r="J1559" i="18"/>
  <c r="J1560" i="18"/>
  <c r="J1561" i="18"/>
  <c r="J1562" i="18"/>
  <c r="J1563" i="18"/>
  <c r="J1564" i="18"/>
  <c r="J1565" i="18"/>
  <c r="J1566" i="18"/>
  <c r="J1567" i="18"/>
  <c r="J1568" i="18"/>
  <c r="J1569" i="18"/>
  <c r="J1570" i="18"/>
  <c r="J1571" i="18"/>
  <c r="J1572" i="18"/>
  <c r="J1573" i="18"/>
  <c r="J1574" i="18"/>
  <c r="J1575" i="18"/>
  <c r="J1576" i="18"/>
  <c r="J1577" i="18"/>
  <c r="J1578" i="18"/>
  <c r="J1579" i="18"/>
  <c r="J1580" i="18"/>
  <c r="J1581" i="18"/>
  <c r="J1582" i="18"/>
  <c r="J1583" i="18"/>
  <c r="J1584" i="18"/>
  <c r="J1585" i="18"/>
  <c r="J1586" i="18"/>
  <c r="J1587" i="18"/>
  <c r="J1588" i="18"/>
  <c r="J1589" i="18"/>
  <c r="J1590" i="18"/>
  <c r="J1591" i="18"/>
  <c r="J1592" i="18"/>
  <c r="J1593" i="18"/>
  <c r="J1594" i="18"/>
  <c r="J1595" i="18"/>
  <c r="J1596" i="18"/>
  <c r="J1597" i="18"/>
  <c r="J1598" i="18"/>
  <c r="J1599" i="18"/>
  <c r="J1600" i="18"/>
  <c r="J1601" i="18"/>
  <c r="J1602" i="18"/>
  <c r="J1603" i="18"/>
  <c r="J1604" i="18"/>
  <c r="J1605" i="18"/>
  <c r="J1606" i="18"/>
  <c r="J1607" i="18"/>
  <c r="J1608" i="18"/>
  <c r="J1609" i="18"/>
  <c r="J1610" i="18"/>
  <c r="J1611" i="18"/>
  <c r="J1612" i="18"/>
  <c r="J1613" i="18"/>
  <c r="J1614" i="18"/>
  <c r="J1615" i="18"/>
  <c r="J1616" i="18"/>
  <c r="J1617" i="18"/>
  <c r="J1618" i="18"/>
  <c r="J1619" i="18"/>
  <c r="J1620" i="18"/>
  <c r="J1621" i="18"/>
  <c r="J1622" i="18"/>
  <c r="J1623" i="18"/>
  <c r="J1624" i="18"/>
  <c r="J1625" i="18"/>
  <c r="J1626" i="18"/>
  <c r="J1627" i="18"/>
  <c r="J1628" i="18"/>
  <c r="J1629" i="18"/>
  <c r="J1630" i="18"/>
  <c r="J1631" i="18"/>
  <c r="J1632" i="18"/>
  <c r="J1633" i="18"/>
  <c r="J1634" i="18"/>
  <c r="J1635" i="18"/>
  <c r="J1636" i="18"/>
  <c r="J1637" i="18"/>
  <c r="J1638" i="18"/>
  <c r="J1639" i="18"/>
  <c r="J1640" i="18"/>
  <c r="J1641" i="18"/>
  <c r="J1642" i="18"/>
  <c r="J1643" i="18"/>
  <c r="J1644" i="18"/>
  <c r="J1645" i="18"/>
  <c r="J1646" i="18"/>
  <c r="J1647" i="18"/>
  <c r="J1648" i="18"/>
  <c r="J1649" i="18"/>
  <c r="J1650" i="18"/>
  <c r="J1651" i="18"/>
  <c r="J1652" i="18"/>
  <c r="J1653" i="18"/>
  <c r="J1654" i="18"/>
  <c r="J1655" i="18"/>
  <c r="J1656" i="18"/>
  <c r="J1657" i="18"/>
  <c r="J1658" i="18"/>
  <c r="J1659" i="18"/>
  <c r="J1660" i="18"/>
  <c r="J1661" i="18"/>
  <c r="J1662" i="18"/>
  <c r="J1663" i="18"/>
  <c r="J1664" i="18"/>
  <c r="J1665" i="18"/>
  <c r="J1666" i="18"/>
  <c r="J1667" i="18"/>
  <c r="J1668" i="18"/>
  <c r="J1669" i="18"/>
  <c r="J1670" i="18"/>
  <c r="J1671" i="18"/>
  <c r="J1672" i="18"/>
  <c r="J1673" i="18"/>
  <c r="J1674" i="18"/>
  <c r="J1675" i="18"/>
  <c r="J1676" i="18"/>
  <c r="J1677" i="18"/>
  <c r="J1678" i="18"/>
  <c r="J1679" i="18"/>
  <c r="J1680" i="18"/>
  <c r="J1681" i="18"/>
  <c r="J1682" i="18"/>
  <c r="J1683" i="18"/>
  <c r="J1684" i="18"/>
  <c r="J1685" i="18"/>
  <c r="J1686" i="18"/>
  <c r="J1687" i="18"/>
  <c r="J1688" i="18"/>
  <c r="J1689" i="18"/>
  <c r="J1690" i="18"/>
  <c r="J1691" i="18"/>
  <c r="J1692" i="18"/>
  <c r="J1693" i="18"/>
  <c r="J1694" i="18"/>
  <c r="J1695" i="18"/>
  <c r="J1696" i="18"/>
  <c r="J1697" i="18"/>
  <c r="J1698" i="18"/>
  <c r="J1699" i="18"/>
  <c r="J1700" i="18"/>
  <c r="J1701" i="18"/>
  <c r="J1702" i="18"/>
  <c r="J1703" i="18"/>
  <c r="J1704" i="18"/>
  <c r="J1705" i="18"/>
  <c r="J1706" i="18"/>
  <c r="J1707" i="18"/>
  <c r="J1708" i="18"/>
  <c r="J1709" i="18"/>
  <c r="J1710" i="18"/>
  <c r="J1711" i="18"/>
  <c r="J1712" i="18"/>
  <c r="J1713" i="18"/>
  <c r="J1714" i="18"/>
  <c r="J1715" i="18"/>
  <c r="J1716" i="18"/>
  <c r="J1717" i="18"/>
  <c r="J1718" i="18"/>
  <c r="J1719" i="18"/>
  <c r="J1720" i="18"/>
  <c r="J1721" i="18"/>
  <c r="J1722" i="18"/>
  <c r="J1723" i="18"/>
  <c r="J1724" i="18"/>
  <c r="J1725" i="18"/>
  <c r="J1726" i="18"/>
  <c r="J1727" i="18"/>
  <c r="J1728" i="18"/>
  <c r="J1729" i="18"/>
  <c r="J1730" i="18"/>
  <c r="J1731" i="18"/>
  <c r="J1732" i="18"/>
  <c r="J1733" i="18"/>
  <c r="J1734" i="18"/>
  <c r="J1735" i="18"/>
  <c r="J1736" i="18"/>
  <c r="J1737" i="18"/>
  <c r="J1738" i="18"/>
  <c r="J1739" i="18"/>
  <c r="J1740" i="18"/>
  <c r="J1741" i="18"/>
  <c r="J1742" i="18"/>
  <c r="J1743" i="18"/>
  <c r="J1744" i="18"/>
  <c r="J1745" i="18"/>
  <c r="J1746" i="18"/>
  <c r="J1747" i="18"/>
  <c r="J1748" i="18"/>
  <c r="J1749" i="18"/>
  <c r="J1750" i="18"/>
  <c r="J1751" i="18"/>
  <c r="J1752" i="18"/>
  <c r="J1753" i="18"/>
  <c r="J1754" i="18"/>
  <c r="J1755" i="18"/>
  <c r="J1756" i="18"/>
  <c r="J1757" i="18"/>
  <c r="J1758" i="18"/>
  <c r="J1759" i="18"/>
  <c r="J1760" i="18"/>
  <c r="J1761" i="18"/>
  <c r="J1762" i="18"/>
  <c r="J1763" i="18"/>
  <c r="J1764" i="18"/>
  <c r="J1765" i="18"/>
  <c r="J1766" i="18"/>
  <c r="J1767" i="18"/>
  <c r="J1768" i="18"/>
  <c r="J1769" i="18"/>
  <c r="J1770" i="18"/>
  <c r="J1771" i="18"/>
  <c r="J1772" i="18"/>
  <c r="J1773" i="18"/>
  <c r="J1774" i="18"/>
  <c r="J1775" i="18"/>
  <c r="J1776" i="18"/>
  <c r="J1777" i="18"/>
  <c r="J1778" i="18"/>
  <c r="J1779" i="18"/>
  <c r="J1780" i="18"/>
  <c r="J1781" i="18"/>
  <c r="J1782" i="18"/>
  <c r="J1783" i="18"/>
  <c r="J1784" i="18"/>
  <c r="J1785" i="18"/>
  <c r="J1786" i="18"/>
  <c r="J1787" i="18"/>
  <c r="J1788" i="18"/>
  <c r="J1789" i="18"/>
  <c r="J1790" i="18"/>
  <c r="J1791" i="18"/>
  <c r="J1792" i="18"/>
  <c r="J1793" i="18"/>
  <c r="J1794" i="18"/>
  <c r="J1795" i="18"/>
  <c r="J1796" i="18"/>
  <c r="J1797" i="18"/>
  <c r="J1798" i="18"/>
  <c r="J1799" i="18"/>
  <c r="J1800" i="18"/>
  <c r="J1801" i="18"/>
  <c r="J1802" i="18"/>
  <c r="J1803" i="18"/>
  <c r="J1804" i="18"/>
  <c r="J1805" i="18"/>
  <c r="J1806" i="18"/>
  <c r="J1807" i="18"/>
  <c r="J1808" i="18"/>
  <c r="J1809" i="18"/>
  <c r="J1810" i="18"/>
  <c r="J1811" i="18"/>
  <c r="J1812" i="18"/>
  <c r="J1813" i="18"/>
  <c r="J1814" i="18"/>
  <c r="J1815" i="18"/>
  <c r="J1816" i="18"/>
  <c r="J1817" i="18"/>
  <c r="J1818" i="18"/>
  <c r="J1819" i="18"/>
  <c r="J1820" i="18"/>
  <c r="J1821" i="18"/>
  <c r="J1822" i="18"/>
  <c r="J1823" i="18"/>
  <c r="J1824" i="18"/>
  <c r="J1825" i="18"/>
  <c r="J1826" i="18"/>
  <c r="J1827" i="18"/>
  <c r="J1828" i="18"/>
  <c r="J1829" i="18"/>
  <c r="J1830" i="18"/>
  <c r="J1831" i="18"/>
  <c r="J1832" i="18"/>
  <c r="J1833" i="18"/>
  <c r="J1834" i="18"/>
  <c r="J1835" i="18"/>
  <c r="J1836" i="18"/>
  <c r="J1837" i="18"/>
  <c r="J1838" i="18"/>
  <c r="J1839" i="18"/>
  <c r="J1840" i="18"/>
  <c r="J1841" i="18"/>
  <c r="J1842" i="18"/>
  <c r="J1843" i="18"/>
  <c r="J1844" i="18"/>
  <c r="J1845" i="18"/>
  <c r="J1846" i="18"/>
  <c r="J1847" i="18"/>
  <c r="J1848" i="18"/>
  <c r="J1849" i="18"/>
  <c r="J1850" i="18"/>
  <c r="J1851" i="18"/>
  <c r="J1852" i="18"/>
  <c r="J1853" i="18"/>
  <c r="J1854" i="18"/>
  <c r="J1855" i="18"/>
  <c r="J1856" i="18"/>
  <c r="J1857" i="18"/>
  <c r="J1858" i="18"/>
  <c r="J1859" i="18"/>
  <c r="J1860" i="18"/>
  <c r="J1861" i="18"/>
  <c r="J1862" i="18"/>
  <c r="J1863" i="18"/>
  <c r="J1864" i="18"/>
  <c r="J1865" i="18"/>
  <c r="J1866" i="18"/>
  <c r="J1867" i="18"/>
  <c r="J1868" i="18"/>
  <c r="J1869" i="18"/>
  <c r="J1870" i="18"/>
  <c r="J1871" i="18"/>
  <c r="J1872" i="18"/>
  <c r="J1873" i="18"/>
  <c r="J1874" i="18"/>
  <c r="J1875" i="18"/>
  <c r="J1876" i="18"/>
  <c r="J1877" i="18"/>
  <c r="J1878" i="18"/>
  <c r="J1879" i="18"/>
  <c r="J1880" i="18"/>
  <c r="J1881" i="18"/>
  <c r="J1882" i="18"/>
  <c r="J1883" i="18"/>
  <c r="J1884" i="18"/>
  <c r="J1885" i="18"/>
  <c r="J1886" i="18"/>
  <c r="J1887" i="18"/>
  <c r="J1888" i="18"/>
  <c r="J1889" i="18"/>
  <c r="J1890" i="18"/>
  <c r="J1891" i="18"/>
  <c r="J1892" i="18"/>
  <c r="J1893" i="18"/>
  <c r="J1894" i="18"/>
  <c r="J1895" i="18"/>
  <c r="J1896" i="18"/>
  <c r="J1897" i="18"/>
  <c r="J1898" i="18"/>
  <c r="J1899" i="18"/>
  <c r="J1900" i="18"/>
  <c r="J1901" i="18"/>
  <c r="J1902" i="18"/>
  <c r="J1903" i="18"/>
  <c r="J1904" i="18"/>
  <c r="J1905" i="18"/>
  <c r="J1906" i="18"/>
  <c r="J1907" i="18"/>
  <c r="J1908" i="18"/>
  <c r="J1909" i="18"/>
  <c r="J1910" i="18"/>
  <c r="J1911" i="18"/>
  <c r="J1912" i="18"/>
  <c r="J1913" i="18"/>
  <c r="J1914" i="18"/>
  <c r="J1915" i="18"/>
  <c r="J1916" i="18"/>
  <c r="J1917" i="18"/>
  <c r="J1918" i="18"/>
  <c r="J1919" i="18"/>
  <c r="J1920" i="18"/>
  <c r="J1921" i="18"/>
  <c r="J1922" i="18"/>
  <c r="J1923" i="18"/>
  <c r="J1924" i="18"/>
  <c r="J1925" i="18"/>
  <c r="J1926" i="18"/>
  <c r="J1927" i="18"/>
  <c r="J1928" i="18"/>
  <c r="J1929" i="18"/>
  <c r="J1930" i="18"/>
  <c r="J1931" i="18"/>
  <c r="J1932" i="18"/>
  <c r="J1933" i="18"/>
  <c r="J1934" i="18"/>
  <c r="J1935" i="18"/>
  <c r="J1936" i="18"/>
  <c r="J1937" i="18"/>
  <c r="J1938" i="18"/>
  <c r="J1939" i="18"/>
  <c r="J1940" i="18"/>
  <c r="J1941" i="18"/>
  <c r="J1942" i="18"/>
  <c r="J1943" i="18"/>
  <c r="J1944" i="18"/>
  <c r="J1945" i="18"/>
  <c r="J1946" i="18"/>
  <c r="J1947" i="18"/>
  <c r="J1948" i="18"/>
  <c r="J1949" i="18"/>
  <c r="J1950" i="18"/>
  <c r="J1951" i="18"/>
  <c r="J1952" i="18"/>
  <c r="J1953" i="18"/>
  <c r="J1954" i="18"/>
  <c r="J1955" i="18"/>
  <c r="J1956" i="18"/>
  <c r="J1957" i="18"/>
  <c r="J1958" i="18"/>
  <c r="J1959" i="18"/>
  <c r="J1960" i="18"/>
  <c r="J1961" i="18"/>
  <c r="J1962" i="18"/>
  <c r="J1963" i="18"/>
  <c r="J1964" i="18"/>
  <c r="J1965" i="18"/>
  <c r="J1966" i="18"/>
  <c r="J1967" i="18"/>
  <c r="J1968" i="18"/>
  <c r="J1969" i="18"/>
  <c r="J1970" i="18"/>
  <c r="J1971" i="18"/>
  <c r="J1972" i="18"/>
  <c r="J1973" i="18"/>
  <c r="J1974" i="18"/>
  <c r="J1975" i="18"/>
  <c r="J1976" i="18"/>
  <c r="J1977" i="18"/>
  <c r="J1978" i="18"/>
  <c r="J1979" i="18"/>
  <c r="J1980" i="18"/>
  <c r="J1981" i="18"/>
  <c r="J1982" i="18"/>
  <c r="J1983" i="18"/>
  <c r="J1984" i="18"/>
  <c r="J1985" i="18"/>
  <c r="J1986" i="18"/>
  <c r="J1987" i="18"/>
  <c r="J1988" i="18"/>
  <c r="J1989" i="18"/>
  <c r="J1990" i="18"/>
  <c r="J1991" i="18"/>
  <c r="J1992" i="18"/>
  <c r="J1993" i="18"/>
  <c r="J1994" i="18"/>
  <c r="J1995" i="18"/>
  <c r="J1996" i="18"/>
  <c r="J1997" i="18"/>
  <c r="J1998" i="18"/>
  <c r="J1999" i="18"/>
  <c r="J2000" i="18"/>
  <c r="J2001" i="18"/>
  <c r="J2002" i="18"/>
  <c r="J2003" i="18"/>
  <c r="J2004" i="18"/>
  <c r="J2005" i="18"/>
  <c r="J2006" i="18"/>
  <c r="J2007" i="18"/>
  <c r="J2008" i="18"/>
  <c r="J2009" i="18"/>
  <c r="J2010" i="18"/>
  <c r="J2011" i="18"/>
  <c r="J2012" i="18"/>
  <c r="J2013" i="18"/>
  <c r="J2014" i="18"/>
  <c r="J2015" i="18"/>
  <c r="J2016" i="18"/>
  <c r="J2017" i="18"/>
  <c r="J2018" i="18"/>
  <c r="J2019" i="18"/>
  <c r="J2020" i="18"/>
  <c r="J2021" i="18"/>
  <c r="J2022" i="18"/>
  <c r="J2023" i="18"/>
  <c r="O25" i="16"/>
  <c r="O26" i="16"/>
  <c r="O27" i="16"/>
  <c r="O28" i="16"/>
  <c r="O29" i="16"/>
  <c r="O30" i="16"/>
  <c r="O31" i="16"/>
  <c r="O32" i="16"/>
  <c r="O33" i="16"/>
  <c r="O34" i="16"/>
  <c r="O35" i="16"/>
  <c r="O36" i="16"/>
  <c r="O37" i="16"/>
  <c r="O38" i="16"/>
  <c r="O39" i="16"/>
  <c r="O40" i="16"/>
  <c r="O41" i="16"/>
  <c r="O42" i="16"/>
  <c r="O43" i="16"/>
  <c r="O44" i="16"/>
  <c r="O45" i="16"/>
  <c r="O46" i="16"/>
  <c r="O47" i="16"/>
  <c r="O48" i="16"/>
  <c r="O49" i="16"/>
  <c r="O50" i="16"/>
  <c r="O51" i="16"/>
  <c r="O52" i="16"/>
  <c r="O53" i="16"/>
  <c r="O54" i="16"/>
  <c r="O55" i="16"/>
  <c r="O56" i="16"/>
  <c r="O57" i="16"/>
  <c r="O58" i="16"/>
  <c r="O59" i="16"/>
  <c r="O60" i="16"/>
  <c r="O61" i="16"/>
  <c r="O62" i="16"/>
  <c r="O63" i="16"/>
  <c r="O64" i="16"/>
  <c r="O65" i="16"/>
  <c r="O66" i="16"/>
  <c r="O67" i="16"/>
  <c r="O68" i="16"/>
  <c r="O69" i="16"/>
  <c r="O70" i="16"/>
  <c r="O71" i="16"/>
  <c r="O72" i="16"/>
  <c r="O73" i="16"/>
  <c r="O74" i="16"/>
  <c r="O75" i="16"/>
  <c r="O76" i="16"/>
  <c r="O77" i="16"/>
  <c r="O78" i="16"/>
  <c r="O79" i="16"/>
  <c r="O80" i="16"/>
  <c r="O81" i="16"/>
  <c r="O82" i="16"/>
  <c r="O83" i="16"/>
  <c r="O84" i="16"/>
  <c r="O85" i="16"/>
  <c r="O86" i="16"/>
  <c r="O87" i="16"/>
  <c r="O88" i="16"/>
  <c r="O89" i="16"/>
  <c r="O90" i="16"/>
  <c r="O91" i="16"/>
  <c r="O92" i="16"/>
  <c r="O93" i="16"/>
  <c r="O94" i="16"/>
  <c r="O95" i="16"/>
  <c r="O96" i="16"/>
  <c r="O97" i="16"/>
  <c r="O98" i="16"/>
  <c r="O99" i="16"/>
  <c r="O100" i="16"/>
  <c r="O101" i="16"/>
  <c r="O102" i="16"/>
  <c r="O103" i="16"/>
  <c r="O104" i="16"/>
  <c r="O105" i="16"/>
  <c r="O106" i="16"/>
  <c r="O107" i="16"/>
  <c r="O108" i="16"/>
  <c r="O109" i="16"/>
  <c r="O110" i="16"/>
  <c r="O111" i="16"/>
  <c r="O112" i="16"/>
  <c r="O113" i="16"/>
  <c r="O114" i="16"/>
  <c r="O115" i="16"/>
  <c r="O116" i="16"/>
  <c r="O117" i="16"/>
  <c r="O118" i="16"/>
  <c r="O119" i="16"/>
  <c r="O120" i="16"/>
  <c r="O121" i="16"/>
  <c r="O122" i="16"/>
  <c r="O123" i="16"/>
  <c r="O124" i="16"/>
  <c r="O125" i="16"/>
  <c r="O126" i="16"/>
  <c r="O127" i="16"/>
  <c r="O128" i="16"/>
  <c r="O129" i="16"/>
  <c r="O130" i="16"/>
  <c r="O131" i="16"/>
  <c r="O132" i="16"/>
  <c r="O133" i="16"/>
  <c r="O134" i="16"/>
  <c r="O135" i="16"/>
  <c r="O136" i="16"/>
  <c r="O137" i="16"/>
  <c r="O138" i="16"/>
  <c r="O139" i="16"/>
  <c r="O140" i="16"/>
  <c r="O141" i="16"/>
  <c r="O142" i="16"/>
  <c r="O143" i="16"/>
  <c r="O144" i="16"/>
  <c r="O145" i="16"/>
  <c r="O146" i="16"/>
  <c r="O147" i="16"/>
  <c r="O148" i="16"/>
  <c r="O149" i="16"/>
  <c r="O150" i="16"/>
  <c r="O151" i="16"/>
  <c r="O152" i="16"/>
  <c r="O153" i="16"/>
  <c r="O154" i="16"/>
  <c r="O155" i="16"/>
  <c r="O156" i="16"/>
  <c r="O157" i="16"/>
  <c r="O158" i="16"/>
  <c r="O159" i="16"/>
  <c r="O160" i="16"/>
  <c r="O161" i="16"/>
  <c r="O162" i="16"/>
  <c r="O163" i="16"/>
  <c r="O164" i="16"/>
  <c r="O165" i="16"/>
  <c r="O166" i="16"/>
  <c r="O167" i="16"/>
  <c r="O168" i="16"/>
  <c r="O169" i="16"/>
  <c r="O170" i="16"/>
  <c r="O171" i="16"/>
  <c r="O172" i="16"/>
  <c r="O173" i="16"/>
  <c r="O174" i="16"/>
  <c r="O175" i="16"/>
  <c r="O176" i="16"/>
  <c r="O177" i="16"/>
  <c r="O178" i="16"/>
  <c r="O179" i="16"/>
  <c r="O180" i="16"/>
  <c r="O181" i="16"/>
  <c r="O182" i="16"/>
  <c r="O183" i="16"/>
  <c r="O184" i="16"/>
  <c r="O185" i="16"/>
  <c r="O186" i="16"/>
  <c r="O187" i="16"/>
  <c r="O188" i="16"/>
  <c r="O189" i="16"/>
  <c r="O190" i="16"/>
  <c r="O191" i="16"/>
  <c r="O192" i="16"/>
  <c r="O193" i="16"/>
  <c r="O194" i="16"/>
  <c r="O195" i="16"/>
  <c r="O196" i="16"/>
  <c r="O197" i="16"/>
  <c r="O198" i="16"/>
  <c r="O199" i="16"/>
  <c r="O200" i="16"/>
  <c r="O201" i="16"/>
  <c r="O202" i="16"/>
  <c r="O203" i="16"/>
  <c r="O204" i="16"/>
  <c r="O205" i="16"/>
  <c r="O206" i="16"/>
  <c r="O207" i="16"/>
  <c r="O208" i="16"/>
  <c r="O209" i="16"/>
  <c r="O210" i="16"/>
  <c r="O211" i="16"/>
  <c r="O212" i="16"/>
  <c r="O213" i="16"/>
  <c r="O214" i="16"/>
  <c r="O215" i="16"/>
  <c r="O216" i="16"/>
  <c r="O217" i="16"/>
  <c r="O218" i="16"/>
  <c r="O219" i="16"/>
  <c r="O220" i="16"/>
  <c r="O221" i="16"/>
  <c r="O222" i="16"/>
  <c r="O223" i="16"/>
  <c r="O224" i="16"/>
  <c r="O225" i="16"/>
  <c r="O226" i="16"/>
  <c r="O227" i="16"/>
  <c r="O228" i="16"/>
  <c r="O229" i="16"/>
  <c r="O230" i="16"/>
  <c r="O231" i="16"/>
  <c r="O232" i="16"/>
  <c r="O233" i="16"/>
  <c r="O234" i="16"/>
  <c r="O235" i="16"/>
  <c r="O236" i="16"/>
  <c r="O237" i="16"/>
  <c r="O238" i="16"/>
  <c r="O239" i="16"/>
  <c r="O240" i="16"/>
  <c r="O241" i="16"/>
  <c r="O242" i="16"/>
  <c r="O243" i="16"/>
  <c r="O244" i="16"/>
  <c r="O245" i="16"/>
  <c r="O246" i="16"/>
  <c r="O247" i="16"/>
  <c r="O248" i="16"/>
  <c r="O249" i="16"/>
  <c r="O250" i="16"/>
  <c r="O251" i="16"/>
  <c r="O252" i="16"/>
  <c r="O253" i="16"/>
  <c r="O254" i="16"/>
  <c r="O255" i="16"/>
  <c r="O256" i="16"/>
  <c r="O257" i="16"/>
  <c r="O258" i="16"/>
  <c r="O259" i="16"/>
  <c r="O260" i="16"/>
  <c r="O261" i="16"/>
  <c r="O262" i="16"/>
  <c r="O263" i="16"/>
  <c r="O264" i="16"/>
  <c r="O265" i="16"/>
  <c r="O266" i="16"/>
  <c r="O267" i="16"/>
  <c r="O268" i="16"/>
  <c r="O269" i="16"/>
  <c r="O270" i="16"/>
  <c r="O271" i="16"/>
  <c r="O272" i="16"/>
  <c r="O273" i="16"/>
  <c r="O274" i="16"/>
  <c r="O275" i="16"/>
  <c r="O276" i="16"/>
  <c r="O277" i="16"/>
  <c r="O278" i="16"/>
  <c r="O279" i="16"/>
  <c r="O280" i="16"/>
  <c r="O281" i="16"/>
  <c r="O282" i="16"/>
  <c r="O283" i="16"/>
  <c r="O284" i="16"/>
  <c r="O285" i="16"/>
  <c r="O286" i="16"/>
  <c r="O287" i="16"/>
  <c r="O288" i="16"/>
  <c r="O289" i="16"/>
  <c r="O290" i="16"/>
  <c r="O291" i="16"/>
  <c r="O292" i="16"/>
  <c r="O293" i="16"/>
  <c r="O294" i="16"/>
  <c r="O295" i="16"/>
  <c r="O296" i="16"/>
  <c r="O297" i="16"/>
  <c r="O298" i="16"/>
  <c r="O299" i="16"/>
  <c r="O300" i="16"/>
  <c r="O301" i="16"/>
  <c r="O302" i="16"/>
  <c r="O303" i="16"/>
  <c r="O304" i="16"/>
  <c r="O305" i="16"/>
  <c r="O306" i="16"/>
  <c r="O307" i="16"/>
  <c r="O308" i="16"/>
  <c r="O309" i="16"/>
  <c r="O310" i="16"/>
  <c r="O311" i="16"/>
  <c r="O312" i="16"/>
  <c r="O313" i="16"/>
  <c r="O314" i="16"/>
  <c r="O315" i="16"/>
  <c r="O316" i="16"/>
  <c r="O317" i="16"/>
  <c r="O318" i="16"/>
  <c r="O319" i="16"/>
  <c r="O320" i="16"/>
  <c r="O321" i="16"/>
  <c r="O322" i="16"/>
  <c r="O323" i="16"/>
  <c r="O324" i="16"/>
  <c r="O325" i="16"/>
  <c r="O326" i="16"/>
  <c r="O327" i="16"/>
  <c r="O328" i="16"/>
  <c r="O329" i="16"/>
  <c r="O330" i="16"/>
  <c r="O331" i="16"/>
  <c r="O332" i="16"/>
  <c r="O333" i="16"/>
  <c r="O334" i="16"/>
  <c r="O335" i="16"/>
  <c r="O336" i="16"/>
  <c r="O337" i="16"/>
  <c r="O338" i="16"/>
  <c r="O339" i="16"/>
  <c r="O340" i="16"/>
  <c r="O341" i="16"/>
  <c r="O342" i="16"/>
  <c r="O343" i="16"/>
  <c r="O344" i="16"/>
  <c r="O345" i="16"/>
  <c r="O346" i="16"/>
  <c r="O347" i="16"/>
  <c r="O348" i="16"/>
  <c r="O349" i="16"/>
  <c r="O350" i="16"/>
  <c r="O351" i="16"/>
  <c r="O352" i="16"/>
  <c r="O353" i="16"/>
  <c r="O354" i="16"/>
  <c r="O355" i="16"/>
  <c r="O356" i="16"/>
  <c r="O357" i="16"/>
  <c r="O358" i="16"/>
  <c r="O359" i="16"/>
  <c r="O360" i="16"/>
  <c r="O361" i="16"/>
  <c r="O362" i="16"/>
  <c r="O363" i="16"/>
  <c r="O364" i="16"/>
  <c r="O365" i="16"/>
  <c r="O366" i="16"/>
  <c r="O367" i="16"/>
  <c r="O368" i="16"/>
  <c r="O369" i="16"/>
  <c r="O370" i="16"/>
  <c r="O371" i="16"/>
  <c r="O372" i="16"/>
  <c r="O373" i="16"/>
  <c r="O374" i="16"/>
  <c r="O375" i="16"/>
  <c r="O376" i="16"/>
  <c r="O377" i="16"/>
  <c r="O378" i="16"/>
  <c r="O379" i="16"/>
  <c r="O380" i="16"/>
  <c r="O381" i="16"/>
  <c r="O382" i="16"/>
  <c r="O383" i="16"/>
  <c r="O384" i="16"/>
  <c r="O385" i="16"/>
  <c r="O386" i="16"/>
  <c r="O387" i="16"/>
  <c r="O388" i="16"/>
  <c r="O389" i="16"/>
  <c r="O390" i="16"/>
  <c r="O391" i="16"/>
  <c r="O392" i="16"/>
  <c r="O393" i="16"/>
  <c r="O394" i="16"/>
  <c r="O395" i="16"/>
  <c r="O396" i="16"/>
  <c r="O397" i="16"/>
  <c r="O398" i="16"/>
  <c r="O399" i="16"/>
  <c r="O400" i="16"/>
  <c r="O401" i="16"/>
  <c r="O402" i="16"/>
  <c r="O403" i="16"/>
  <c r="O404" i="16"/>
  <c r="O405" i="16"/>
  <c r="O406" i="16"/>
  <c r="O407" i="16"/>
  <c r="O408" i="16"/>
  <c r="O409" i="16"/>
  <c r="O410" i="16"/>
  <c r="O411" i="16"/>
  <c r="O412" i="16"/>
  <c r="O413" i="16"/>
  <c r="O414" i="16"/>
  <c r="O415" i="16"/>
  <c r="O416" i="16"/>
  <c r="O417" i="16"/>
  <c r="O418" i="16"/>
  <c r="O419" i="16"/>
  <c r="O420" i="16"/>
  <c r="O421" i="16"/>
  <c r="O422" i="16"/>
  <c r="O423" i="16"/>
  <c r="O424" i="16"/>
  <c r="O425" i="16"/>
  <c r="O426" i="16"/>
  <c r="O427" i="16"/>
  <c r="O428" i="16"/>
  <c r="O429" i="16"/>
  <c r="O430" i="16"/>
  <c r="O431" i="16"/>
  <c r="O432" i="16"/>
  <c r="O433" i="16"/>
  <c r="O434" i="16"/>
  <c r="O435" i="16"/>
  <c r="O436" i="16"/>
  <c r="O437" i="16"/>
  <c r="O438" i="16"/>
  <c r="O439" i="16"/>
  <c r="O440" i="16"/>
  <c r="O441" i="16"/>
  <c r="O442" i="16"/>
  <c r="O443" i="16"/>
  <c r="O444" i="16"/>
  <c r="O445" i="16"/>
  <c r="O446" i="16"/>
  <c r="O447" i="16"/>
  <c r="O448" i="16"/>
  <c r="O449" i="16"/>
  <c r="O450" i="16"/>
  <c r="O451" i="16"/>
  <c r="O452" i="16"/>
  <c r="O453" i="16"/>
  <c r="O454" i="16"/>
  <c r="O455" i="16"/>
  <c r="O456" i="16"/>
  <c r="O457" i="16"/>
  <c r="O458" i="16"/>
  <c r="O459" i="16"/>
  <c r="O460" i="16"/>
  <c r="O461" i="16"/>
  <c r="O462" i="16"/>
  <c r="O463" i="16"/>
  <c r="O464" i="16"/>
  <c r="O465" i="16"/>
  <c r="O466" i="16"/>
  <c r="O467" i="16"/>
  <c r="O468" i="16"/>
  <c r="O469" i="16"/>
  <c r="O470" i="16"/>
  <c r="O471" i="16"/>
  <c r="O472" i="16"/>
  <c r="O473" i="16"/>
  <c r="O474" i="16"/>
  <c r="O475" i="16"/>
  <c r="O476" i="16"/>
  <c r="O477" i="16"/>
  <c r="O478" i="16"/>
  <c r="O479" i="16"/>
  <c r="O480" i="16"/>
  <c r="O481" i="16"/>
  <c r="O482" i="16"/>
  <c r="O483" i="16"/>
  <c r="O484" i="16"/>
  <c r="O485" i="16"/>
  <c r="O486" i="16"/>
  <c r="O487" i="16"/>
  <c r="O488" i="16"/>
  <c r="O489" i="16"/>
  <c r="O490" i="16"/>
  <c r="O491" i="16"/>
  <c r="O492" i="16"/>
  <c r="O493" i="16"/>
  <c r="O494" i="16"/>
  <c r="O495" i="16"/>
  <c r="O496" i="16"/>
  <c r="O497" i="16"/>
  <c r="O498" i="16"/>
  <c r="O499" i="16"/>
  <c r="O500" i="16"/>
  <c r="O501" i="16"/>
  <c r="O502" i="16"/>
  <c r="O503" i="16"/>
  <c r="O504" i="16"/>
  <c r="O505" i="16"/>
  <c r="O506" i="16"/>
  <c r="O507" i="16"/>
  <c r="O508" i="16"/>
  <c r="O509" i="16"/>
  <c r="O510" i="16"/>
  <c r="O511" i="16"/>
  <c r="O512" i="16"/>
  <c r="O513" i="16"/>
  <c r="O514" i="16"/>
  <c r="O515" i="16"/>
  <c r="O516" i="16"/>
  <c r="O517" i="16"/>
  <c r="O518" i="16"/>
  <c r="O519" i="16"/>
  <c r="O520" i="16"/>
  <c r="O521" i="16"/>
  <c r="O522" i="16"/>
  <c r="O523" i="16"/>
  <c r="O524" i="16"/>
  <c r="O525" i="16"/>
  <c r="O526" i="16"/>
  <c r="O527" i="16"/>
  <c r="O528" i="16"/>
  <c r="O529" i="16"/>
  <c r="O530" i="16"/>
  <c r="O531" i="16"/>
  <c r="O532" i="16"/>
  <c r="O533" i="16"/>
  <c r="O534" i="16"/>
  <c r="O535" i="16"/>
  <c r="O536" i="16"/>
  <c r="O537" i="16"/>
  <c r="O538" i="16"/>
  <c r="O539" i="16"/>
  <c r="O540" i="16"/>
  <c r="O541" i="16"/>
  <c r="O542" i="16"/>
  <c r="O543" i="16"/>
  <c r="O544" i="16"/>
  <c r="O545" i="16"/>
  <c r="O546" i="16"/>
  <c r="O547" i="16"/>
  <c r="O548" i="16"/>
  <c r="O549" i="16"/>
  <c r="O550" i="16"/>
  <c r="O551" i="16"/>
  <c r="O552" i="16"/>
  <c r="O553" i="16"/>
  <c r="O554" i="16"/>
  <c r="O555" i="16"/>
  <c r="O556" i="16"/>
  <c r="O557" i="16"/>
  <c r="O558" i="16"/>
  <c r="O559" i="16"/>
  <c r="O560" i="16"/>
  <c r="O561" i="16"/>
  <c r="O562" i="16"/>
  <c r="O563" i="16"/>
  <c r="O564" i="16"/>
  <c r="O565" i="16"/>
  <c r="O566" i="16"/>
  <c r="O567" i="16"/>
  <c r="O568" i="16"/>
  <c r="O569" i="16"/>
  <c r="O570" i="16"/>
  <c r="O571" i="16"/>
  <c r="O572" i="16"/>
  <c r="O573" i="16"/>
  <c r="O574" i="16"/>
  <c r="O575" i="16"/>
  <c r="O576" i="16"/>
  <c r="O577" i="16"/>
  <c r="O578" i="16"/>
  <c r="O579" i="16"/>
  <c r="O580" i="16"/>
  <c r="O581" i="16"/>
  <c r="O582" i="16"/>
  <c r="O583" i="16"/>
  <c r="O584" i="16"/>
  <c r="O585" i="16"/>
  <c r="O586" i="16"/>
  <c r="O587" i="16"/>
  <c r="O588" i="16"/>
  <c r="O589" i="16"/>
  <c r="O590" i="16"/>
  <c r="O591" i="16"/>
  <c r="O592" i="16"/>
  <c r="O593" i="16"/>
  <c r="O594" i="16"/>
  <c r="O595" i="16"/>
  <c r="O596" i="16"/>
  <c r="O597" i="16"/>
  <c r="O598" i="16"/>
  <c r="O599" i="16"/>
  <c r="O600" i="16"/>
  <c r="O601" i="16"/>
  <c r="O602" i="16"/>
  <c r="O603" i="16"/>
  <c r="O604" i="16"/>
  <c r="O605" i="16"/>
  <c r="O606" i="16"/>
  <c r="O607" i="16"/>
  <c r="O608" i="16"/>
  <c r="O609" i="16"/>
  <c r="O610" i="16"/>
  <c r="O611" i="16"/>
  <c r="O612" i="16"/>
  <c r="O613" i="16"/>
  <c r="O614" i="16"/>
  <c r="O615" i="16"/>
  <c r="O616" i="16"/>
  <c r="O617" i="16"/>
  <c r="O618" i="16"/>
  <c r="O619" i="16"/>
  <c r="O620" i="16"/>
  <c r="O621" i="16"/>
  <c r="O622" i="16"/>
  <c r="O623" i="16"/>
  <c r="O624" i="16"/>
  <c r="O625" i="16"/>
  <c r="O626" i="16"/>
  <c r="O627" i="16"/>
  <c r="O628" i="16"/>
  <c r="O629" i="16"/>
  <c r="O630" i="16"/>
  <c r="O631" i="16"/>
  <c r="O632" i="16"/>
  <c r="O633" i="16"/>
  <c r="O634" i="16"/>
  <c r="O635" i="16"/>
  <c r="O636" i="16"/>
  <c r="O637" i="16"/>
  <c r="O638" i="16"/>
  <c r="O639" i="16"/>
  <c r="O640" i="16"/>
  <c r="O641" i="16"/>
  <c r="O642" i="16"/>
  <c r="O643" i="16"/>
  <c r="O644" i="16"/>
  <c r="O645" i="16"/>
  <c r="O646" i="16"/>
  <c r="O647" i="16"/>
  <c r="O648" i="16"/>
  <c r="O649" i="16"/>
  <c r="O650" i="16"/>
  <c r="O651" i="16"/>
  <c r="O652" i="16"/>
  <c r="O653" i="16"/>
  <c r="O654" i="16"/>
  <c r="O655" i="16"/>
  <c r="O656" i="16"/>
  <c r="O657" i="16"/>
  <c r="O658" i="16"/>
  <c r="O659" i="16"/>
  <c r="O660" i="16"/>
  <c r="O661" i="16"/>
  <c r="O662" i="16"/>
  <c r="O663" i="16"/>
  <c r="O664" i="16"/>
  <c r="O665" i="16"/>
  <c r="O666" i="16"/>
  <c r="O667" i="16"/>
  <c r="O668" i="16"/>
  <c r="O669" i="16"/>
  <c r="O670" i="16"/>
  <c r="O671" i="16"/>
  <c r="O672" i="16"/>
  <c r="O673" i="16"/>
  <c r="O674" i="16"/>
  <c r="O675" i="16"/>
  <c r="O676" i="16"/>
  <c r="O677" i="16"/>
  <c r="O678" i="16"/>
  <c r="O679" i="16"/>
  <c r="O680" i="16"/>
  <c r="O681" i="16"/>
  <c r="O682" i="16"/>
  <c r="O683" i="16"/>
  <c r="O684" i="16"/>
  <c r="O685" i="16"/>
  <c r="O686" i="16"/>
  <c r="O687" i="16"/>
  <c r="O688" i="16"/>
  <c r="O689" i="16"/>
  <c r="O690" i="16"/>
  <c r="O691" i="16"/>
  <c r="O692" i="16"/>
  <c r="O693" i="16"/>
  <c r="O694" i="16"/>
  <c r="O695" i="16"/>
  <c r="O696" i="16"/>
  <c r="O697" i="16"/>
  <c r="O698" i="16"/>
  <c r="O699" i="16"/>
  <c r="O700" i="16"/>
  <c r="O701" i="16"/>
  <c r="O702" i="16"/>
  <c r="O703" i="16"/>
  <c r="O704" i="16"/>
  <c r="O705" i="16"/>
  <c r="O706" i="16"/>
  <c r="O707" i="16"/>
  <c r="O708" i="16"/>
  <c r="O709" i="16"/>
  <c r="O710" i="16"/>
  <c r="O711" i="16"/>
  <c r="O712" i="16"/>
  <c r="O713" i="16"/>
  <c r="O714" i="16"/>
  <c r="O715" i="16"/>
  <c r="O716" i="16"/>
  <c r="O717" i="16"/>
  <c r="O718" i="16"/>
  <c r="O719" i="16"/>
  <c r="O720" i="16"/>
  <c r="O721" i="16"/>
  <c r="O722" i="16"/>
  <c r="O723" i="16"/>
  <c r="O724" i="16"/>
  <c r="O725" i="16"/>
  <c r="O726" i="16"/>
  <c r="O727" i="16"/>
  <c r="O728" i="16"/>
  <c r="O729" i="16"/>
  <c r="O730" i="16"/>
  <c r="O731" i="16"/>
  <c r="O732" i="16"/>
  <c r="O733" i="16"/>
  <c r="O734" i="16"/>
  <c r="O735" i="16"/>
  <c r="O736" i="16"/>
  <c r="O737" i="16"/>
  <c r="O738" i="16"/>
  <c r="O739" i="16"/>
  <c r="O740" i="16"/>
  <c r="O741" i="16"/>
  <c r="O742" i="16"/>
  <c r="O743" i="16"/>
  <c r="O744" i="16"/>
  <c r="O745" i="16"/>
  <c r="O746" i="16"/>
  <c r="O747" i="16"/>
  <c r="O748" i="16"/>
  <c r="O749" i="16"/>
  <c r="O750" i="16"/>
  <c r="O751" i="16"/>
  <c r="O752" i="16"/>
  <c r="O753" i="16"/>
  <c r="O754" i="16"/>
  <c r="O755" i="16"/>
  <c r="O756" i="16"/>
  <c r="O757" i="16"/>
  <c r="O758" i="16"/>
  <c r="O759" i="16"/>
  <c r="O760" i="16"/>
  <c r="O761" i="16"/>
  <c r="O762" i="16"/>
  <c r="O763" i="16"/>
  <c r="O764" i="16"/>
  <c r="O765" i="16"/>
  <c r="O766" i="16"/>
  <c r="O767" i="16"/>
  <c r="O768" i="16"/>
  <c r="O769" i="16"/>
  <c r="O770" i="16"/>
  <c r="O771" i="16"/>
  <c r="O772" i="16"/>
  <c r="O773" i="16"/>
  <c r="O774" i="16"/>
  <c r="O775" i="16"/>
  <c r="O776" i="16"/>
  <c r="O777" i="16"/>
  <c r="O778" i="16"/>
  <c r="O779" i="16"/>
  <c r="O780" i="16"/>
  <c r="O781" i="16"/>
  <c r="O782" i="16"/>
  <c r="O783" i="16"/>
  <c r="O784" i="16"/>
  <c r="O785" i="16"/>
  <c r="O786" i="16"/>
  <c r="O787" i="16"/>
  <c r="O788" i="16"/>
  <c r="O789" i="16"/>
  <c r="O790" i="16"/>
  <c r="O791" i="16"/>
  <c r="O792" i="16"/>
  <c r="O793" i="16"/>
  <c r="O794" i="16"/>
  <c r="O795" i="16"/>
  <c r="O796" i="16"/>
  <c r="O797" i="16"/>
  <c r="O798" i="16"/>
  <c r="O799" i="16"/>
  <c r="O800" i="16"/>
  <c r="O801" i="16"/>
  <c r="O802" i="16"/>
  <c r="O803" i="16"/>
  <c r="O804" i="16"/>
  <c r="O805" i="16"/>
  <c r="O806" i="16"/>
  <c r="O807" i="16"/>
  <c r="O808" i="16"/>
  <c r="O809" i="16"/>
  <c r="O810" i="16"/>
  <c r="O811" i="16"/>
  <c r="O812" i="16"/>
  <c r="O813" i="16"/>
  <c r="O814" i="16"/>
  <c r="O815" i="16"/>
  <c r="O816" i="16"/>
  <c r="O817" i="16"/>
  <c r="O818" i="16"/>
  <c r="O819" i="16"/>
  <c r="O820" i="16"/>
  <c r="O821" i="16"/>
  <c r="O822" i="16"/>
  <c r="O823" i="16"/>
  <c r="O824" i="16"/>
  <c r="O825" i="16"/>
  <c r="O826" i="16"/>
  <c r="O827" i="16"/>
  <c r="O828" i="16"/>
  <c r="O829" i="16"/>
  <c r="O830" i="16"/>
  <c r="O831" i="16"/>
  <c r="O832" i="16"/>
  <c r="O833" i="16"/>
  <c r="O834" i="16"/>
  <c r="O835" i="16"/>
  <c r="O836" i="16"/>
  <c r="O837" i="16"/>
  <c r="O838" i="16"/>
  <c r="O839" i="16"/>
  <c r="O840" i="16"/>
  <c r="O841" i="16"/>
  <c r="O842" i="16"/>
  <c r="O843" i="16"/>
  <c r="O844" i="16"/>
  <c r="O845" i="16"/>
  <c r="O846" i="16"/>
  <c r="O847" i="16"/>
  <c r="O848" i="16"/>
  <c r="O849" i="16"/>
  <c r="O850" i="16"/>
  <c r="O851" i="16"/>
  <c r="O852" i="16"/>
  <c r="O853" i="16"/>
  <c r="O854" i="16"/>
  <c r="O855" i="16"/>
  <c r="O856" i="16"/>
  <c r="O857" i="16"/>
  <c r="O858" i="16"/>
  <c r="O859" i="16"/>
  <c r="O860" i="16"/>
  <c r="O861" i="16"/>
  <c r="O862" i="16"/>
  <c r="O863" i="16"/>
  <c r="O864" i="16"/>
  <c r="O865" i="16"/>
  <c r="O866" i="16"/>
  <c r="O867" i="16"/>
  <c r="O868" i="16"/>
  <c r="O869" i="16"/>
  <c r="O870" i="16"/>
  <c r="O871" i="16"/>
  <c r="O872" i="16"/>
  <c r="O873" i="16"/>
  <c r="O874" i="16"/>
  <c r="O875" i="16"/>
  <c r="O876" i="16"/>
  <c r="O877" i="16"/>
  <c r="O878" i="16"/>
  <c r="O879" i="16"/>
  <c r="O880" i="16"/>
  <c r="O881" i="16"/>
  <c r="O882" i="16"/>
  <c r="O883" i="16"/>
  <c r="O884" i="16"/>
  <c r="O885" i="16"/>
  <c r="O886" i="16"/>
  <c r="O887" i="16"/>
  <c r="O888" i="16"/>
  <c r="O889" i="16"/>
  <c r="O890" i="16"/>
  <c r="O891" i="16"/>
  <c r="O892" i="16"/>
  <c r="O893" i="16"/>
  <c r="O894" i="16"/>
  <c r="O895" i="16"/>
  <c r="O896" i="16"/>
  <c r="O897" i="16"/>
  <c r="O898" i="16"/>
  <c r="O899" i="16"/>
  <c r="O900" i="16"/>
  <c r="O901" i="16"/>
  <c r="O902" i="16"/>
  <c r="O903" i="16"/>
  <c r="O904" i="16"/>
  <c r="O905" i="16"/>
  <c r="O906" i="16"/>
  <c r="O907" i="16"/>
  <c r="O908" i="16"/>
  <c r="O909" i="16"/>
  <c r="O910" i="16"/>
  <c r="O911" i="16"/>
  <c r="O912" i="16"/>
  <c r="O913" i="16"/>
  <c r="O914" i="16"/>
  <c r="O915" i="16"/>
  <c r="O916" i="16"/>
  <c r="O917" i="16"/>
  <c r="O918" i="16"/>
  <c r="O919" i="16"/>
  <c r="O920" i="16"/>
  <c r="O921" i="16"/>
  <c r="O922" i="16"/>
  <c r="O923" i="16"/>
  <c r="O924" i="16"/>
  <c r="O925" i="16"/>
  <c r="O926" i="16"/>
  <c r="O927" i="16"/>
  <c r="O928" i="16"/>
  <c r="O929" i="16"/>
  <c r="O930" i="16"/>
  <c r="O931" i="16"/>
  <c r="O932" i="16"/>
  <c r="O933" i="16"/>
  <c r="O934" i="16"/>
  <c r="O935" i="16"/>
  <c r="O936" i="16"/>
  <c r="O937" i="16"/>
  <c r="O938" i="16"/>
  <c r="O939" i="16"/>
  <c r="O940" i="16"/>
  <c r="O941" i="16"/>
  <c r="O942" i="16"/>
  <c r="O943" i="16"/>
  <c r="O944" i="16"/>
  <c r="O945" i="16"/>
  <c r="O946" i="16"/>
  <c r="O947" i="16"/>
  <c r="O948" i="16"/>
  <c r="O949" i="16"/>
  <c r="O950" i="16"/>
  <c r="O951" i="16"/>
  <c r="O952" i="16"/>
  <c r="O953" i="16"/>
  <c r="O954" i="16"/>
  <c r="O955" i="16"/>
  <c r="O956" i="16"/>
  <c r="O957" i="16"/>
  <c r="O958" i="16"/>
  <c r="O959" i="16"/>
  <c r="O960" i="16"/>
  <c r="O961" i="16"/>
  <c r="O962" i="16"/>
  <c r="O963" i="16"/>
  <c r="O964" i="16"/>
  <c r="O965" i="16"/>
  <c r="O966" i="16"/>
  <c r="O967" i="16"/>
  <c r="O968" i="16"/>
  <c r="O969" i="16"/>
  <c r="O970" i="16"/>
  <c r="O971" i="16"/>
  <c r="O972" i="16"/>
  <c r="O973" i="16"/>
  <c r="O974" i="16"/>
  <c r="O975" i="16"/>
  <c r="O976" i="16"/>
  <c r="O977" i="16"/>
  <c r="O978" i="16"/>
  <c r="O979" i="16"/>
  <c r="O980" i="16"/>
  <c r="O981" i="16"/>
  <c r="O982" i="16"/>
  <c r="O983" i="16"/>
  <c r="O984" i="16"/>
  <c r="O985" i="16"/>
  <c r="O986" i="16"/>
  <c r="O987" i="16"/>
  <c r="O988" i="16"/>
  <c r="O989" i="16"/>
  <c r="O990" i="16"/>
  <c r="O991" i="16"/>
  <c r="O992" i="16"/>
  <c r="O993" i="16"/>
  <c r="O994" i="16"/>
  <c r="O995" i="16"/>
  <c r="O996" i="16"/>
  <c r="O997" i="16"/>
  <c r="O998" i="16"/>
  <c r="O999" i="16"/>
  <c r="O1000" i="16"/>
  <c r="O1001" i="16"/>
  <c r="O1002" i="16"/>
  <c r="O1003" i="16"/>
  <c r="O1004" i="16"/>
  <c r="O1005" i="16"/>
  <c r="O1006" i="16"/>
  <c r="O1007" i="16"/>
  <c r="O1008" i="16"/>
  <c r="O1009" i="16"/>
  <c r="O1010" i="16"/>
  <c r="O1011" i="16"/>
  <c r="O1012" i="16"/>
  <c r="O1013" i="16"/>
  <c r="O1014" i="16"/>
  <c r="O1015" i="16"/>
  <c r="O1016" i="16"/>
  <c r="O1017" i="16"/>
  <c r="O1018" i="16"/>
  <c r="O1019" i="16"/>
  <c r="O1020" i="16"/>
  <c r="O1021" i="16"/>
  <c r="O1022" i="16"/>
  <c r="O1023" i="16"/>
  <c r="N24" i="16"/>
  <c r="O24" i="16" s="1"/>
  <c r="M24" i="16"/>
  <c r="N25" i="16"/>
  <c r="N26" i="16"/>
  <c r="N27" i="16"/>
  <c r="N28" i="16"/>
  <c r="N29" i="16"/>
  <c r="N30" i="16"/>
  <c r="N31" i="16"/>
  <c r="N32" i="16"/>
  <c r="N33" i="16"/>
  <c r="N34" i="16"/>
  <c r="N35" i="16"/>
  <c r="N36" i="16"/>
  <c r="N37" i="16"/>
  <c r="N38" i="16"/>
  <c r="N39" i="16"/>
  <c r="N40" i="16"/>
  <c r="N41" i="16"/>
  <c r="N42" i="16"/>
  <c r="N43" i="16"/>
  <c r="N44" i="16"/>
  <c r="N45" i="16"/>
  <c r="N46" i="16"/>
  <c r="N47" i="16"/>
  <c r="N48" i="16"/>
  <c r="N49" i="16"/>
  <c r="N50" i="16"/>
  <c r="N51" i="16"/>
  <c r="N52" i="16"/>
  <c r="N53" i="16"/>
  <c r="N54" i="16"/>
  <c r="N55" i="16"/>
  <c r="N56" i="16"/>
  <c r="N57" i="16"/>
  <c r="N58" i="16"/>
  <c r="N59" i="16"/>
  <c r="N60" i="16"/>
  <c r="N61" i="16"/>
  <c r="N62" i="16"/>
  <c r="N63" i="16"/>
  <c r="N64" i="16"/>
  <c r="N65" i="16"/>
  <c r="N66" i="16"/>
  <c r="N67" i="16"/>
  <c r="N68" i="16"/>
  <c r="N69" i="16"/>
  <c r="N70" i="16"/>
  <c r="N71" i="16"/>
  <c r="N72" i="16"/>
  <c r="N73" i="16"/>
  <c r="N74" i="16"/>
  <c r="N75" i="16"/>
  <c r="N76" i="16"/>
  <c r="N77" i="16"/>
  <c r="N78" i="16"/>
  <c r="N79" i="16"/>
  <c r="N80" i="16"/>
  <c r="N81" i="16"/>
  <c r="N82" i="16"/>
  <c r="N83" i="16"/>
  <c r="N84" i="16"/>
  <c r="N85" i="16"/>
  <c r="N86" i="16"/>
  <c r="N87" i="16"/>
  <c r="N88" i="16"/>
  <c r="N89" i="16"/>
  <c r="N90" i="16"/>
  <c r="N91" i="16"/>
  <c r="N92" i="16"/>
  <c r="N93" i="16"/>
  <c r="N94" i="16"/>
  <c r="N95" i="16"/>
  <c r="N96" i="16"/>
  <c r="N97" i="16"/>
  <c r="N98" i="16"/>
  <c r="N99" i="16"/>
  <c r="N100" i="16"/>
  <c r="N101" i="16"/>
  <c r="N102" i="16"/>
  <c r="N103" i="16"/>
  <c r="N104" i="16"/>
  <c r="N105" i="16"/>
  <c r="N106" i="16"/>
  <c r="N107" i="16"/>
  <c r="N108" i="16"/>
  <c r="N109" i="16"/>
  <c r="N110" i="16"/>
  <c r="N111" i="16"/>
  <c r="N112" i="16"/>
  <c r="N113" i="16"/>
  <c r="N114" i="16"/>
  <c r="N115" i="16"/>
  <c r="N116" i="16"/>
  <c r="N117" i="16"/>
  <c r="N118" i="16"/>
  <c r="N119" i="16"/>
  <c r="N120" i="16"/>
  <c r="N121" i="16"/>
  <c r="N122" i="16"/>
  <c r="N123" i="16"/>
  <c r="N124" i="16"/>
  <c r="N125" i="16"/>
  <c r="N126" i="16"/>
  <c r="N127" i="16"/>
  <c r="N128" i="16"/>
  <c r="N129" i="16"/>
  <c r="N130" i="16"/>
  <c r="N131" i="16"/>
  <c r="N132" i="16"/>
  <c r="N133" i="16"/>
  <c r="N134" i="16"/>
  <c r="N135" i="16"/>
  <c r="N136" i="16"/>
  <c r="N137" i="16"/>
  <c r="N138" i="16"/>
  <c r="N139" i="16"/>
  <c r="N140" i="16"/>
  <c r="N141" i="16"/>
  <c r="N142" i="16"/>
  <c r="N143" i="16"/>
  <c r="N144" i="16"/>
  <c r="N145" i="16"/>
  <c r="N146" i="16"/>
  <c r="N147" i="16"/>
  <c r="N148" i="16"/>
  <c r="N149" i="16"/>
  <c r="N150" i="16"/>
  <c r="N151" i="16"/>
  <c r="N152" i="16"/>
  <c r="N153" i="16"/>
  <c r="N154" i="16"/>
  <c r="N155" i="16"/>
  <c r="N156" i="16"/>
  <c r="N157" i="16"/>
  <c r="N158" i="16"/>
  <c r="N159" i="16"/>
  <c r="N160" i="16"/>
  <c r="N161" i="16"/>
  <c r="N162" i="16"/>
  <c r="N163" i="16"/>
  <c r="N164" i="16"/>
  <c r="N165" i="16"/>
  <c r="N166" i="16"/>
  <c r="N167" i="16"/>
  <c r="N168" i="16"/>
  <c r="N169" i="16"/>
  <c r="N170" i="16"/>
  <c r="N171" i="16"/>
  <c r="N172" i="16"/>
  <c r="N173" i="16"/>
  <c r="N174" i="16"/>
  <c r="N175" i="16"/>
  <c r="N176" i="16"/>
  <c r="N177" i="16"/>
  <c r="N178" i="16"/>
  <c r="N179" i="16"/>
  <c r="N180" i="16"/>
  <c r="N181" i="16"/>
  <c r="N182" i="16"/>
  <c r="N183" i="16"/>
  <c r="N184" i="16"/>
  <c r="N185" i="16"/>
  <c r="N186" i="16"/>
  <c r="N187" i="16"/>
  <c r="N188" i="16"/>
  <c r="N189" i="16"/>
  <c r="N190" i="16"/>
  <c r="N191" i="16"/>
  <c r="N192" i="16"/>
  <c r="N193" i="16"/>
  <c r="N194" i="16"/>
  <c r="N195" i="16"/>
  <c r="N196" i="16"/>
  <c r="N197" i="16"/>
  <c r="N198" i="16"/>
  <c r="N199" i="16"/>
  <c r="N200" i="16"/>
  <c r="N201" i="16"/>
  <c r="N202" i="16"/>
  <c r="N203" i="16"/>
  <c r="N204" i="16"/>
  <c r="N205" i="16"/>
  <c r="N206" i="16"/>
  <c r="N207" i="16"/>
  <c r="N208" i="16"/>
  <c r="N209" i="16"/>
  <c r="N210" i="16"/>
  <c r="N211" i="16"/>
  <c r="N212" i="16"/>
  <c r="N213" i="16"/>
  <c r="N214" i="16"/>
  <c r="N215" i="16"/>
  <c r="N216" i="16"/>
  <c r="N217" i="16"/>
  <c r="N218" i="16"/>
  <c r="N219" i="16"/>
  <c r="N220" i="16"/>
  <c r="N221" i="16"/>
  <c r="N222" i="16"/>
  <c r="N223" i="16"/>
  <c r="N224" i="16"/>
  <c r="N225" i="16"/>
  <c r="N226" i="16"/>
  <c r="N227" i="16"/>
  <c r="N228" i="16"/>
  <c r="N229" i="16"/>
  <c r="N230" i="16"/>
  <c r="N231" i="16"/>
  <c r="N232" i="16"/>
  <c r="N233" i="16"/>
  <c r="N234" i="16"/>
  <c r="N235" i="16"/>
  <c r="N236" i="16"/>
  <c r="N237" i="16"/>
  <c r="N238" i="16"/>
  <c r="N239" i="16"/>
  <c r="N240" i="16"/>
  <c r="N241" i="16"/>
  <c r="N242" i="16"/>
  <c r="N243" i="16"/>
  <c r="N244" i="16"/>
  <c r="N245" i="16"/>
  <c r="N246" i="16"/>
  <c r="N247" i="16"/>
  <c r="N248" i="16"/>
  <c r="N249" i="16"/>
  <c r="N250" i="16"/>
  <c r="N251" i="16"/>
  <c r="N252" i="16"/>
  <c r="N253" i="16"/>
  <c r="N254" i="16"/>
  <c r="N255" i="16"/>
  <c r="N256" i="16"/>
  <c r="N257" i="16"/>
  <c r="N258" i="16"/>
  <c r="N259" i="16"/>
  <c r="N260" i="16"/>
  <c r="N261" i="16"/>
  <c r="N262" i="16"/>
  <c r="N263" i="16"/>
  <c r="N264" i="16"/>
  <c r="N265" i="16"/>
  <c r="N266" i="16"/>
  <c r="N267" i="16"/>
  <c r="N268" i="16"/>
  <c r="N269" i="16"/>
  <c r="N270" i="16"/>
  <c r="N271" i="16"/>
  <c r="N272" i="16"/>
  <c r="N273" i="16"/>
  <c r="N274" i="16"/>
  <c r="N275" i="16"/>
  <c r="N276" i="16"/>
  <c r="N277" i="16"/>
  <c r="N278" i="16"/>
  <c r="N279" i="16"/>
  <c r="N280" i="16"/>
  <c r="N281" i="16"/>
  <c r="N282" i="16"/>
  <c r="N283" i="16"/>
  <c r="N284" i="16"/>
  <c r="N285" i="16"/>
  <c r="N286" i="16"/>
  <c r="N287" i="16"/>
  <c r="N288" i="16"/>
  <c r="N289" i="16"/>
  <c r="N290" i="16"/>
  <c r="N291" i="16"/>
  <c r="N292" i="16"/>
  <c r="N293" i="16"/>
  <c r="N294" i="16"/>
  <c r="N295" i="16"/>
  <c r="N296" i="16"/>
  <c r="N297" i="16"/>
  <c r="N298" i="16"/>
  <c r="N299" i="16"/>
  <c r="N300" i="16"/>
  <c r="N301" i="16"/>
  <c r="N302" i="16"/>
  <c r="N303" i="16"/>
  <c r="N304" i="16"/>
  <c r="N305" i="16"/>
  <c r="N306" i="16"/>
  <c r="N307" i="16"/>
  <c r="N308" i="16"/>
  <c r="N309" i="16"/>
  <c r="N310" i="16"/>
  <c r="N311" i="16"/>
  <c r="N312" i="16"/>
  <c r="N313" i="16"/>
  <c r="N314" i="16"/>
  <c r="N315" i="16"/>
  <c r="N316" i="16"/>
  <c r="N317" i="16"/>
  <c r="N318" i="16"/>
  <c r="N319" i="16"/>
  <c r="N320" i="16"/>
  <c r="N321" i="16"/>
  <c r="N322" i="16"/>
  <c r="N323" i="16"/>
  <c r="N324" i="16"/>
  <c r="N325" i="16"/>
  <c r="N326" i="16"/>
  <c r="N327" i="16"/>
  <c r="N328" i="16"/>
  <c r="N329" i="16"/>
  <c r="N330" i="16"/>
  <c r="N331" i="16"/>
  <c r="N332" i="16"/>
  <c r="N333" i="16"/>
  <c r="N334" i="16"/>
  <c r="N335" i="16"/>
  <c r="N336" i="16"/>
  <c r="N337" i="16"/>
  <c r="N338" i="16"/>
  <c r="N339" i="16"/>
  <c r="N340" i="16"/>
  <c r="N341" i="16"/>
  <c r="N342" i="16"/>
  <c r="N343" i="16"/>
  <c r="N344" i="16"/>
  <c r="N345" i="16"/>
  <c r="N346" i="16"/>
  <c r="N347" i="16"/>
  <c r="N348" i="16"/>
  <c r="N349" i="16"/>
  <c r="N350" i="16"/>
  <c r="N351" i="16"/>
  <c r="N352" i="16"/>
  <c r="N353" i="16"/>
  <c r="N354" i="16"/>
  <c r="N355" i="16"/>
  <c r="N356" i="16"/>
  <c r="N357" i="16"/>
  <c r="N358" i="16"/>
  <c r="N359" i="16"/>
  <c r="N360" i="16"/>
  <c r="N361" i="16"/>
  <c r="N362" i="16"/>
  <c r="N363" i="16"/>
  <c r="N364" i="16"/>
  <c r="N365" i="16"/>
  <c r="N366" i="16"/>
  <c r="N367" i="16"/>
  <c r="N368" i="16"/>
  <c r="N369" i="16"/>
  <c r="N370" i="16"/>
  <c r="N371" i="16"/>
  <c r="N372" i="16"/>
  <c r="N373" i="16"/>
  <c r="N374" i="16"/>
  <c r="N375" i="16"/>
  <c r="N376" i="16"/>
  <c r="N377" i="16"/>
  <c r="N378" i="16"/>
  <c r="N379" i="16"/>
  <c r="N380" i="16"/>
  <c r="N381" i="16"/>
  <c r="N382" i="16"/>
  <c r="N383" i="16"/>
  <c r="N384" i="16"/>
  <c r="N385" i="16"/>
  <c r="N386" i="16"/>
  <c r="N387" i="16"/>
  <c r="N388" i="16"/>
  <c r="N389" i="16"/>
  <c r="N390" i="16"/>
  <c r="N391" i="16"/>
  <c r="N392" i="16"/>
  <c r="N393" i="16"/>
  <c r="N394" i="16"/>
  <c r="N395" i="16"/>
  <c r="N396" i="16"/>
  <c r="N397" i="16"/>
  <c r="N398" i="16"/>
  <c r="N399" i="16"/>
  <c r="N400" i="16"/>
  <c r="N401" i="16"/>
  <c r="N402" i="16"/>
  <c r="N403" i="16"/>
  <c r="N404" i="16"/>
  <c r="N405" i="16"/>
  <c r="N406" i="16"/>
  <c r="N407" i="16"/>
  <c r="N408" i="16"/>
  <c r="N409" i="16"/>
  <c r="N410" i="16"/>
  <c r="N411" i="16"/>
  <c r="N412" i="16"/>
  <c r="N413" i="16"/>
  <c r="N414" i="16"/>
  <c r="N415" i="16"/>
  <c r="N416" i="16"/>
  <c r="N417" i="16"/>
  <c r="N418" i="16"/>
  <c r="N419" i="16"/>
  <c r="N420" i="16"/>
  <c r="N421" i="16"/>
  <c r="N422" i="16"/>
  <c r="N423" i="16"/>
  <c r="N424" i="16"/>
  <c r="N425" i="16"/>
  <c r="N426" i="16"/>
  <c r="N427" i="16"/>
  <c r="N428" i="16"/>
  <c r="N429" i="16"/>
  <c r="N430" i="16"/>
  <c r="N431" i="16"/>
  <c r="N432" i="16"/>
  <c r="N433" i="16"/>
  <c r="N434" i="16"/>
  <c r="N435" i="16"/>
  <c r="N436" i="16"/>
  <c r="N437" i="16"/>
  <c r="N438" i="16"/>
  <c r="N439" i="16"/>
  <c r="N440" i="16"/>
  <c r="N441" i="16"/>
  <c r="N442" i="16"/>
  <c r="N443" i="16"/>
  <c r="N444" i="16"/>
  <c r="N445" i="16"/>
  <c r="N446" i="16"/>
  <c r="N447" i="16"/>
  <c r="N448" i="16"/>
  <c r="N449" i="16"/>
  <c r="N450" i="16"/>
  <c r="N451" i="16"/>
  <c r="N452" i="16"/>
  <c r="N453" i="16"/>
  <c r="N454" i="16"/>
  <c r="N455" i="16"/>
  <c r="N456" i="16"/>
  <c r="N457" i="16"/>
  <c r="N458" i="16"/>
  <c r="N459" i="16"/>
  <c r="N460" i="16"/>
  <c r="N461" i="16"/>
  <c r="N462" i="16"/>
  <c r="N463" i="16"/>
  <c r="N464" i="16"/>
  <c r="N465" i="16"/>
  <c r="N466" i="16"/>
  <c r="N467" i="16"/>
  <c r="N468" i="16"/>
  <c r="N469" i="16"/>
  <c r="N470" i="16"/>
  <c r="N471" i="16"/>
  <c r="N472" i="16"/>
  <c r="N473" i="16"/>
  <c r="N474" i="16"/>
  <c r="N475" i="16"/>
  <c r="N476" i="16"/>
  <c r="N477" i="16"/>
  <c r="N478" i="16"/>
  <c r="N479" i="16"/>
  <c r="N480" i="16"/>
  <c r="N481" i="16"/>
  <c r="N482" i="16"/>
  <c r="N483" i="16"/>
  <c r="N484" i="16"/>
  <c r="N485" i="16"/>
  <c r="N486" i="16"/>
  <c r="N487" i="16"/>
  <c r="N488" i="16"/>
  <c r="N489" i="16"/>
  <c r="N490" i="16"/>
  <c r="N491" i="16"/>
  <c r="N492" i="16"/>
  <c r="N493" i="16"/>
  <c r="N494" i="16"/>
  <c r="N495" i="16"/>
  <c r="N496" i="16"/>
  <c r="N497" i="16"/>
  <c r="N498" i="16"/>
  <c r="N499" i="16"/>
  <c r="N500" i="16"/>
  <c r="N501" i="16"/>
  <c r="N502" i="16"/>
  <c r="N503" i="16"/>
  <c r="N504" i="16"/>
  <c r="N505" i="16"/>
  <c r="N506" i="16"/>
  <c r="N507" i="16"/>
  <c r="N508" i="16"/>
  <c r="N509" i="16"/>
  <c r="N510" i="16"/>
  <c r="N511" i="16"/>
  <c r="N512" i="16"/>
  <c r="N513" i="16"/>
  <c r="N514" i="16"/>
  <c r="N515" i="16"/>
  <c r="N516" i="16"/>
  <c r="N517" i="16"/>
  <c r="N518" i="16"/>
  <c r="N519" i="16"/>
  <c r="N520" i="16"/>
  <c r="N521" i="16"/>
  <c r="N522" i="16"/>
  <c r="N523" i="16"/>
  <c r="N524" i="16"/>
  <c r="N525" i="16"/>
  <c r="N526" i="16"/>
  <c r="N527" i="16"/>
  <c r="N528" i="16"/>
  <c r="N529" i="16"/>
  <c r="N530" i="16"/>
  <c r="N531" i="16"/>
  <c r="N532" i="16"/>
  <c r="N533" i="16"/>
  <c r="N534" i="16"/>
  <c r="N535" i="16"/>
  <c r="N536" i="16"/>
  <c r="N537" i="16"/>
  <c r="N538" i="16"/>
  <c r="N539" i="16"/>
  <c r="N540" i="16"/>
  <c r="N541" i="16"/>
  <c r="N542" i="16"/>
  <c r="N543" i="16"/>
  <c r="N544" i="16"/>
  <c r="N545" i="16"/>
  <c r="N546" i="16"/>
  <c r="N547" i="16"/>
  <c r="N548" i="16"/>
  <c r="N549" i="16"/>
  <c r="N550" i="16"/>
  <c r="N551" i="16"/>
  <c r="N552" i="16"/>
  <c r="N553" i="16"/>
  <c r="N554" i="16"/>
  <c r="N555" i="16"/>
  <c r="N556" i="16"/>
  <c r="N557" i="16"/>
  <c r="N558" i="16"/>
  <c r="N559" i="16"/>
  <c r="N560" i="16"/>
  <c r="N561" i="16"/>
  <c r="N562" i="16"/>
  <c r="N563" i="16"/>
  <c r="N564" i="16"/>
  <c r="N565" i="16"/>
  <c r="N566" i="16"/>
  <c r="N567" i="16"/>
  <c r="N568" i="16"/>
  <c r="N569" i="16"/>
  <c r="N570" i="16"/>
  <c r="N571" i="16"/>
  <c r="N572" i="16"/>
  <c r="N573" i="16"/>
  <c r="N574" i="16"/>
  <c r="N575" i="16"/>
  <c r="N576" i="16"/>
  <c r="N577" i="16"/>
  <c r="N578" i="16"/>
  <c r="N579" i="16"/>
  <c r="N580" i="16"/>
  <c r="N581" i="16"/>
  <c r="N582" i="16"/>
  <c r="N583" i="16"/>
  <c r="N584" i="16"/>
  <c r="N585" i="16"/>
  <c r="N586" i="16"/>
  <c r="N587" i="16"/>
  <c r="N588" i="16"/>
  <c r="N589" i="16"/>
  <c r="N590" i="16"/>
  <c r="N591" i="16"/>
  <c r="N592" i="16"/>
  <c r="N593" i="16"/>
  <c r="N594" i="16"/>
  <c r="N595" i="16"/>
  <c r="N596" i="16"/>
  <c r="N597" i="16"/>
  <c r="N598" i="16"/>
  <c r="N599" i="16"/>
  <c r="N600" i="16"/>
  <c r="N601" i="16"/>
  <c r="N602" i="16"/>
  <c r="N603" i="16"/>
  <c r="N604" i="16"/>
  <c r="N605" i="16"/>
  <c r="N606" i="16"/>
  <c r="N607" i="16"/>
  <c r="N608" i="16"/>
  <c r="N609" i="16"/>
  <c r="N610" i="16"/>
  <c r="N611" i="16"/>
  <c r="N612" i="16"/>
  <c r="N613" i="16"/>
  <c r="N614" i="16"/>
  <c r="N615" i="16"/>
  <c r="N616" i="16"/>
  <c r="N617" i="16"/>
  <c r="N618" i="16"/>
  <c r="N619" i="16"/>
  <c r="N620" i="16"/>
  <c r="N621" i="16"/>
  <c r="N622" i="16"/>
  <c r="N623" i="16"/>
  <c r="N624" i="16"/>
  <c r="N625" i="16"/>
  <c r="N626" i="16"/>
  <c r="N627" i="16"/>
  <c r="N628" i="16"/>
  <c r="N629" i="16"/>
  <c r="N630" i="16"/>
  <c r="N631" i="16"/>
  <c r="N632" i="16"/>
  <c r="N633" i="16"/>
  <c r="N634" i="16"/>
  <c r="N635" i="16"/>
  <c r="N636" i="16"/>
  <c r="N637" i="16"/>
  <c r="N638" i="16"/>
  <c r="N639" i="16"/>
  <c r="N640" i="16"/>
  <c r="N641" i="16"/>
  <c r="N642" i="16"/>
  <c r="N643" i="16"/>
  <c r="N644" i="16"/>
  <c r="N645" i="16"/>
  <c r="N646" i="16"/>
  <c r="N647" i="16"/>
  <c r="N648" i="16"/>
  <c r="N649" i="16"/>
  <c r="N650" i="16"/>
  <c r="N651" i="16"/>
  <c r="N652" i="16"/>
  <c r="N653" i="16"/>
  <c r="N654" i="16"/>
  <c r="N655" i="16"/>
  <c r="N656" i="16"/>
  <c r="N657" i="16"/>
  <c r="N658" i="16"/>
  <c r="N659" i="16"/>
  <c r="N660" i="16"/>
  <c r="N661" i="16"/>
  <c r="N662" i="16"/>
  <c r="N663" i="16"/>
  <c r="N664" i="16"/>
  <c r="N665" i="16"/>
  <c r="N666" i="16"/>
  <c r="N667" i="16"/>
  <c r="N668" i="16"/>
  <c r="N669" i="16"/>
  <c r="N670" i="16"/>
  <c r="N671" i="16"/>
  <c r="N672" i="16"/>
  <c r="N673" i="16"/>
  <c r="N674" i="16"/>
  <c r="N675" i="16"/>
  <c r="N676" i="16"/>
  <c r="N677" i="16"/>
  <c r="N678" i="16"/>
  <c r="N679" i="16"/>
  <c r="N680" i="16"/>
  <c r="N681" i="16"/>
  <c r="N682" i="16"/>
  <c r="N683" i="16"/>
  <c r="N684" i="16"/>
  <c r="N685" i="16"/>
  <c r="N686" i="16"/>
  <c r="N687" i="16"/>
  <c r="N688" i="16"/>
  <c r="N689" i="16"/>
  <c r="N690" i="16"/>
  <c r="N691" i="16"/>
  <c r="N692" i="16"/>
  <c r="N693" i="16"/>
  <c r="N694" i="16"/>
  <c r="N695" i="16"/>
  <c r="N696" i="16"/>
  <c r="N697" i="16"/>
  <c r="N698" i="16"/>
  <c r="N699" i="16"/>
  <c r="N700" i="16"/>
  <c r="N701" i="16"/>
  <c r="N702" i="16"/>
  <c r="N703" i="16"/>
  <c r="N704" i="16"/>
  <c r="N705" i="16"/>
  <c r="N706" i="16"/>
  <c r="N707" i="16"/>
  <c r="N708" i="16"/>
  <c r="N709" i="16"/>
  <c r="N710" i="16"/>
  <c r="N711" i="16"/>
  <c r="N712" i="16"/>
  <c r="N713" i="16"/>
  <c r="N714" i="16"/>
  <c r="N715" i="16"/>
  <c r="N716" i="16"/>
  <c r="N717" i="16"/>
  <c r="N718" i="16"/>
  <c r="N719" i="16"/>
  <c r="N720" i="16"/>
  <c r="N721" i="16"/>
  <c r="N722" i="16"/>
  <c r="N723" i="16"/>
  <c r="N724" i="16"/>
  <c r="N725" i="16"/>
  <c r="N726" i="16"/>
  <c r="N727" i="16"/>
  <c r="N728" i="16"/>
  <c r="N729" i="16"/>
  <c r="N730" i="16"/>
  <c r="N731" i="16"/>
  <c r="N732" i="16"/>
  <c r="N733" i="16"/>
  <c r="N734" i="16"/>
  <c r="N735" i="16"/>
  <c r="N736" i="16"/>
  <c r="N737" i="16"/>
  <c r="N738" i="16"/>
  <c r="N739" i="16"/>
  <c r="N740" i="16"/>
  <c r="N741" i="16"/>
  <c r="N742" i="16"/>
  <c r="N743" i="16"/>
  <c r="N744" i="16"/>
  <c r="N745" i="16"/>
  <c r="N746" i="16"/>
  <c r="N747" i="16"/>
  <c r="N748" i="16"/>
  <c r="N749" i="16"/>
  <c r="N750" i="16"/>
  <c r="N751" i="16"/>
  <c r="N752" i="16"/>
  <c r="N753" i="16"/>
  <c r="N754" i="16"/>
  <c r="N755" i="16"/>
  <c r="N756" i="16"/>
  <c r="N757" i="16"/>
  <c r="N758" i="16"/>
  <c r="N759" i="16"/>
  <c r="N760" i="16"/>
  <c r="N761" i="16"/>
  <c r="N762" i="16"/>
  <c r="N763" i="16"/>
  <c r="N764" i="16"/>
  <c r="N765" i="16"/>
  <c r="N766" i="16"/>
  <c r="N767" i="16"/>
  <c r="N768" i="16"/>
  <c r="N769" i="16"/>
  <c r="N770" i="16"/>
  <c r="N771" i="16"/>
  <c r="N772" i="16"/>
  <c r="N773" i="16"/>
  <c r="N774" i="16"/>
  <c r="N775" i="16"/>
  <c r="N776" i="16"/>
  <c r="N777" i="16"/>
  <c r="N778" i="16"/>
  <c r="N779" i="16"/>
  <c r="N780" i="16"/>
  <c r="N781" i="16"/>
  <c r="N782" i="16"/>
  <c r="N783" i="16"/>
  <c r="N784" i="16"/>
  <c r="N785" i="16"/>
  <c r="N786" i="16"/>
  <c r="N787" i="16"/>
  <c r="N788" i="16"/>
  <c r="N789" i="16"/>
  <c r="N790" i="16"/>
  <c r="N791" i="16"/>
  <c r="N792" i="16"/>
  <c r="N793" i="16"/>
  <c r="N794" i="16"/>
  <c r="N795" i="16"/>
  <c r="N796" i="16"/>
  <c r="N797" i="16"/>
  <c r="N798" i="16"/>
  <c r="N799" i="16"/>
  <c r="N800" i="16"/>
  <c r="N801" i="16"/>
  <c r="N802" i="16"/>
  <c r="N803" i="16"/>
  <c r="N804" i="16"/>
  <c r="N805" i="16"/>
  <c r="N806" i="16"/>
  <c r="N807" i="16"/>
  <c r="N808" i="16"/>
  <c r="N809" i="16"/>
  <c r="N810" i="16"/>
  <c r="N811" i="16"/>
  <c r="N812" i="16"/>
  <c r="N813" i="16"/>
  <c r="N814" i="16"/>
  <c r="N815" i="16"/>
  <c r="N816" i="16"/>
  <c r="N817" i="16"/>
  <c r="N818" i="16"/>
  <c r="N819" i="16"/>
  <c r="N820" i="16"/>
  <c r="N821" i="16"/>
  <c r="N822" i="16"/>
  <c r="N823" i="16"/>
  <c r="N824" i="16"/>
  <c r="N825" i="16"/>
  <c r="N826" i="16"/>
  <c r="N827" i="16"/>
  <c r="N828" i="16"/>
  <c r="N829" i="16"/>
  <c r="N830" i="16"/>
  <c r="N831" i="16"/>
  <c r="N832" i="16"/>
  <c r="N833" i="16"/>
  <c r="N834" i="16"/>
  <c r="N835" i="16"/>
  <c r="N836" i="16"/>
  <c r="N837" i="16"/>
  <c r="N838" i="16"/>
  <c r="N839" i="16"/>
  <c r="N840" i="16"/>
  <c r="N841" i="16"/>
  <c r="N842" i="16"/>
  <c r="N843" i="16"/>
  <c r="N844" i="16"/>
  <c r="N845" i="16"/>
  <c r="N846" i="16"/>
  <c r="N847" i="16"/>
  <c r="N848" i="16"/>
  <c r="N849" i="16"/>
  <c r="N850" i="16"/>
  <c r="N851" i="16"/>
  <c r="N852" i="16"/>
  <c r="N853" i="16"/>
  <c r="N854" i="16"/>
  <c r="N855" i="16"/>
  <c r="N856" i="16"/>
  <c r="N857" i="16"/>
  <c r="N858" i="16"/>
  <c r="N859" i="16"/>
  <c r="N860" i="16"/>
  <c r="N861" i="16"/>
  <c r="N862" i="16"/>
  <c r="N863" i="16"/>
  <c r="N864" i="16"/>
  <c r="N865" i="16"/>
  <c r="N866" i="16"/>
  <c r="N867" i="16"/>
  <c r="N868" i="16"/>
  <c r="N869" i="16"/>
  <c r="N870" i="16"/>
  <c r="N871" i="16"/>
  <c r="N872" i="16"/>
  <c r="N873" i="16"/>
  <c r="N874" i="16"/>
  <c r="N875" i="16"/>
  <c r="N876" i="16"/>
  <c r="N877" i="16"/>
  <c r="N878" i="16"/>
  <c r="N879" i="16"/>
  <c r="N880" i="16"/>
  <c r="N881" i="16"/>
  <c r="N882" i="16"/>
  <c r="N883" i="16"/>
  <c r="N884" i="16"/>
  <c r="N885" i="16"/>
  <c r="N886" i="16"/>
  <c r="N887" i="16"/>
  <c r="N888" i="16"/>
  <c r="N889" i="16"/>
  <c r="N890" i="16"/>
  <c r="N891" i="16"/>
  <c r="N892" i="16"/>
  <c r="N893" i="16"/>
  <c r="N894" i="16"/>
  <c r="N895" i="16"/>
  <c r="N896" i="16"/>
  <c r="N897" i="16"/>
  <c r="N898" i="16"/>
  <c r="N899" i="16"/>
  <c r="N900" i="16"/>
  <c r="N901" i="16"/>
  <c r="N902" i="16"/>
  <c r="N903" i="16"/>
  <c r="N904" i="16"/>
  <c r="N905" i="16"/>
  <c r="N906" i="16"/>
  <c r="N907" i="16"/>
  <c r="N908" i="16"/>
  <c r="N909" i="16"/>
  <c r="N910" i="16"/>
  <c r="N911" i="16"/>
  <c r="N912" i="16"/>
  <c r="N913" i="16"/>
  <c r="N914" i="16"/>
  <c r="N915" i="16"/>
  <c r="N916" i="16"/>
  <c r="N917" i="16"/>
  <c r="N918" i="16"/>
  <c r="N919" i="16"/>
  <c r="N920" i="16"/>
  <c r="N921" i="16"/>
  <c r="N922" i="16"/>
  <c r="N923" i="16"/>
  <c r="N924" i="16"/>
  <c r="N925" i="16"/>
  <c r="N926" i="16"/>
  <c r="N927" i="16"/>
  <c r="N928" i="16"/>
  <c r="N929" i="16"/>
  <c r="N930" i="16"/>
  <c r="N931" i="16"/>
  <c r="N932" i="16"/>
  <c r="N933" i="16"/>
  <c r="N934" i="16"/>
  <c r="N935" i="16"/>
  <c r="N936" i="16"/>
  <c r="N937" i="16"/>
  <c r="N938" i="16"/>
  <c r="N939" i="16"/>
  <c r="N940" i="16"/>
  <c r="N941" i="16"/>
  <c r="N942" i="16"/>
  <c r="N943" i="16"/>
  <c r="N944" i="16"/>
  <c r="N945" i="16"/>
  <c r="N946" i="16"/>
  <c r="N947" i="16"/>
  <c r="N948" i="16"/>
  <c r="N949" i="16"/>
  <c r="N950" i="16"/>
  <c r="N951" i="16"/>
  <c r="N952" i="16"/>
  <c r="N953" i="16"/>
  <c r="N954" i="16"/>
  <c r="N955" i="16"/>
  <c r="N956" i="16"/>
  <c r="N957" i="16"/>
  <c r="N958" i="16"/>
  <c r="N959" i="16"/>
  <c r="N960" i="16"/>
  <c r="N961" i="16"/>
  <c r="N962" i="16"/>
  <c r="N963" i="16"/>
  <c r="N964" i="16"/>
  <c r="N965" i="16"/>
  <c r="N966" i="16"/>
  <c r="N967" i="16"/>
  <c r="N968" i="16"/>
  <c r="N969" i="16"/>
  <c r="N970" i="16"/>
  <c r="N971" i="16"/>
  <c r="N972" i="16"/>
  <c r="N973" i="16"/>
  <c r="N974" i="16"/>
  <c r="N975" i="16"/>
  <c r="N976" i="16"/>
  <c r="N977" i="16"/>
  <c r="N978" i="16"/>
  <c r="N979" i="16"/>
  <c r="N980" i="16"/>
  <c r="N981" i="16"/>
  <c r="N982" i="16"/>
  <c r="N983" i="16"/>
  <c r="N984" i="16"/>
  <c r="N985" i="16"/>
  <c r="N986" i="16"/>
  <c r="N987" i="16"/>
  <c r="N988" i="16"/>
  <c r="N989" i="16"/>
  <c r="N990" i="16"/>
  <c r="N991" i="16"/>
  <c r="N992" i="16"/>
  <c r="N993" i="16"/>
  <c r="N994" i="16"/>
  <c r="N995" i="16"/>
  <c r="N996" i="16"/>
  <c r="N997" i="16"/>
  <c r="N998" i="16"/>
  <c r="N999" i="16"/>
  <c r="N1000" i="16"/>
  <c r="N1001" i="16"/>
  <c r="N1002" i="16"/>
  <c r="N1003" i="16"/>
  <c r="N1004" i="16"/>
  <c r="N1005" i="16"/>
  <c r="N1006" i="16"/>
  <c r="N1007" i="16"/>
  <c r="N1008" i="16"/>
  <c r="N1009" i="16"/>
  <c r="N1010" i="16"/>
  <c r="N1011" i="16"/>
  <c r="N1012" i="16"/>
  <c r="N1013" i="16"/>
  <c r="N1014" i="16"/>
  <c r="N1015" i="16"/>
  <c r="N1016" i="16"/>
  <c r="N1017" i="16"/>
  <c r="N1018" i="16"/>
  <c r="N1019" i="16"/>
  <c r="N1020" i="16"/>
  <c r="N1021" i="16"/>
  <c r="N1022" i="16"/>
  <c r="N1023" i="16"/>
  <c r="M25" i="16"/>
  <c r="M26" i="16"/>
  <c r="M27" i="16"/>
  <c r="M28" i="16"/>
  <c r="M29" i="16"/>
  <c r="M30" i="16"/>
  <c r="M31" i="16"/>
  <c r="M32" i="16"/>
  <c r="M33" i="16"/>
  <c r="M34" i="16"/>
  <c r="M35" i="16"/>
  <c r="M36" i="16"/>
  <c r="M37" i="16"/>
  <c r="M38" i="16"/>
  <c r="M39" i="16"/>
  <c r="M40" i="16"/>
  <c r="M41" i="16"/>
  <c r="M42" i="16"/>
  <c r="M43" i="16"/>
  <c r="M44" i="16"/>
  <c r="M45" i="16"/>
  <c r="M46" i="16"/>
  <c r="M47" i="16"/>
  <c r="M48" i="16"/>
  <c r="M49" i="16"/>
  <c r="M50" i="16"/>
  <c r="M51" i="16"/>
  <c r="M52" i="16"/>
  <c r="M53" i="16"/>
  <c r="M54" i="16"/>
  <c r="M55" i="16"/>
  <c r="M56" i="16"/>
  <c r="M57" i="16"/>
  <c r="M58" i="16"/>
  <c r="M59" i="16"/>
  <c r="M60" i="16"/>
  <c r="M61" i="16"/>
  <c r="M62" i="16"/>
  <c r="M63" i="16"/>
  <c r="M64" i="16"/>
  <c r="M65" i="16"/>
  <c r="M66" i="16"/>
  <c r="M67" i="16"/>
  <c r="M68" i="16"/>
  <c r="M69" i="16"/>
  <c r="M70" i="16"/>
  <c r="M71" i="16"/>
  <c r="M72" i="16"/>
  <c r="M73" i="16"/>
  <c r="M74" i="16"/>
  <c r="M75" i="16"/>
  <c r="M76" i="16"/>
  <c r="M77" i="16"/>
  <c r="M78" i="16"/>
  <c r="M79" i="16"/>
  <c r="M80" i="16"/>
  <c r="M81" i="16"/>
  <c r="M82" i="16"/>
  <c r="M83" i="16"/>
  <c r="M84" i="16"/>
  <c r="M85" i="16"/>
  <c r="M86" i="16"/>
  <c r="M87" i="16"/>
  <c r="M88" i="16"/>
  <c r="M89" i="16"/>
  <c r="M90" i="16"/>
  <c r="M91" i="16"/>
  <c r="M92" i="16"/>
  <c r="M93" i="16"/>
  <c r="M94" i="16"/>
  <c r="M95" i="16"/>
  <c r="M96" i="16"/>
  <c r="M97" i="16"/>
  <c r="M98" i="16"/>
  <c r="M99" i="16"/>
  <c r="M100" i="16"/>
  <c r="M101" i="16"/>
  <c r="M102" i="16"/>
  <c r="M103" i="16"/>
  <c r="M104" i="16"/>
  <c r="M105" i="16"/>
  <c r="M106" i="16"/>
  <c r="M107" i="16"/>
  <c r="M108" i="16"/>
  <c r="M109" i="16"/>
  <c r="M110" i="16"/>
  <c r="M111" i="16"/>
  <c r="M112" i="16"/>
  <c r="M113" i="16"/>
  <c r="M114" i="16"/>
  <c r="M115" i="16"/>
  <c r="M116" i="16"/>
  <c r="M117" i="16"/>
  <c r="M118" i="16"/>
  <c r="M119" i="16"/>
  <c r="M120" i="16"/>
  <c r="M121" i="16"/>
  <c r="M122" i="16"/>
  <c r="M123" i="16"/>
  <c r="M124" i="16"/>
  <c r="M125" i="16"/>
  <c r="M126" i="16"/>
  <c r="M127" i="16"/>
  <c r="M128" i="16"/>
  <c r="M129" i="16"/>
  <c r="M130" i="16"/>
  <c r="M131" i="16"/>
  <c r="M132" i="16"/>
  <c r="M133" i="16"/>
  <c r="M134" i="16"/>
  <c r="M135" i="16"/>
  <c r="M136" i="16"/>
  <c r="M137" i="16"/>
  <c r="M138" i="16"/>
  <c r="M139" i="16"/>
  <c r="M140" i="16"/>
  <c r="M141" i="16"/>
  <c r="M142" i="16"/>
  <c r="M143" i="16"/>
  <c r="M144" i="16"/>
  <c r="M145" i="16"/>
  <c r="M146" i="16"/>
  <c r="M147" i="16"/>
  <c r="M148" i="16"/>
  <c r="M149" i="16"/>
  <c r="M150" i="16"/>
  <c r="M151" i="16"/>
  <c r="M152" i="16"/>
  <c r="M153" i="16"/>
  <c r="M154" i="16"/>
  <c r="M155" i="16"/>
  <c r="M156" i="16"/>
  <c r="M157" i="16"/>
  <c r="M158" i="16"/>
  <c r="M159" i="16"/>
  <c r="M160" i="16"/>
  <c r="M161" i="16"/>
  <c r="M162" i="16"/>
  <c r="M163" i="16"/>
  <c r="M164" i="16"/>
  <c r="M165" i="16"/>
  <c r="M166" i="16"/>
  <c r="M167" i="16"/>
  <c r="M168" i="16"/>
  <c r="M169" i="16"/>
  <c r="M170" i="16"/>
  <c r="M171" i="16"/>
  <c r="M172" i="16"/>
  <c r="M173" i="16"/>
  <c r="M174" i="16"/>
  <c r="M175" i="16"/>
  <c r="M176" i="16"/>
  <c r="M177" i="16"/>
  <c r="M178" i="16"/>
  <c r="M179" i="16"/>
  <c r="M180" i="16"/>
  <c r="M181" i="16"/>
  <c r="M182" i="16"/>
  <c r="M183" i="16"/>
  <c r="M184" i="16"/>
  <c r="M185" i="16"/>
  <c r="M186" i="16"/>
  <c r="M187" i="16"/>
  <c r="M188" i="16"/>
  <c r="M189" i="16"/>
  <c r="M190" i="16"/>
  <c r="M191" i="16"/>
  <c r="M192" i="16"/>
  <c r="M193" i="16"/>
  <c r="M194" i="16"/>
  <c r="M195" i="16"/>
  <c r="M196" i="16"/>
  <c r="M197" i="16"/>
  <c r="M198" i="16"/>
  <c r="M199" i="16"/>
  <c r="M200" i="16"/>
  <c r="M201" i="16"/>
  <c r="M202" i="16"/>
  <c r="M203" i="16"/>
  <c r="M204" i="16"/>
  <c r="M205" i="16"/>
  <c r="M206" i="16"/>
  <c r="M207" i="16"/>
  <c r="M208" i="16"/>
  <c r="M209" i="16"/>
  <c r="M210" i="16"/>
  <c r="M211" i="16"/>
  <c r="M212" i="16"/>
  <c r="M213" i="16"/>
  <c r="M214" i="16"/>
  <c r="M215" i="16"/>
  <c r="M216" i="16"/>
  <c r="M217" i="16"/>
  <c r="M218" i="16"/>
  <c r="M219" i="16"/>
  <c r="M220" i="16"/>
  <c r="M221" i="16"/>
  <c r="M222" i="16"/>
  <c r="M223" i="16"/>
  <c r="M224" i="16"/>
  <c r="M225" i="16"/>
  <c r="M226" i="16"/>
  <c r="M227" i="16"/>
  <c r="M228" i="16"/>
  <c r="M229" i="16"/>
  <c r="M230" i="16"/>
  <c r="M231" i="16"/>
  <c r="M232" i="16"/>
  <c r="M233" i="16"/>
  <c r="M234" i="16"/>
  <c r="M235" i="16"/>
  <c r="M236" i="16"/>
  <c r="M237" i="16"/>
  <c r="M238" i="16"/>
  <c r="M239" i="16"/>
  <c r="M240" i="16"/>
  <c r="M241" i="16"/>
  <c r="M242" i="16"/>
  <c r="M243" i="16"/>
  <c r="M244" i="16"/>
  <c r="M245" i="16"/>
  <c r="M246" i="16"/>
  <c r="M247" i="16"/>
  <c r="M248" i="16"/>
  <c r="M249" i="16"/>
  <c r="M250" i="16"/>
  <c r="M251" i="16"/>
  <c r="M252" i="16"/>
  <c r="M253" i="16"/>
  <c r="M254" i="16"/>
  <c r="M255" i="16"/>
  <c r="M256" i="16"/>
  <c r="M257" i="16"/>
  <c r="M258" i="16"/>
  <c r="M259" i="16"/>
  <c r="M260" i="16"/>
  <c r="M261" i="16"/>
  <c r="M262" i="16"/>
  <c r="M263" i="16"/>
  <c r="M264" i="16"/>
  <c r="M265" i="16"/>
  <c r="M266" i="16"/>
  <c r="M267" i="16"/>
  <c r="M268" i="16"/>
  <c r="M269" i="16"/>
  <c r="M270" i="16"/>
  <c r="M271" i="16"/>
  <c r="M272" i="16"/>
  <c r="M273" i="16"/>
  <c r="M274" i="16"/>
  <c r="M275" i="16"/>
  <c r="M276" i="16"/>
  <c r="M277" i="16"/>
  <c r="M278" i="16"/>
  <c r="M279" i="16"/>
  <c r="M280" i="16"/>
  <c r="M281" i="16"/>
  <c r="M282" i="16"/>
  <c r="M283" i="16"/>
  <c r="M284" i="16"/>
  <c r="M285" i="16"/>
  <c r="M286" i="16"/>
  <c r="M287" i="16"/>
  <c r="M288" i="16"/>
  <c r="M289" i="16"/>
  <c r="M290" i="16"/>
  <c r="M291" i="16"/>
  <c r="M292" i="16"/>
  <c r="M293" i="16"/>
  <c r="M294" i="16"/>
  <c r="M295" i="16"/>
  <c r="M296" i="16"/>
  <c r="M297" i="16"/>
  <c r="M298" i="16"/>
  <c r="M299" i="16"/>
  <c r="M300" i="16"/>
  <c r="M301" i="16"/>
  <c r="M302" i="16"/>
  <c r="M303" i="16"/>
  <c r="M304" i="16"/>
  <c r="M305" i="16"/>
  <c r="M306" i="16"/>
  <c r="M307" i="16"/>
  <c r="M308" i="16"/>
  <c r="M309" i="16"/>
  <c r="M310" i="16"/>
  <c r="M311" i="16"/>
  <c r="M312" i="16"/>
  <c r="M313" i="16"/>
  <c r="M314" i="16"/>
  <c r="M315" i="16"/>
  <c r="M316" i="16"/>
  <c r="M317" i="16"/>
  <c r="M318" i="16"/>
  <c r="M319" i="16"/>
  <c r="M320" i="16"/>
  <c r="M321" i="16"/>
  <c r="M322" i="16"/>
  <c r="M323" i="16"/>
  <c r="M324" i="16"/>
  <c r="M325" i="16"/>
  <c r="M326" i="16"/>
  <c r="M327" i="16"/>
  <c r="M328" i="16"/>
  <c r="M329" i="16"/>
  <c r="M330" i="16"/>
  <c r="M331" i="16"/>
  <c r="M332" i="16"/>
  <c r="M333" i="16"/>
  <c r="M334" i="16"/>
  <c r="M335" i="16"/>
  <c r="M336" i="16"/>
  <c r="M337" i="16"/>
  <c r="M338" i="16"/>
  <c r="M339" i="16"/>
  <c r="M340" i="16"/>
  <c r="M341" i="16"/>
  <c r="M342" i="16"/>
  <c r="M343" i="16"/>
  <c r="M344" i="16"/>
  <c r="M345" i="16"/>
  <c r="M346" i="16"/>
  <c r="M347" i="16"/>
  <c r="M348" i="16"/>
  <c r="M349" i="16"/>
  <c r="M350" i="16"/>
  <c r="M351" i="16"/>
  <c r="M352" i="16"/>
  <c r="M353" i="16"/>
  <c r="M354" i="16"/>
  <c r="M355" i="16"/>
  <c r="M356" i="16"/>
  <c r="M357" i="16"/>
  <c r="M358" i="16"/>
  <c r="M359" i="16"/>
  <c r="M360" i="16"/>
  <c r="M361" i="16"/>
  <c r="M362" i="16"/>
  <c r="M363" i="16"/>
  <c r="M364" i="16"/>
  <c r="M365" i="16"/>
  <c r="M366" i="16"/>
  <c r="M367" i="16"/>
  <c r="M368" i="16"/>
  <c r="M369" i="16"/>
  <c r="M370" i="16"/>
  <c r="M371" i="16"/>
  <c r="M372" i="16"/>
  <c r="M373" i="16"/>
  <c r="M374" i="16"/>
  <c r="M375" i="16"/>
  <c r="M376" i="16"/>
  <c r="M377" i="16"/>
  <c r="M378" i="16"/>
  <c r="M379" i="16"/>
  <c r="M380" i="16"/>
  <c r="M381" i="16"/>
  <c r="M382" i="16"/>
  <c r="M383" i="16"/>
  <c r="M384" i="16"/>
  <c r="M385" i="16"/>
  <c r="M386" i="16"/>
  <c r="M387" i="16"/>
  <c r="M388" i="16"/>
  <c r="M389" i="16"/>
  <c r="M390" i="16"/>
  <c r="M391" i="16"/>
  <c r="M392" i="16"/>
  <c r="M393" i="16"/>
  <c r="M394" i="16"/>
  <c r="M395" i="16"/>
  <c r="M396" i="16"/>
  <c r="M397" i="16"/>
  <c r="M398" i="16"/>
  <c r="M399" i="16"/>
  <c r="M400" i="16"/>
  <c r="M401" i="16"/>
  <c r="M402" i="16"/>
  <c r="M403" i="16"/>
  <c r="M404" i="16"/>
  <c r="M405" i="16"/>
  <c r="M406" i="16"/>
  <c r="M407" i="16"/>
  <c r="M408" i="16"/>
  <c r="M409" i="16"/>
  <c r="M410" i="16"/>
  <c r="M411" i="16"/>
  <c r="M412" i="16"/>
  <c r="M413" i="16"/>
  <c r="M414" i="16"/>
  <c r="M415" i="16"/>
  <c r="M416" i="16"/>
  <c r="M417" i="16"/>
  <c r="M418" i="16"/>
  <c r="M419" i="16"/>
  <c r="M420" i="16"/>
  <c r="M421" i="16"/>
  <c r="M422" i="16"/>
  <c r="M423" i="16"/>
  <c r="M424" i="16"/>
  <c r="M425" i="16"/>
  <c r="M426" i="16"/>
  <c r="M427" i="16"/>
  <c r="M428" i="16"/>
  <c r="M429" i="16"/>
  <c r="M430" i="16"/>
  <c r="M431" i="16"/>
  <c r="M432" i="16"/>
  <c r="M433" i="16"/>
  <c r="M434" i="16"/>
  <c r="M435" i="16"/>
  <c r="M436" i="16"/>
  <c r="M437" i="16"/>
  <c r="M438" i="16"/>
  <c r="M439" i="16"/>
  <c r="M440" i="16"/>
  <c r="M441" i="16"/>
  <c r="M442" i="16"/>
  <c r="M443" i="16"/>
  <c r="M444" i="16"/>
  <c r="M445" i="16"/>
  <c r="M446" i="16"/>
  <c r="M447" i="16"/>
  <c r="M448" i="16"/>
  <c r="M449" i="16"/>
  <c r="M450" i="16"/>
  <c r="M451" i="16"/>
  <c r="M452" i="16"/>
  <c r="M453" i="16"/>
  <c r="M454" i="16"/>
  <c r="M455" i="16"/>
  <c r="M456" i="16"/>
  <c r="M457" i="16"/>
  <c r="M458" i="16"/>
  <c r="M459" i="16"/>
  <c r="M460" i="16"/>
  <c r="M461" i="16"/>
  <c r="M462" i="16"/>
  <c r="M463" i="16"/>
  <c r="M464" i="16"/>
  <c r="M465" i="16"/>
  <c r="M466" i="16"/>
  <c r="M467" i="16"/>
  <c r="M468" i="16"/>
  <c r="M469" i="16"/>
  <c r="M470" i="16"/>
  <c r="M471" i="16"/>
  <c r="M472" i="16"/>
  <c r="M473" i="16"/>
  <c r="M474" i="16"/>
  <c r="M475" i="16"/>
  <c r="M476" i="16"/>
  <c r="M477" i="16"/>
  <c r="M478" i="16"/>
  <c r="M479" i="16"/>
  <c r="M480" i="16"/>
  <c r="M481" i="16"/>
  <c r="M482" i="16"/>
  <c r="M483" i="16"/>
  <c r="M484" i="16"/>
  <c r="M485" i="16"/>
  <c r="M486" i="16"/>
  <c r="M487" i="16"/>
  <c r="M488" i="16"/>
  <c r="M489" i="16"/>
  <c r="M490" i="16"/>
  <c r="M491" i="16"/>
  <c r="M492" i="16"/>
  <c r="M493" i="16"/>
  <c r="M494" i="16"/>
  <c r="M495" i="16"/>
  <c r="M496" i="16"/>
  <c r="M497" i="16"/>
  <c r="M498" i="16"/>
  <c r="M499" i="16"/>
  <c r="M500" i="16"/>
  <c r="M501" i="16"/>
  <c r="M502" i="16"/>
  <c r="M503" i="16"/>
  <c r="M504" i="16"/>
  <c r="M505" i="16"/>
  <c r="M506" i="16"/>
  <c r="M507" i="16"/>
  <c r="M508" i="16"/>
  <c r="M509" i="16"/>
  <c r="M510" i="16"/>
  <c r="M511" i="16"/>
  <c r="M512" i="16"/>
  <c r="M513" i="16"/>
  <c r="M514" i="16"/>
  <c r="M515" i="16"/>
  <c r="M516" i="16"/>
  <c r="M517" i="16"/>
  <c r="M518" i="16"/>
  <c r="M519" i="16"/>
  <c r="M520" i="16"/>
  <c r="M521" i="16"/>
  <c r="M522" i="16"/>
  <c r="M523" i="16"/>
  <c r="M524" i="16"/>
  <c r="M525" i="16"/>
  <c r="M526" i="16"/>
  <c r="M527" i="16"/>
  <c r="M528" i="16"/>
  <c r="M529" i="16"/>
  <c r="M530" i="16"/>
  <c r="M531" i="16"/>
  <c r="M532" i="16"/>
  <c r="M533" i="16"/>
  <c r="M534" i="16"/>
  <c r="M535" i="16"/>
  <c r="M536" i="16"/>
  <c r="M537" i="16"/>
  <c r="M538" i="16"/>
  <c r="M539" i="16"/>
  <c r="M540" i="16"/>
  <c r="M541" i="16"/>
  <c r="M542" i="16"/>
  <c r="M543" i="16"/>
  <c r="M544" i="16"/>
  <c r="M545" i="16"/>
  <c r="M546" i="16"/>
  <c r="M547" i="16"/>
  <c r="M548" i="16"/>
  <c r="M549" i="16"/>
  <c r="M550" i="16"/>
  <c r="M551" i="16"/>
  <c r="M552" i="16"/>
  <c r="M553" i="16"/>
  <c r="M554" i="16"/>
  <c r="M555" i="16"/>
  <c r="M556" i="16"/>
  <c r="M557" i="16"/>
  <c r="M558" i="16"/>
  <c r="M559" i="16"/>
  <c r="M560" i="16"/>
  <c r="M561" i="16"/>
  <c r="M562" i="16"/>
  <c r="M563" i="16"/>
  <c r="M564" i="16"/>
  <c r="M565" i="16"/>
  <c r="M566" i="16"/>
  <c r="M567" i="16"/>
  <c r="M568" i="16"/>
  <c r="M569" i="16"/>
  <c r="M570" i="16"/>
  <c r="M571" i="16"/>
  <c r="M572" i="16"/>
  <c r="M573" i="16"/>
  <c r="M574" i="16"/>
  <c r="M575" i="16"/>
  <c r="M576" i="16"/>
  <c r="M577" i="16"/>
  <c r="M578" i="16"/>
  <c r="M579" i="16"/>
  <c r="M580" i="16"/>
  <c r="M581" i="16"/>
  <c r="M582" i="16"/>
  <c r="M583" i="16"/>
  <c r="M584" i="16"/>
  <c r="M585" i="16"/>
  <c r="M586" i="16"/>
  <c r="M587" i="16"/>
  <c r="M588" i="16"/>
  <c r="M589" i="16"/>
  <c r="M590" i="16"/>
  <c r="M591" i="16"/>
  <c r="M592" i="16"/>
  <c r="M593" i="16"/>
  <c r="M594" i="16"/>
  <c r="M595" i="16"/>
  <c r="M596" i="16"/>
  <c r="M597" i="16"/>
  <c r="M598" i="16"/>
  <c r="M599" i="16"/>
  <c r="M600" i="16"/>
  <c r="M601" i="16"/>
  <c r="M602" i="16"/>
  <c r="M603" i="16"/>
  <c r="M604" i="16"/>
  <c r="M605" i="16"/>
  <c r="M606" i="16"/>
  <c r="M607" i="16"/>
  <c r="M608" i="16"/>
  <c r="M609" i="16"/>
  <c r="M610" i="16"/>
  <c r="M611" i="16"/>
  <c r="M612" i="16"/>
  <c r="M613" i="16"/>
  <c r="M614" i="16"/>
  <c r="M615" i="16"/>
  <c r="M616" i="16"/>
  <c r="M617" i="16"/>
  <c r="M618" i="16"/>
  <c r="M619" i="16"/>
  <c r="M620" i="16"/>
  <c r="M621" i="16"/>
  <c r="M622" i="16"/>
  <c r="M623" i="16"/>
  <c r="M624" i="16"/>
  <c r="M625" i="16"/>
  <c r="M626" i="16"/>
  <c r="M627" i="16"/>
  <c r="M628" i="16"/>
  <c r="M629" i="16"/>
  <c r="M630" i="16"/>
  <c r="M631" i="16"/>
  <c r="M632" i="16"/>
  <c r="M633" i="16"/>
  <c r="M634" i="16"/>
  <c r="M635" i="16"/>
  <c r="M636" i="16"/>
  <c r="M637" i="16"/>
  <c r="M638" i="16"/>
  <c r="M639" i="16"/>
  <c r="M640" i="16"/>
  <c r="M641" i="16"/>
  <c r="M642" i="16"/>
  <c r="M643" i="16"/>
  <c r="M644" i="16"/>
  <c r="M645" i="16"/>
  <c r="M646" i="16"/>
  <c r="M647" i="16"/>
  <c r="M648" i="16"/>
  <c r="M649" i="16"/>
  <c r="M650" i="16"/>
  <c r="M651" i="16"/>
  <c r="M652" i="16"/>
  <c r="M653" i="16"/>
  <c r="M654" i="16"/>
  <c r="M655" i="16"/>
  <c r="M656" i="16"/>
  <c r="M657" i="16"/>
  <c r="M658" i="16"/>
  <c r="M659" i="16"/>
  <c r="M660" i="16"/>
  <c r="M661" i="16"/>
  <c r="M662" i="16"/>
  <c r="M663" i="16"/>
  <c r="M664" i="16"/>
  <c r="M665" i="16"/>
  <c r="M666" i="16"/>
  <c r="M667" i="16"/>
  <c r="M668" i="16"/>
  <c r="M669" i="16"/>
  <c r="M670" i="16"/>
  <c r="M671" i="16"/>
  <c r="M672" i="16"/>
  <c r="M673" i="16"/>
  <c r="M674" i="16"/>
  <c r="M675" i="16"/>
  <c r="M676" i="16"/>
  <c r="M677" i="16"/>
  <c r="M678" i="16"/>
  <c r="M679" i="16"/>
  <c r="M680" i="16"/>
  <c r="M681" i="16"/>
  <c r="M682" i="16"/>
  <c r="M683" i="16"/>
  <c r="M684" i="16"/>
  <c r="M685" i="16"/>
  <c r="M686" i="16"/>
  <c r="M687" i="16"/>
  <c r="M688" i="16"/>
  <c r="M689" i="16"/>
  <c r="M690" i="16"/>
  <c r="M691" i="16"/>
  <c r="M692" i="16"/>
  <c r="M693" i="16"/>
  <c r="M694" i="16"/>
  <c r="M695" i="16"/>
  <c r="M696" i="16"/>
  <c r="M697" i="16"/>
  <c r="M698" i="16"/>
  <c r="M699" i="16"/>
  <c r="M700" i="16"/>
  <c r="M701" i="16"/>
  <c r="M702" i="16"/>
  <c r="M703" i="16"/>
  <c r="M704" i="16"/>
  <c r="M705" i="16"/>
  <c r="M706" i="16"/>
  <c r="M707" i="16"/>
  <c r="M708" i="16"/>
  <c r="M709" i="16"/>
  <c r="M710" i="16"/>
  <c r="M711" i="16"/>
  <c r="M712" i="16"/>
  <c r="M713" i="16"/>
  <c r="M714" i="16"/>
  <c r="M715" i="16"/>
  <c r="M716" i="16"/>
  <c r="M717" i="16"/>
  <c r="M718" i="16"/>
  <c r="M719" i="16"/>
  <c r="M720" i="16"/>
  <c r="M721" i="16"/>
  <c r="M722" i="16"/>
  <c r="M723" i="16"/>
  <c r="M724" i="16"/>
  <c r="M725" i="16"/>
  <c r="M726" i="16"/>
  <c r="M727" i="16"/>
  <c r="M728" i="16"/>
  <c r="M729" i="16"/>
  <c r="M730" i="16"/>
  <c r="M731" i="16"/>
  <c r="M732" i="16"/>
  <c r="M733" i="16"/>
  <c r="M734" i="16"/>
  <c r="M735" i="16"/>
  <c r="M736" i="16"/>
  <c r="M737" i="16"/>
  <c r="M738" i="16"/>
  <c r="M739" i="16"/>
  <c r="M740" i="16"/>
  <c r="M741" i="16"/>
  <c r="M742" i="16"/>
  <c r="M743" i="16"/>
  <c r="M744" i="16"/>
  <c r="M745" i="16"/>
  <c r="M746" i="16"/>
  <c r="M747" i="16"/>
  <c r="M748" i="16"/>
  <c r="M749" i="16"/>
  <c r="M750" i="16"/>
  <c r="M751" i="16"/>
  <c r="M752" i="16"/>
  <c r="M753" i="16"/>
  <c r="M754" i="16"/>
  <c r="M755" i="16"/>
  <c r="M756" i="16"/>
  <c r="M757" i="16"/>
  <c r="M758" i="16"/>
  <c r="M759" i="16"/>
  <c r="M760" i="16"/>
  <c r="M761" i="16"/>
  <c r="M762" i="16"/>
  <c r="M763" i="16"/>
  <c r="M764" i="16"/>
  <c r="M765" i="16"/>
  <c r="M766" i="16"/>
  <c r="M767" i="16"/>
  <c r="M768" i="16"/>
  <c r="M769" i="16"/>
  <c r="M770" i="16"/>
  <c r="M771" i="16"/>
  <c r="M772" i="16"/>
  <c r="M773" i="16"/>
  <c r="M774" i="16"/>
  <c r="M775" i="16"/>
  <c r="M776" i="16"/>
  <c r="M777" i="16"/>
  <c r="M778" i="16"/>
  <c r="M779" i="16"/>
  <c r="M780" i="16"/>
  <c r="M781" i="16"/>
  <c r="M782" i="16"/>
  <c r="M783" i="16"/>
  <c r="M784" i="16"/>
  <c r="M785" i="16"/>
  <c r="M786" i="16"/>
  <c r="M787" i="16"/>
  <c r="M788" i="16"/>
  <c r="M789" i="16"/>
  <c r="M790" i="16"/>
  <c r="M791" i="16"/>
  <c r="M792" i="16"/>
  <c r="M793" i="16"/>
  <c r="M794" i="16"/>
  <c r="M795" i="16"/>
  <c r="M796" i="16"/>
  <c r="M797" i="16"/>
  <c r="M798" i="16"/>
  <c r="M799" i="16"/>
  <c r="M800" i="16"/>
  <c r="M801" i="16"/>
  <c r="M802" i="16"/>
  <c r="M803" i="16"/>
  <c r="M804" i="16"/>
  <c r="M805" i="16"/>
  <c r="M806" i="16"/>
  <c r="M807" i="16"/>
  <c r="M808" i="16"/>
  <c r="M809" i="16"/>
  <c r="M810" i="16"/>
  <c r="M811" i="16"/>
  <c r="M812" i="16"/>
  <c r="M813" i="16"/>
  <c r="M814" i="16"/>
  <c r="M815" i="16"/>
  <c r="M816" i="16"/>
  <c r="M817" i="16"/>
  <c r="M818" i="16"/>
  <c r="M819" i="16"/>
  <c r="M820" i="16"/>
  <c r="M821" i="16"/>
  <c r="M822" i="16"/>
  <c r="M823" i="16"/>
  <c r="M824" i="16"/>
  <c r="M825" i="16"/>
  <c r="M826" i="16"/>
  <c r="M827" i="16"/>
  <c r="M828" i="16"/>
  <c r="M829" i="16"/>
  <c r="M830" i="16"/>
  <c r="M831" i="16"/>
  <c r="M832" i="16"/>
  <c r="M833" i="16"/>
  <c r="M834" i="16"/>
  <c r="M835" i="16"/>
  <c r="M836" i="16"/>
  <c r="M837" i="16"/>
  <c r="M838" i="16"/>
  <c r="M839" i="16"/>
  <c r="M840" i="16"/>
  <c r="M841" i="16"/>
  <c r="M842" i="16"/>
  <c r="M843" i="16"/>
  <c r="M844" i="16"/>
  <c r="M845" i="16"/>
  <c r="M846" i="16"/>
  <c r="M847" i="16"/>
  <c r="M848" i="16"/>
  <c r="M849" i="16"/>
  <c r="M850" i="16"/>
  <c r="M851" i="16"/>
  <c r="M852" i="16"/>
  <c r="M853" i="16"/>
  <c r="M854" i="16"/>
  <c r="M855" i="16"/>
  <c r="M856" i="16"/>
  <c r="M857" i="16"/>
  <c r="M858" i="16"/>
  <c r="M859" i="16"/>
  <c r="M860" i="16"/>
  <c r="M861" i="16"/>
  <c r="M862" i="16"/>
  <c r="M863" i="16"/>
  <c r="M864" i="16"/>
  <c r="M865" i="16"/>
  <c r="M866" i="16"/>
  <c r="M867" i="16"/>
  <c r="M868" i="16"/>
  <c r="M869" i="16"/>
  <c r="M870" i="16"/>
  <c r="M871" i="16"/>
  <c r="M872" i="16"/>
  <c r="M873" i="16"/>
  <c r="M874" i="16"/>
  <c r="M875" i="16"/>
  <c r="M876" i="16"/>
  <c r="M877" i="16"/>
  <c r="M878" i="16"/>
  <c r="M879" i="16"/>
  <c r="M880" i="16"/>
  <c r="M881" i="16"/>
  <c r="M882" i="16"/>
  <c r="M883" i="16"/>
  <c r="M884" i="16"/>
  <c r="M885" i="16"/>
  <c r="M886" i="16"/>
  <c r="M887" i="16"/>
  <c r="M888" i="16"/>
  <c r="M889" i="16"/>
  <c r="M890" i="16"/>
  <c r="M891" i="16"/>
  <c r="M892" i="16"/>
  <c r="M893" i="16"/>
  <c r="M894" i="16"/>
  <c r="M895" i="16"/>
  <c r="M896" i="16"/>
  <c r="M897" i="16"/>
  <c r="M898" i="16"/>
  <c r="M899" i="16"/>
  <c r="M900" i="16"/>
  <c r="M901" i="16"/>
  <c r="M902" i="16"/>
  <c r="M903" i="16"/>
  <c r="M904" i="16"/>
  <c r="M905" i="16"/>
  <c r="M906" i="16"/>
  <c r="M907" i="16"/>
  <c r="M908" i="16"/>
  <c r="M909" i="16"/>
  <c r="M910" i="16"/>
  <c r="M911" i="16"/>
  <c r="M912" i="16"/>
  <c r="M913" i="16"/>
  <c r="M914" i="16"/>
  <c r="M915" i="16"/>
  <c r="M916" i="16"/>
  <c r="M917" i="16"/>
  <c r="M918" i="16"/>
  <c r="M919" i="16"/>
  <c r="M920" i="16"/>
  <c r="M921" i="16"/>
  <c r="M922" i="16"/>
  <c r="M923" i="16"/>
  <c r="M924" i="16"/>
  <c r="M925" i="16"/>
  <c r="M926" i="16"/>
  <c r="M927" i="16"/>
  <c r="M928" i="16"/>
  <c r="M929" i="16"/>
  <c r="M930" i="16"/>
  <c r="M931" i="16"/>
  <c r="M932" i="16"/>
  <c r="M933" i="16"/>
  <c r="M934" i="16"/>
  <c r="M935" i="16"/>
  <c r="M936" i="16"/>
  <c r="M937" i="16"/>
  <c r="M938" i="16"/>
  <c r="M939" i="16"/>
  <c r="M940" i="16"/>
  <c r="M941" i="16"/>
  <c r="M942" i="16"/>
  <c r="M943" i="16"/>
  <c r="M944" i="16"/>
  <c r="M945" i="16"/>
  <c r="M946" i="16"/>
  <c r="M947" i="16"/>
  <c r="M948" i="16"/>
  <c r="M949" i="16"/>
  <c r="M950" i="16"/>
  <c r="M951" i="16"/>
  <c r="M952" i="16"/>
  <c r="M953" i="16"/>
  <c r="M954" i="16"/>
  <c r="M955" i="16"/>
  <c r="M956" i="16"/>
  <c r="M957" i="16"/>
  <c r="M958" i="16"/>
  <c r="M959" i="16"/>
  <c r="M960" i="16"/>
  <c r="M961" i="16"/>
  <c r="M962" i="16"/>
  <c r="M963" i="16"/>
  <c r="M964" i="16"/>
  <c r="M965" i="16"/>
  <c r="M966" i="16"/>
  <c r="M967" i="16"/>
  <c r="M968" i="16"/>
  <c r="M969" i="16"/>
  <c r="M970" i="16"/>
  <c r="M971" i="16"/>
  <c r="M972" i="16"/>
  <c r="M973" i="16"/>
  <c r="M974" i="16"/>
  <c r="M975" i="16"/>
  <c r="M976" i="16"/>
  <c r="M977" i="16"/>
  <c r="M978" i="16"/>
  <c r="M979" i="16"/>
  <c r="M980" i="16"/>
  <c r="M981" i="16"/>
  <c r="M982" i="16"/>
  <c r="M983" i="16"/>
  <c r="M984" i="16"/>
  <c r="M985" i="16"/>
  <c r="M986" i="16"/>
  <c r="M987" i="16"/>
  <c r="M988" i="16"/>
  <c r="M989" i="16"/>
  <c r="M990" i="16"/>
  <c r="M991" i="16"/>
  <c r="M992" i="16"/>
  <c r="M993" i="16"/>
  <c r="M994" i="16"/>
  <c r="M995" i="16"/>
  <c r="M996" i="16"/>
  <c r="M997" i="16"/>
  <c r="M998" i="16"/>
  <c r="M999" i="16"/>
  <c r="M1000" i="16"/>
  <c r="M1001" i="16"/>
  <c r="M1002" i="16"/>
  <c r="M1003" i="16"/>
  <c r="M1004" i="16"/>
  <c r="M1005" i="16"/>
  <c r="M1006" i="16"/>
  <c r="M1007" i="16"/>
  <c r="M1008" i="16"/>
  <c r="M1009" i="16"/>
  <c r="M1010" i="16"/>
  <c r="M1011" i="16"/>
  <c r="M1012" i="16"/>
  <c r="M1013" i="16"/>
  <c r="M1014" i="16"/>
  <c r="M1015" i="16"/>
  <c r="M1016" i="16"/>
  <c r="M1017" i="16"/>
  <c r="M1018" i="16"/>
  <c r="M1019" i="16"/>
  <c r="M1020" i="16"/>
  <c r="M1021" i="16"/>
  <c r="M1022" i="16"/>
  <c r="M1023" i="16"/>
  <c r="B7" i="22"/>
  <c r="C5" i="22"/>
  <c r="B5" i="22"/>
  <c r="C4" i="22"/>
  <c r="B4" i="22"/>
  <c r="C3" i="22"/>
  <c r="B3" i="22"/>
  <c r="C2" i="22"/>
  <c r="B2" i="22"/>
  <c r="B7" i="20"/>
  <c r="C5" i="20"/>
  <c r="B5" i="20"/>
  <c r="C4" i="20"/>
  <c r="B4" i="20"/>
  <c r="C3" i="20"/>
  <c r="B3" i="20"/>
  <c r="C2" i="20"/>
  <c r="B2" i="20"/>
  <c r="B7" i="21"/>
  <c r="C5" i="21"/>
  <c r="B5" i="21"/>
  <c r="C4" i="21"/>
  <c r="B4" i="21"/>
  <c r="C3" i="21"/>
  <c r="B3" i="21"/>
  <c r="C2" i="21"/>
  <c r="B2" i="21"/>
  <c r="B7" i="19" l="1"/>
  <c r="C5" i="19"/>
  <c r="B5" i="19"/>
  <c r="C4" i="19"/>
  <c r="B4" i="19"/>
  <c r="C3" i="19"/>
  <c r="B3" i="19"/>
  <c r="C2" i="19"/>
  <c r="B2" i="19"/>
  <c r="B7" i="18" l="1"/>
  <c r="C5" i="18"/>
  <c r="B5" i="18"/>
  <c r="C4" i="18"/>
  <c r="B4" i="18"/>
  <c r="C3" i="18"/>
  <c r="B3" i="18"/>
  <c r="C2" i="18"/>
  <c r="B2" i="18"/>
  <c r="B7" i="17"/>
  <c r="D5" i="17"/>
  <c r="B5" i="17"/>
  <c r="D4" i="17"/>
  <c r="B4" i="17"/>
  <c r="D3" i="17"/>
  <c r="B3" i="17"/>
  <c r="D2" i="17"/>
  <c r="B2" i="17"/>
  <c r="B7" i="16" l="1"/>
  <c r="C5" i="16"/>
  <c r="B5" i="16"/>
  <c r="C4" i="16"/>
  <c r="B4" i="16"/>
  <c r="C3" i="16"/>
  <c r="B3" i="16"/>
  <c r="C2" i="16"/>
  <c r="B2" i="16"/>
  <c r="B7" i="13" l="1"/>
  <c r="C5" i="13"/>
  <c r="B5" i="13"/>
  <c r="C4" i="13"/>
  <c r="B4" i="13"/>
  <c r="C3" i="13"/>
  <c r="B3" i="13"/>
  <c r="C2" i="13"/>
  <c r="B2" i="13"/>
  <c r="B7" i="11" l="1"/>
  <c r="C5" i="11"/>
  <c r="B5" i="11"/>
  <c r="C4" i="11"/>
  <c r="B4" i="11"/>
  <c r="C3" i="11"/>
  <c r="B3" i="11"/>
  <c r="C2" i="11"/>
  <c r="B2" i="11"/>
  <c r="B2" i="3"/>
  <c r="C2" i="3"/>
  <c r="B3" i="3"/>
  <c r="C3" i="3"/>
  <c r="B4" i="3"/>
  <c r="C4" i="3"/>
  <c r="B5" i="3"/>
  <c r="C5" i="3"/>
  <c r="L10023" i="9"/>
  <c r="L10022" i="9"/>
  <c r="L10021" i="9"/>
  <c r="L10020" i="9"/>
  <c r="L10019" i="9"/>
  <c r="L10018" i="9"/>
  <c r="L10017" i="9"/>
  <c r="L10016" i="9"/>
  <c r="L10015" i="9"/>
  <c r="L10014" i="9"/>
  <c r="L10013" i="9"/>
  <c r="L10012" i="9"/>
  <c r="L10011" i="9"/>
  <c r="L10010" i="9"/>
  <c r="L10009" i="9"/>
  <c r="L10008" i="9"/>
  <c r="L10007" i="9"/>
  <c r="L10006" i="9"/>
  <c r="L10005" i="9"/>
  <c r="L10004" i="9"/>
  <c r="L10003" i="9"/>
  <c r="L10002" i="9"/>
  <c r="L10001" i="9"/>
  <c r="L10000" i="9"/>
  <c r="L9999" i="9"/>
  <c r="L9998" i="9"/>
  <c r="L9997" i="9"/>
  <c r="L9996" i="9"/>
  <c r="L9995" i="9"/>
  <c r="L9994" i="9"/>
  <c r="L9993" i="9"/>
  <c r="L9992" i="9"/>
  <c r="L9991" i="9"/>
  <c r="L9990" i="9"/>
  <c r="L9989" i="9"/>
  <c r="L9988" i="9"/>
  <c r="L9987" i="9"/>
  <c r="L9986" i="9"/>
  <c r="L9985" i="9"/>
  <c r="L9984" i="9"/>
  <c r="L9983" i="9"/>
  <c r="L9982" i="9"/>
  <c r="L9981" i="9"/>
  <c r="L9980" i="9"/>
  <c r="L9979" i="9"/>
  <c r="L9978" i="9"/>
  <c r="L9977" i="9"/>
  <c r="L9976" i="9"/>
  <c r="L9975" i="9"/>
  <c r="L9974" i="9"/>
  <c r="L9973" i="9"/>
  <c r="L9972" i="9"/>
  <c r="L9971" i="9"/>
  <c r="L9970" i="9"/>
  <c r="L9969" i="9"/>
  <c r="L9968" i="9"/>
  <c r="L9967" i="9"/>
  <c r="L9966" i="9"/>
  <c r="L9965" i="9"/>
  <c r="L9964" i="9"/>
  <c r="L9963" i="9"/>
  <c r="L9962" i="9"/>
  <c r="L9961" i="9"/>
  <c r="L9960" i="9"/>
  <c r="L9959" i="9"/>
  <c r="L9958" i="9"/>
  <c r="L9957" i="9"/>
  <c r="L9956" i="9"/>
  <c r="L9955" i="9"/>
  <c r="L9954" i="9"/>
  <c r="L9953" i="9"/>
  <c r="L9952" i="9"/>
  <c r="L9951" i="9"/>
  <c r="L9950" i="9"/>
  <c r="L9949" i="9"/>
  <c r="L9948" i="9"/>
  <c r="L9947" i="9"/>
  <c r="L9946" i="9"/>
  <c r="L9945" i="9"/>
  <c r="L9944" i="9"/>
  <c r="L9943" i="9"/>
  <c r="L9942" i="9"/>
  <c r="L9941" i="9"/>
  <c r="L9940" i="9"/>
  <c r="L9939" i="9"/>
  <c r="L9938" i="9"/>
  <c r="L9937" i="9"/>
  <c r="L9936" i="9"/>
  <c r="L9935" i="9"/>
  <c r="L9934" i="9"/>
  <c r="L9933" i="9"/>
  <c r="L9932" i="9"/>
  <c r="L9931" i="9"/>
  <c r="L9930" i="9"/>
  <c r="L9929" i="9"/>
  <c r="L9928" i="9"/>
  <c r="L9927" i="9"/>
  <c r="L9926" i="9"/>
  <c r="L9925" i="9"/>
  <c r="L9924" i="9"/>
  <c r="L9923" i="9"/>
  <c r="L9922" i="9"/>
  <c r="L9921" i="9"/>
  <c r="L9920" i="9"/>
  <c r="L9919" i="9"/>
  <c r="L9918" i="9"/>
  <c r="L9917" i="9"/>
  <c r="L9916" i="9"/>
  <c r="L9915" i="9"/>
  <c r="L9914" i="9"/>
  <c r="L9913" i="9"/>
  <c r="L9912" i="9"/>
  <c r="L9911" i="9"/>
  <c r="L9910" i="9"/>
  <c r="L9909" i="9"/>
  <c r="L9908" i="9"/>
  <c r="L9907" i="9"/>
  <c r="L9906" i="9"/>
  <c r="L9905" i="9"/>
  <c r="L9904" i="9"/>
  <c r="L9903" i="9"/>
  <c r="L9902" i="9"/>
  <c r="L9901" i="9"/>
  <c r="L9900" i="9"/>
  <c r="L9899" i="9"/>
  <c r="L9898" i="9"/>
  <c r="L9897" i="9"/>
  <c r="L9896" i="9"/>
  <c r="L9895" i="9"/>
  <c r="L9894" i="9"/>
  <c r="L9893" i="9"/>
  <c r="L9892" i="9"/>
  <c r="L9891" i="9"/>
  <c r="L9890" i="9"/>
  <c r="L9889" i="9"/>
  <c r="L9888" i="9"/>
  <c r="L9887" i="9"/>
  <c r="L9886" i="9"/>
  <c r="L9885" i="9"/>
  <c r="L9884" i="9"/>
  <c r="L9883" i="9"/>
  <c r="L9882" i="9"/>
  <c r="L9881" i="9"/>
  <c r="L9880" i="9"/>
  <c r="L9879" i="9"/>
  <c r="L9878" i="9"/>
  <c r="L9877" i="9"/>
  <c r="L9876" i="9"/>
  <c r="L9875" i="9"/>
  <c r="L9874" i="9"/>
  <c r="L9873" i="9"/>
  <c r="L9872" i="9"/>
  <c r="L9871" i="9"/>
  <c r="L9870" i="9"/>
  <c r="L9869" i="9"/>
  <c r="L9868" i="9"/>
  <c r="L9867" i="9"/>
  <c r="L9866" i="9"/>
  <c r="L9865" i="9"/>
  <c r="L9864" i="9"/>
  <c r="L9863" i="9"/>
  <c r="L9862" i="9"/>
  <c r="L9861" i="9"/>
  <c r="L9860" i="9"/>
  <c r="L9859" i="9"/>
  <c r="L9858" i="9"/>
  <c r="L9857" i="9"/>
  <c r="L9856" i="9"/>
  <c r="L9855" i="9"/>
  <c r="L9854" i="9"/>
  <c r="L9853" i="9"/>
  <c r="L9852" i="9"/>
  <c r="L9851" i="9"/>
  <c r="L9850" i="9"/>
  <c r="L9849" i="9"/>
  <c r="L9848" i="9"/>
  <c r="L9847" i="9"/>
  <c r="L9846" i="9"/>
  <c r="L9845" i="9"/>
  <c r="L9844" i="9"/>
  <c r="L9843" i="9"/>
  <c r="L9842" i="9"/>
  <c r="L9841" i="9"/>
  <c r="L9840" i="9"/>
  <c r="L9839" i="9"/>
  <c r="L9838" i="9"/>
  <c r="L9837" i="9"/>
  <c r="L9836" i="9"/>
  <c r="L9835" i="9"/>
  <c r="L9834" i="9"/>
  <c r="L9833" i="9"/>
  <c r="L9832" i="9"/>
  <c r="L9831" i="9"/>
  <c r="L9830" i="9"/>
  <c r="L9829" i="9"/>
  <c r="L9828" i="9"/>
  <c r="L9827" i="9"/>
  <c r="L9826" i="9"/>
  <c r="L9825" i="9"/>
  <c r="L9824" i="9"/>
  <c r="L9823" i="9"/>
  <c r="L9822" i="9"/>
  <c r="L9821" i="9"/>
  <c r="L9820" i="9"/>
  <c r="L9819" i="9"/>
  <c r="L9818" i="9"/>
  <c r="L9817" i="9"/>
  <c r="L9816" i="9"/>
  <c r="L9815" i="9"/>
  <c r="L9814" i="9"/>
  <c r="L9813" i="9"/>
  <c r="L9812" i="9"/>
  <c r="L9811" i="9"/>
  <c r="L9810" i="9"/>
  <c r="L9809" i="9"/>
  <c r="L9808" i="9"/>
  <c r="L9807" i="9"/>
  <c r="L9806" i="9"/>
  <c r="L9805" i="9"/>
  <c r="L9804" i="9"/>
  <c r="L9803" i="9"/>
  <c r="L9802" i="9"/>
  <c r="L9801" i="9"/>
  <c r="L9800" i="9"/>
  <c r="L9799" i="9"/>
  <c r="L9798" i="9"/>
  <c r="L9797" i="9"/>
  <c r="L9796" i="9"/>
  <c r="L9795" i="9"/>
  <c r="L9794" i="9"/>
  <c r="L9793" i="9"/>
  <c r="L9792" i="9"/>
  <c r="L9791" i="9"/>
  <c r="L9790" i="9"/>
  <c r="L9789" i="9"/>
  <c r="L9788" i="9"/>
  <c r="L9787" i="9"/>
  <c r="L9786" i="9"/>
  <c r="L9785" i="9"/>
  <c r="L9784" i="9"/>
  <c r="L9783" i="9"/>
  <c r="L9782" i="9"/>
  <c r="L9781" i="9"/>
  <c r="L9780" i="9"/>
  <c r="L9779" i="9"/>
  <c r="L9778" i="9"/>
  <c r="L9777" i="9"/>
  <c r="L9776" i="9"/>
  <c r="L9775" i="9"/>
  <c r="L9774" i="9"/>
  <c r="L9773" i="9"/>
  <c r="L9772" i="9"/>
  <c r="L9771" i="9"/>
  <c r="L9770" i="9"/>
  <c r="L9769" i="9"/>
  <c r="L9768" i="9"/>
  <c r="L9767" i="9"/>
  <c r="L9766" i="9"/>
  <c r="L9765" i="9"/>
  <c r="L9764" i="9"/>
  <c r="L9763" i="9"/>
  <c r="L9762" i="9"/>
  <c r="L9761" i="9"/>
  <c r="L9760" i="9"/>
  <c r="L9759" i="9"/>
  <c r="L9758" i="9"/>
  <c r="L9757" i="9"/>
  <c r="L9756" i="9"/>
  <c r="L9755" i="9"/>
  <c r="L9754" i="9"/>
  <c r="L9753" i="9"/>
  <c r="L9752" i="9"/>
  <c r="L9751" i="9"/>
  <c r="L9750" i="9"/>
  <c r="L9749" i="9"/>
  <c r="L9748" i="9"/>
  <c r="L9747" i="9"/>
  <c r="L9746" i="9"/>
  <c r="L9745" i="9"/>
  <c r="L9744" i="9"/>
  <c r="L9743" i="9"/>
  <c r="L9742" i="9"/>
  <c r="L9741" i="9"/>
  <c r="L9740" i="9"/>
  <c r="L9739" i="9"/>
  <c r="L9738" i="9"/>
  <c r="L9737" i="9"/>
  <c r="L9736" i="9"/>
  <c r="L9735" i="9"/>
  <c r="L9734" i="9"/>
  <c r="L9733" i="9"/>
  <c r="L9732" i="9"/>
  <c r="L9731" i="9"/>
  <c r="L9730" i="9"/>
  <c r="L9729" i="9"/>
  <c r="L9728" i="9"/>
  <c r="L9727" i="9"/>
  <c r="L9726" i="9"/>
  <c r="L9725" i="9"/>
  <c r="L9724" i="9"/>
  <c r="L9723" i="9"/>
  <c r="L9722" i="9"/>
  <c r="L9721" i="9"/>
  <c r="L9720" i="9"/>
  <c r="L9719" i="9"/>
  <c r="L9718" i="9"/>
  <c r="L9717" i="9"/>
  <c r="L9716" i="9"/>
  <c r="L9715" i="9"/>
  <c r="L9714" i="9"/>
  <c r="L9713" i="9"/>
  <c r="L9712" i="9"/>
  <c r="L9711" i="9"/>
  <c r="L9710" i="9"/>
  <c r="L9709" i="9"/>
  <c r="L9708" i="9"/>
  <c r="L9707" i="9"/>
  <c r="L9706" i="9"/>
  <c r="L9705" i="9"/>
  <c r="L9704" i="9"/>
  <c r="L9703" i="9"/>
  <c r="L9702" i="9"/>
  <c r="L9701" i="9"/>
  <c r="L9700" i="9"/>
  <c r="L9699" i="9"/>
  <c r="L9698" i="9"/>
  <c r="L9697" i="9"/>
  <c r="L9696" i="9"/>
  <c r="L9695" i="9"/>
  <c r="L9694" i="9"/>
  <c r="L9693" i="9"/>
  <c r="L9692" i="9"/>
  <c r="L9691" i="9"/>
  <c r="L9690" i="9"/>
  <c r="L9689" i="9"/>
  <c r="L9688" i="9"/>
  <c r="L9687" i="9"/>
  <c r="L9686" i="9"/>
  <c r="L9685" i="9"/>
  <c r="L9684" i="9"/>
  <c r="L9683" i="9"/>
  <c r="L9682" i="9"/>
  <c r="L9681" i="9"/>
  <c r="L9680" i="9"/>
  <c r="L9679" i="9"/>
  <c r="L9678" i="9"/>
  <c r="L9677" i="9"/>
  <c r="L9676" i="9"/>
  <c r="L9675" i="9"/>
  <c r="L9674" i="9"/>
  <c r="L9673" i="9"/>
  <c r="L9672" i="9"/>
  <c r="L9671" i="9"/>
  <c r="L9670" i="9"/>
  <c r="L9669" i="9"/>
  <c r="L9668" i="9"/>
  <c r="L9667" i="9"/>
  <c r="L9666" i="9"/>
  <c r="L9665" i="9"/>
  <c r="L9664" i="9"/>
  <c r="L9663" i="9"/>
  <c r="L9662" i="9"/>
  <c r="L9661" i="9"/>
  <c r="L9660" i="9"/>
  <c r="L9659" i="9"/>
  <c r="L9658" i="9"/>
  <c r="L9657" i="9"/>
  <c r="L9656" i="9"/>
  <c r="L9655" i="9"/>
  <c r="L9654" i="9"/>
  <c r="L9653" i="9"/>
  <c r="L9652" i="9"/>
  <c r="L9651" i="9"/>
  <c r="L9650" i="9"/>
  <c r="L9649" i="9"/>
  <c r="L9648" i="9"/>
  <c r="L9647" i="9"/>
  <c r="L9646" i="9"/>
  <c r="L9645" i="9"/>
  <c r="L9644" i="9"/>
  <c r="L9643" i="9"/>
  <c r="L9642" i="9"/>
  <c r="L9641" i="9"/>
  <c r="L9640" i="9"/>
  <c r="L9639" i="9"/>
  <c r="L9638" i="9"/>
  <c r="L9637" i="9"/>
  <c r="L9636" i="9"/>
  <c r="L9635" i="9"/>
  <c r="L9634" i="9"/>
  <c r="L9633" i="9"/>
  <c r="L9632" i="9"/>
  <c r="L9631" i="9"/>
  <c r="L9630" i="9"/>
  <c r="L9629" i="9"/>
  <c r="L9628" i="9"/>
  <c r="L9627" i="9"/>
  <c r="L9626" i="9"/>
  <c r="L9625" i="9"/>
  <c r="L9624" i="9"/>
  <c r="L9623" i="9"/>
  <c r="L9622" i="9"/>
  <c r="L9621" i="9"/>
  <c r="L9620" i="9"/>
  <c r="L9619" i="9"/>
  <c r="L9618" i="9"/>
  <c r="L9617" i="9"/>
  <c r="L9616" i="9"/>
  <c r="L9615" i="9"/>
  <c r="L9614" i="9"/>
  <c r="L9613" i="9"/>
  <c r="L9612" i="9"/>
  <c r="L9611" i="9"/>
  <c r="L9610" i="9"/>
  <c r="L9609" i="9"/>
  <c r="L9608" i="9"/>
  <c r="L9607" i="9"/>
  <c r="L9606" i="9"/>
  <c r="L9605" i="9"/>
  <c r="L9604" i="9"/>
  <c r="L9603" i="9"/>
  <c r="L9602" i="9"/>
  <c r="L9601" i="9"/>
  <c r="L9600" i="9"/>
  <c r="L9599" i="9"/>
  <c r="L9598" i="9"/>
  <c r="L9597" i="9"/>
  <c r="L9596" i="9"/>
  <c r="L9595" i="9"/>
  <c r="L9594" i="9"/>
  <c r="L9593" i="9"/>
  <c r="L9592" i="9"/>
  <c r="L9591" i="9"/>
  <c r="L9590" i="9"/>
  <c r="L9589" i="9"/>
  <c r="L9588" i="9"/>
  <c r="L9587" i="9"/>
  <c r="L9586" i="9"/>
  <c r="L9585" i="9"/>
  <c r="L9584" i="9"/>
  <c r="L9583" i="9"/>
  <c r="L9582" i="9"/>
  <c r="L9581" i="9"/>
  <c r="L9580" i="9"/>
  <c r="L9579" i="9"/>
  <c r="L9578" i="9"/>
  <c r="L9577" i="9"/>
  <c r="L9576" i="9"/>
  <c r="L9575" i="9"/>
  <c r="L9574" i="9"/>
  <c r="L9573" i="9"/>
  <c r="L9572" i="9"/>
  <c r="L9571" i="9"/>
  <c r="L9570" i="9"/>
  <c r="L9569" i="9"/>
  <c r="L9568" i="9"/>
  <c r="L9567" i="9"/>
  <c r="L9566" i="9"/>
  <c r="L9565" i="9"/>
  <c r="L9564" i="9"/>
  <c r="L9563" i="9"/>
  <c r="L9562" i="9"/>
  <c r="L9561" i="9"/>
  <c r="L9560" i="9"/>
  <c r="L9559" i="9"/>
  <c r="L9558" i="9"/>
  <c r="L9557" i="9"/>
  <c r="L9556" i="9"/>
  <c r="L9555" i="9"/>
  <c r="L9554" i="9"/>
  <c r="L9553" i="9"/>
  <c r="L9552" i="9"/>
  <c r="L9551" i="9"/>
  <c r="L9550" i="9"/>
  <c r="L9549" i="9"/>
  <c r="L9548" i="9"/>
  <c r="L9547" i="9"/>
  <c r="L9546" i="9"/>
  <c r="L9545" i="9"/>
  <c r="L9544" i="9"/>
  <c r="L9543" i="9"/>
  <c r="L9542" i="9"/>
  <c r="L9541" i="9"/>
  <c r="L9540" i="9"/>
  <c r="L9539" i="9"/>
  <c r="L9538" i="9"/>
  <c r="L9537" i="9"/>
  <c r="L9536" i="9"/>
  <c r="L9535" i="9"/>
  <c r="L9534" i="9"/>
  <c r="L9533" i="9"/>
  <c r="L9532" i="9"/>
  <c r="L9531" i="9"/>
  <c r="L9530" i="9"/>
  <c r="L9529" i="9"/>
  <c r="L9528" i="9"/>
  <c r="L9527" i="9"/>
  <c r="L9526" i="9"/>
  <c r="L9525" i="9"/>
  <c r="L9524" i="9"/>
  <c r="L9523" i="9"/>
  <c r="L9522" i="9"/>
  <c r="L9521" i="9"/>
  <c r="L9520" i="9"/>
  <c r="L9519" i="9"/>
  <c r="L9518" i="9"/>
  <c r="L9517" i="9"/>
  <c r="L9516" i="9"/>
  <c r="L9515" i="9"/>
  <c r="L9514" i="9"/>
  <c r="L9513" i="9"/>
  <c r="L9512" i="9"/>
  <c r="L9511" i="9"/>
  <c r="L9510" i="9"/>
  <c r="L9509" i="9"/>
  <c r="L9508" i="9"/>
  <c r="L9507" i="9"/>
  <c r="L9506" i="9"/>
  <c r="L9505" i="9"/>
  <c r="L9504" i="9"/>
  <c r="L9503" i="9"/>
  <c r="L9502" i="9"/>
  <c r="L9501" i="9"/>
  <c r="L9500" i="9"/>
  <c r="L9499" i="9"/>
  <c r="L9498" i="9"/>
  <c r="L9497" i="9"/>
  <c r="L9496" i="9"/>
  <c r="L9495" i="9"/>
  <c r="L9494" i="9"/>
  <c r="L9493" i="9"/>
  <c r="L9492" i="9"/>
  <c r="L9491" i="9"/>
  <c r="L9490" i="9"/>
  <c r="L9489" i="9"/>
  <c r="L9488" i="9"/>
  <c r="L9487" i="9"/>
  <c r="L9486" i="9"/>
  <c r="L9485" i="9"/>
  <c r="L9484" i="9"/>
  <c r="L9483" i="9"/>
  <c r="L9482" i="9"/>
  <c r="L9481" i="9"/>
  <c r="L9480" i="9"/>
  <c r="L9479" i="9"/>
  <c r="L9478" i="9"/>
  <c r="L9477" i="9"/>
  <c r="L9476" i="9"/>
  <c r="L9475" i="9"/>
  <c r="L9474" i="9"/>
  <c r="L9473" i="9"/>
  <c r="L9472" i="9"/>
  <c r="L9471" i="9"/>
  <c r="L9470" i="9"/>
  <c r="L9469" i="9"/>
  <c r="L9468" i="9"/>
  <c r="L9467" i="9"/>
  <c r="L9466" i="9"/>
  <c r="L9465" i="9"/>
  <c r="L9464" i="9"/>
  <c r="L9463" i="9"/>
  <c r="L9462" i="9"/>
  <c r="L9461" i="9"/>
  <c r="L9460" i="9"/>
  <c r="L9459" i="9"/>
  <c r="L9458" i="9"/>
  <c r="L9457" i="9"/>
  <c r="L9456" i="9"/>
  <c r="L9455" i="9"/>
  <c r="L9454" i="9"/>
  <c r="L9453" i="9"/>
  <c r="L9452" i="9"/>
  <c r="L9451" i="9"/>
  <c r="L9450" i="9"/>
  <c r="L9449" i="9"/>
  <c r="L9448" i="9"/>
  <c r="L9447" i="9"/>
  <c r="L9446" i="9"/>
  <c r="L9445" i="9"/>
  <c r="L9444" i="9"/>
  <c r="L9443" i="9"/>
  <c r="L9442" i="9"/>
  <c r="L9441" i="9"/>
  <c r="L9440" i="9"/>
  <c r="L9439" i="9"/>
  <c r="L9438" i="9"/>
  <c r="L9437" i="9"/>
  <c r="L9436" i="9"/>
  <c r="L9435" i="9"/>
  <c r="L9434" i="9"/>
  <c r="L9433" i="9"/>
  <c r="L9432" i="9"/>
  <c r="L9431" i="9"/>
  <c r="L9430" i="9"/>
  <c r="L9429" i="9"/>
  <c r="L9428" i="9"/>
  <c r="L9427" i="9"/>
  <c r="L9426" i="9"/>
  <c r="L9425" i="9"/>
  <c r="L9424" i="9"/>
  <c r="L9423" i="9"/>
  <c r="L9422" i="9"/>
  <c r="L9421" i="9"/>
  <c r="L9420" i="9"/>
  <c r="L9419" i="9"/>
  <c r="L9418" i="9"/>
  <c r="L9417" i="9"/>
  <c r="L9416" i="9"/>
  <c r="L9415" i="9"/>
  <c r="L9414" i="9"/>
  <c r="L9413" i="9"/>
  <c r="L9412" i="9"/>
  <c r="L9411" i="9"/>
  <c r="L9410" i="9"/>
  <c r="L9409" i="9"/>
  <c r="L9408" i="9"/>
  <c r="L9407" i="9"/>
  <c r="L9406" i="9"/>
  <c r="L9405" i="9"/>
  <c r="L9404" i="9"/>
  <c r="L9403" i="9"/>
  <c r="L9402" i="9"/>
  <c r="L9401" i="9"/>
  <c r="L9400" i="9"/>
  <c r="L9399" i="9"/>
  <c r="L9398" i="9"/>
  <c r="L9397" i="9"/>
  <c r="L9396" i="9"/>
  <c r="L9395" i="9"/>
  <c r="L9394" i="9"/>
  <c r="L9393" i="9"/>
  <c r="L9392" i="9"/>
  <c r="L9391" i="9"/>
  <c r="L9390" i="9"/>
  <c r="L9389" i="9"/>
  <c r="L9388" i="9"/>
  <c r="L9387" i="9"/>
  <c r="L9386" i="9"/>
  <c r="L9385" i="9"/>
  <c r="L9384" i="9"/>
  <c r="L9383" i="9"/>
  <c r="L9382" i="9"/>
  <c r="L9381" i="9"/>
  <c r="L9380" i="9"/>
  <c r="L9379" i="9"/>
  <c r="L9378" i="9"/>
  <c r="L9377" i="9"/>
  <c r="L9376" i="9"/>
  <c r="L9375" i="9"/>
  <c r="L9374" i="9"/>
  <c r="L9373" i="9"/>
  <c r="L9372" i="9"/>
  <c r="L9371" i="9"/>
  <c r="L9370" i="9"/>
  <c r="L9369" i="9"/>
  <c r="L9368" i="9"/>
  <c r="L9367" i="9"/>
  <c r="L9366" i="9"/>
  <c r="L9365" i="9"/>
  <c r="L9364" i="9"/>
  <c r="L9363" i="9"/>
  <c r="L9362" i="9"/>
  <c r="L9361" i="9"/>
  <c r="L9360" i="9"/>
  <c r="L9359" i="9"/>
  <c r="L9358" i="9"/>
  <c r="L9357" i="9"/>
  <c r="L9356" i="9"/>
  <c r="L9355" i="9"/>
  <c r="L9354" i="9"/>
  <c r="L9353" i="9"/>
  <c r="L9352" i="9"/>
  <c r="L9351" i="9"/>
  <c r="L9350" i="9"/>
  <c r="L9349" i="9"/>
  <c r="L9348" i="9"/>
  <c r="L9347" i="9"/>
  <c r="L9346" i="9"/>
  <c r="L9345" i="9"/>
  <c r="L9344" i="9"/>
  <c r="L9343" i="9"/>
  <c r="L9342" i="9"/>
  <c r="L9341" i="9"/>
  <c r="L9340" i="9"/>
  <c r="L9339" i="9"/>
  <c r="L9338" i="9"/>
  <c r="L9337" i="9"/>
  <c r="L9336" i="9"/>
  <c r="L9335" i="9"/>
  <c r="L9334" i="9"/>
  <c r="L9333" i="9"/>
  <c r="L9332" i="9"/>
  <c r="L9331" i="9"/>
  <c r="L9330" i="9"/>
  <c r="L9329" i="9"/>
  <c r="L9328" i="9"/>
  <c r="L9327" i="9"/>
  <c r="L9326" i="9"/>
  <c r="L9325" i="9"/>
  <c r="L9324" i="9"/>
  <c r="L9323" i="9"/>
  <c r="L9322" i="9"/>
  <c r="L9321" i="9"/>
  <c r="L9320" i="9"/>
  <c r="L9319" i="9"/>
  <c r="L9318" i="9"/>
  <c r="L9317" i="9"/>
  <c r="L9316" i="9"/>
  <c r="L9315" i="9"/>
  <c r="L9314" i="9"/>
  <c r="L9313" i="9"/>
  <c r="L9312" i="9"/>
  <c r="L9311" i="9"/>
  <c r="L9310" i="9"/>
  <c r="L9309" i="9"/>
  <c r="L9308" i="9"/>
  <c r="L9307" i="9"/>
  <c r="L9306" i="9"/>
  <c r="L9305" i="9"/>
  <c r="L9304" i="9"/>
  <c r="L9303" i="9"/>
  <c r="L9302" i="9"/>
  <c r="L9301" i="9"/>
  <c r="L9300" i="9"/>
  <c r="L9299" i="9"/>
  <c r="L9298" i="9"/>
  <c r="L9297" i="9"/>
  <c r="L9296" i="9"/>
  <c r="L9295" i="9"/>
  <c r="L9294" i="9"/>
  <c r="L9293" i="9"/>
  <c r="L9292" i="9"/>
  <c r="L9291" i="9"/>
  <c r="L9290" i="9"/>
  <c r="L9289" i="9"/>
  <c r="L9288" i="9"/>
  <c r="L9287" i="9"/>
  <c r="L9286" i="9"/>
  <c r="L9285" i="9"/>
  <c r="L9284" i="9"/>
  <c r="L9283" i="9"/>
  <c r="L9282" i="9"/>
  <c r="L9281" i="9"/>
  <c r="L9280" i="9"/>
  <c r="L9279" i="9"/>
  <c r="L9278" i="9"/>
  <c r="L9277" i="9"/>
  <c r="L9276" i="9"/>
  <c r="L9275" i="9"/>
  <c r="L9274" i="9"/>
  <c r="L9273" i="9"/>
  <c r="L9272" i="9"/>
  <c r="L9271" i="9"/>
  <c r="L9270" i="9"/>
  <c r="L9269" i="9"/>
  <c r="L9268" i="9"/>
  <c r="L9267" i="9"/>
  <c r="L9266" i="9"/>
  <c r="L9265" i="9"/>
  <c r="L9264" i="9"/>
  <c r="L9263" i="9"/>
  <c r="L9262" i="9"/>
  <c r="L9261" i="9"/>
  <c r="L9260" i="9"/>
  <c r="L9259" i="9"/>
  <c r="L9258" i="9"/>
  <c r="L9257" i="9"/>
  <c r="L9256" i="9"/>
  <c r="L9255" i="9"/>
  <c r="L9254" i="9"/>
  <c r="L9253" i="9"/>
  <c r="L9252" i="9"/>
  <c r="L9251" i="9"/>
  <c r="L9250" i="9"/>
  <c r="L9249" i="9"/>
  <c r="L9248" i="9"/>
  <c r="L9247" i="9"/>
  <c r="L9246" i="9"/>
  <c r="L9245" i="9"/>
  <c r="L9244" i="9"/>
  <c r="L9243" i="9"/>
  <c r="L9242" i="9"/>
  <c r="L9241" i="9"/>
  <c r="L9240" i="9"/>
  <c r="L9239" i="9"/>
  <c r="L9238" i="9"/>
  <c r="L9237" i="9"/>
  <c r="L9236" i="9"/>
  <c r="L9235" i="9"/>
  <c r="L9234" i="9"/>
  <c r="L9233" i="9"/>
  <c r="L9232" i="9"/>
  <c r="L9231" i="9"/>
  <c r="L9230" i="9"/>
  <c r="L9229" i="9"/>
  <c r="L9228" i="9"/>
  <c r="L9227" i="9"/>
  <c r="L9226" i="9"/>
  <c r="L9225" i="9"/>
  <c r="L9224" i="9"/>
  <c r="L9223" i="9"/>
  <c r="L9222" i="9"/>
  <c r="L9221" i="9"/>
  <c r="L9220" i="9"/>
  <c r="L9219" i="9"/>
  <c r="L9218" i="9"/>
  <c r="L9217" i="9"/>
  <c r="L9216" i="9"/>
  <c r="L9215" i="9"/>
  <c r="L9214" i="9"/>
  <c r="L9213" i="9"/>
  <c r="L9212" i="9"/>
  <c r="L9211" i="9"/>
  <c r="L9210" i="9"/>
  <c r="L9209" i="9"/>
  <c r="L9208" i="9"/>
  <c r="L9207" i="9"/>
  <c r="L9206" i="9"/>
  <c r="L9205" i="9"/>
  <c r="L9204" i="9"/>
  <c r="L9203" i="9"/>
  <c r="L9202" i="9"/>
  <c r="L9201" i="9"/>
  <c r="L9200" i="9"/>
  <c r="L9199" i="9"/>
  <c r="L9198" i="9"/>
  <c r="L9197" i="9"/>
  <c r="L9196" i="9"/>
  <c r="L9195" i="9"/>
  <c r="L9194" i="9"/>
  <c r="L9193" i="9"/>
  <c r="L9192" i="9"/>
  <c r="L9191" i="9"/>
  <c r="L9190" i="9"/>
  <c r="L9189" i="9"/>
  <c r="L9188" i="9"/>
  <c r="L9187" i="9"/>
  <c r="L9186" i="9"/>
  <c r="L9185" i="9"/>
  <c r="L9184" i="9"/>
  <c r="L9183" i="9"/>
  <c r="L9182" i="9"/>
  <c r="L9181" i="9"/>
  <c r="L9180" i="9"/>
  <c r="L9179" i="9"/>
  <c r="L9178" i="9"/>
  <c r="L9177" i="9"/>
  <c r="L9176" i="9"/>
  <c r="L9175" i="9"/>
  <c r="L9174" i="9"/>
  <c r="L9173" i="9"/>
  <c r="L9172" i="9"/>
  <c r="L9171" i="9"/>
  <c r="L9170" i="9"/>
  <c r="L9169" i="9"/>
  <c r="L9168" i="9"/>
  <c r="L9167" i="9"/>
  <c r="L9166" i="9"/>
  <c r="L9165" i="9"/>
  <c r="L9164" i="9"/>
  <c r="L9163" i="9"/>
  <c r="L9162" i="9"/>
  <c r="L9161" i="9"/>
  <c r="L9160" i="9"/>
  <c r="L9159" i="9"/>
  <c r="L9158" i="9"/>
  <c r="L9157" i="9"/>
  <c r="L9156" i="9"/>
  <c r="L9155" i="9"/>
  <c r="L9154" i="9"/>
  <c r="L9153" i="9"/>
  <c r="L9152" i="9"/>
  <c r="L9151" i="9"/>
  <c r="L9150" i="9"/>
  <c r="L9149" i="9"/>
  <c r="L9148" i="9"/>
  <c r="L9147" i="9"/>
  <c r="L9146" i="9"/>
  <c r="L9145" i="9"/>
  <c r="L9144" i="9"/>
  <c r="L9143" i="9"/>
  <c r="L9142" i="9"/>
  <c r="L9141" i="9"/>
  <c r="L9140" i="9"/>
  <c r="L9139" i="9"/>
  <c r="L9138" i="9"/>
  <c r="L9137" i="9"/>
  <c r="L9136" i="9"/>
  <c r="L9135" i="9"/>
  <c r="L9134" i="9"/>
  <c r="L9133" i="9"/>
  <c r="L9132" i="9"/>
  <c r="L9131" i="9"/>
  <c r="L9130" i="9"/>
  <c r="L9129" i="9"/>
  <c r="L9128" i="9"/>
  <c r="L9127" i="9"/>
  <c r="L9126" i="9"/>
  <c r="L9125" i="9"/>
  <c r="L9124" i="9"/>
  <c r="L9123" i="9"/>
  <c r="L9122" i="9"/>
  <c r="L9121" i="9"/>
  <c r="L9120" i="9"/>
  <c r="L9119" i="9"/>
  <c r="L9118" i="9"/>
  <c r="L9117" i="9"/>
  <c r="L9116" i="9"/>
  <c r="L9115" i="9"/>
  <c r="L9114" i="9"/>
  <c r="L9113" i="9"/>
  <c r="L9112" i="9"/>
  <c r="L9111" i="9"/>
  <c r="L9110" i="9"/>
  <c r="L9109" i="9"/>
  <c r="L9108" i="9"/>
  <c r="L9107" i="9"/>
  <c r="L9106" i="9"/>
  <c r="L9105" i="9"/>
  <c r="L9104" i="9"/>
  <c r="L9103" i="9"/>
  <c r="L9102" i="9"/>
  <c r="L9101" i="9"/>
  <c r="L9100" i="9"/>
  <c r="L9099" i="9"/>
  <c r="L9098" i="9"/>
  <c r="L9097" i="9"/>
  <c r="L9096" i="9"/>
  <c r="L9095" i="9"/>
  <c r="L9094" i="9"/>
  <c r="L9093" i="9"/>
  <c r="L9092" i="9"/>
  <c r="L9091" i="9"/>
  <c r="L9090" i="9"/>
  <c r="L9089" i="9"/>
  <c r="L9088" i="9"/>
  <c r="L9087" i="9"/>
  <c r="L9086" i="9"/>
  <c r="L9085" i="9"/>
  <c r="L9084" i="9"/>
  <c r="L9083" i="9"/>
  <c r="L9082" i="9"/>
  <c r="L9081" i="9"/>
  <c r="L9080" i="9"/>
  <c r="L9079" i="9"/>
  <c r="L9078" i="9"/>
  <c r="L9077" i="9"/>
  <c r="L9076" i="9"/>
  <c r="L9075" i="9"/>
  <c r="L9074" i="9"/>
  <c r="L9073" i="9"/>
  <c r="L9072" i="9"/>
  <c r="L9071" i="9"/>
  <c r="L9070" i="9"/>
  <c r="L9069" i="9"/>
  <c r="L9068" i="9"/>
  <c r="L9067" i="9"/>
  <c r="L9066" i="9"/>
  <c r="L9065" i="9"/>
  <c r="L9064" i="9"/>
  <c r="L9063" i="9"/>
  <c r="L9062" i="9"/>
  <c r="L9061" i="9"/>
  <c r="L9060" i="9"/>
  <c r="L9059" i="9"/>
  <c r="L9058" i="9"/>
  <c r="L9057" i="9"/>
  <c r="L9056" i="9"/>
  <c r="L9055" i="9"/>
  <c r="L9054" i="9"/>
  <c r="L9053" i="9"/>
  <c r="L9052" i="9"/>
  <c r="L9051" i="9"/>
  <c r="L9050" i="9"/>
  <c r="L9049" i="9"/>
  <c r="L9048" i="9"/>
  <c r="L9047" i="9"/>
  <c r="L9046" i="9"/>
  <c r="L9045" i="9"/>
  <c r="L9044" i="9"/>
  <c r="L9043" i="9"/>
  <c r="L9042" i="9"/>
  <c r="L9041" i="9"/>
  <c r="L9040" i="9"/>
  <c r="L9039" i="9"/>
  <c r="L9038" i="9"/>
  <c r="L9037" i="9"/>
  <c r="L9036" i="9"/>
  <c r="L9035" i="9"/>
  <c r="L9034" i="9"/>
  <c r="L9033" i="9"/>
  <c r="L9032" i="9"/>
  <c r="L9031" i="9"/>
  <c r="L9030" i="9"/>
  <c r="L9029" i="9"/>
  <c r="L9028" i="9"/>
  <c r="L9027" i="9"/>
  <c r="L9026" i="9"/>
  <c r="L9025" i="9"/>
  <c r="L9024" i="9"/>
  <c r="L9023" i="9"/>
  <c r="L9022" i="9"/>
  <c r="L9021" i="9"/>
  <c r="L9020" i="9"/>
  <c r="L9019" i="9"/>
  <c r="L9018" i="9"/>
  <c r="L9017" i="9"/>
  <c r="L9016" i="9"/>
  <c r="L9015" i="9"/>
  <c r="L9014" i="9"/>
  <c r="L9013" i="9"/>
  <c r="L9012" i="9"/>
  <c r="L9011" i="9"/>
  <c r="L9010" i="9"/>
  <c r="L9009" i="9"/>
  <c r="L9008" i="9"/>
  <c r="L9007" i="9"/>
  <c r="L9006" i="9"/>
  <c r="L9005" i="9"/>
  <c r="L9004" i="9"/>
  <c r="L9003" i="9"/>
  <c r="L9002" i="9"/>
  <c r="L9001" i="9"/>
  <c r="L9000" i="9"/>
  <c r="L8999" i="9"/>
  <c r="L8998" i="9"/>
  <c r="L8997" i="9"/>
  <c r="L8996" i="9"/>
  <c r="L8995" i="9"/>
  <c r="L8994" i="9"/>
  <c r="L8993" i="9"/>
  <c r="L8992" i="9"/>
  <c r="L8991" i="9"/>
  <c r="L8990" i="9"/>
  <c r="L8989" i="9"/>
  <c r="L8988" i="9"/>
  <c r="L8987" i="9"/>
  <c r="L8986" i="9"/>
  <c r="L8985" i="9"/>
  <c r="L8984" i="9"/>
  <c r="L8983" i="9"/>
  <c r="L8982" i="9"/>
  <c r="L8981" i="9"/>
  <c r="L8980" i="9"/>
  <c r="L8979" i="9"/>
  <c r="L8978" i="9"/>
  <c r="L8977" i="9"/>
  <c r="L8976" i="9"/>
  <c r="L8975" i="9"/>
  <c r="L8974" i="9"/>
  <c r="L8973" i="9"/>
  <c r="L8972" i="9"/>
  <c r="L8971" i="9"/>
  <c r="L8970" i="9"/>
  <c r="L8969" i="9"/>
  <c r="L8968" i="9"/>
  <c r="L8967" i="9"/>
  <c r="L8966" i="9"/>
  <c r="L8965" i="9"/>
  <c r="L8964" i="9"/>
  <c r="L8963" i="9"/>
  <c r="L8962" i="9"/>
  <c r="L8961" i="9"/>
  <c r="L8960" i="9"/>
  <c r="L8959" i="9"/>
  <c r="L8958" i="9"/>
  <c r="L8957" i="9"/>
  <c r="L8956" i="9"/>
  <c r="L8955" i="9"/>
  <c r="L8954" i="9"/>
  <c r="L8953" i="9"/>
  <c r="L8952" i="9"/>
  <c r="L8951" i="9"/>
  <c r="L8950" i="9"/>
  <c r="L8949" i="9"/>
  <c r="L8948" i="9"/>
  <c r="L8947" i="9"/>
  <c r="L8946" i="9"/>
  <c r="L8945" i="9"/>
  <c r="L8944" i="9"/>
  <c r="L8943" i="9"/>
  <c r="L8942" i="9"/>
  <c r="L8941" i="9"/>
  <c r="L8940" i="9"/>
  <c r="L8939" i="9"/>
  <c r="L8938" i="9"/>
  <c r="L8937" i="9"/>
  <c r="L8936" i="9"/>
  <c r="L8935" i="9"/>
  <c r="L8934" i="9"/>
  <c r="L8933" i="9"/>
  <c r="L8932" i="9"/>
  <c r="L8931" i="9"/>
  <c r="L8930" i="9"/>
  <c r="L8929" i="9"/>
  <c r="L8928" i="9"/>
  <c r="L8927" i="9"/>
  <c r="L8926" i="9"/>
  <c r="L8925" i="9"/>
  <c r="L8924" i="9"/>
  <c r="L8923" i="9"/>
  <c r="L8922" i="9"/>
  <c r="L8921" i="9"/>
  <c r="L8920" i="9"/>
  <c r="L8919" i="9"/>
  <c r="L8918" i="9"/>
  <c r="L8917" i="9"/>
  <c r="L8916" i="9"/>
  <c r="L8915" i="9"/>
  <c r="L8914" i="9"/>
  <c r="L8913" i="9"/>
  <c r="L8912" i="9"/>
  <c r="L8911" i="9"/>
  <c r="L8910" i="9"/>
  <c r="L8909" i="9"/>
  <c r="L8908" i="9"/>
  <c r="L8907" i="9"/>
  <c r="L8906" i="9"/>
  <c r="L8905" i="9"/>
  <c r="L8904" i="9"/>
  <c r="L8903" i="9"/>
  <c r="L8902" i="9"/>
  <c r="L8901" i="9"/>
  <c r="L8900" i="9"/>
  <c r="L8899" i="9"/>
  <c r="L8898" i="9"/>
  <c r="L8897" i="9"/>
  <c r="L8896" i="9"/>
  <c r="L8895" i="9"/>
  <c r="L8894" i="9"/>
  <c r="L8893" i="9"/>
  <c r="L8892" i="9"/>
  <c r="L8891" i="9"/>
  <c r="L8890" i="9"/>
  <c r="L8889" i="9"/>
  <c r="L8888" i="9"/>
  <c r="L8887" i="9"/>
  <c r="L8886" i="9"/>
  <c r="L8885" i="9"/>
  <c r="L8884" i="9"/>
  <c r="L8883" i="9"/>
  <c r="L8882" i="9"/>
  <c r="L8881" i="9"/>
  <c r="L8880" i="9"/>
  <c r="L8879" i="9"/>
  <c r="L8878" i="9"/>
  <c r="L8877" i="9"/>
  <c r="L8876" i="9"/>
  <c r="L8875" i="9"/>
  <c r="L8874" i="9"/>
  <c r="L8873" i="9"/>
  <c r="L8872" i="9"/>
  <c r="L8871" i="9"/>
  <c r="L8870" i="9"/>
  <c r="L8869" i="9"/>
  <c r="L8868" i="9"/>
  <c r="L8867" i="9"/>
  <c r="L8866" i="9"/>
  <c r="L8865" i="9"/>
  <c r="L8864" i="9"/>
  <c r="L8863" i="9"/>
  <c r="L8862" i="9"/>
  <c r="L8861" i="9"/>
  <c r="L8860" i="9"/>
  <c r="L8859" i="9"/>
  <c r="L8858" i="9"/>
  <c r="L8857" i="9"/>
  <c r="L8856" i="9"/>
  <c r="L8855" i="9"/>
  <c r="L8854" i="9"/>
  <c r="L8853" i="9"/>
  <c r="L8852" i="9"/>
  <c r="L8851" i="9"/>
  <c r="L8850" i="9"/>
  <c r="L8849" i="9"/>
  <c r="L8848" i="9"/>
  <c r="L8847" i="9"/>
  <c r="L8846" i="9"/>
  <c r="L8845" i="9"/>
  <c r="L8844" i="9"/>
  <c r="L8843" i="9"/>
  <c r="L8842" i="9"/>
  <c r="L8841" i="9"/>
  <c r="L8840" i="9"/>
  <c r="L8839" i="9"/>
  <c r="L8838" i="9"/>
  <c r="L8837" i="9"/>
  <c r="L8836" i="9"/>
  <c r="L8835" i="9"/>
  <c r="L8834" i="9"/>
  <c r="L8833" i="9"/>
  <c r="L8832" i="9"/>
  <c r="L8831" i="9"/>
  <c r="L8830" i="9"/>
  <c r="L8829" i="9"/>
  <c r="L8828" i="9"/>
  <c r="L8827" i="9"/>
  <c r="L8826" i="9"/>
  <c r="L8825" i="9"/>
  <c r="L8824" i="9"/>
  <c r="L8823" i="9"/>
  <c r="L8822" i="9"/>
  <c r="L8821" i="9"/>
  <c r="L8820" i="9"/>
  <c r="L8819" i="9"/>
  <c r="L8818" i="9"/>
  <c r="L8817" i="9"/>
  <c r="L8816" i="9"/>
  <c r="L8815" i="9"/>
  <c r="L8814" i="9"/>
  <c r="L8813" i="9"/>
  <c r="L8812" i="9"/>
  <c r="L8811" i="9"/>
  <c r="L8810" i="9"/>
  <c r="L8809" i="9"/>
  <c r="L8808" i="9"/>
  <c r="L8807" i="9"/>
  <c r="L8806" i="9"/>
  <c r="L8805" i="9"/>
  <c r="L8804" i="9"/>
  <c r="L8803" i="9"/>
  <c r="L8802" i="9"/>
  <c r="L8801" i="9"/>
  <c r="L8800" i="9"/>
  <c r="L8799" i="9"/>
  <c r="L8798" i="9"/>
  <c r="L8797" i="9"/>
  <c r="L8796" i="9"/>
  <c r="L8795" i="9"/>
  <c r="L8794" i="9"/>
  <c r="L8793" i="9"/>
  <c r="L8792" i="9"/>
  <c r="L8791" i="9"/>
  <c r="L8790" i="9"/>
  <c r="L8789" i="9"/>
  <c r="L8788" i="9"/>
  <c r="L8787" i="9"/>
  <c r="L8786" i="9"/>
  <c r="L8785" i="9"/>
  <c r="L8784" i="9"/>
  <c r="L8783" i="9"/>
  <c r="L8782" i="9"/>
  <c r="L8781" i="9"/>
  <c r="L8780" i="9"/>
  <c r="L8779" i="9"/>
  <c r="L8778" i="9"/>
  <c r="L8777" i="9"/>
  <c r="L8776" i="9"/>
  <c r="L8775" i="9"/>
  <c r="L8774" i="9"/>
  <c r="L8773" i="9"/>
  <c r="L8772" i="9"/>
  <c r="L8771" i="9"/>
  <c r="L8770" i="9"/>
  <c r="L8769" i="9"/>
  <c r="L8768" i="9"/>
  <c r="L8767" i="9"/>
  <c r="L8766" i="9"/>
  <c r="L8765" i="9"/>
  <c r="L8764" i="9"/>
  <c r="L8763" i="9"/>
  <c r="L8762" i="9"/>
  <c r="L8761" i="9"/>
  <c r="L8760" i="9"/>
  <c r="L8759" i="9"/>
  <c r="L8758" i="9"/>
  <c r="L8757" i="9"/>
  <c r="L8756" i="9"/>
  <c r="L8755" i="9"/>
  <c r="L8754" i="9"/>
  <c r="L8753" i="9"/>
  <c r="L8752" i="9"/>
  <c r="L8751" i="9"/>
  <c r="L8750" i="9"/>
  <c r="L8749" i="9"/>
  <c r="L8748" i="9"/>
  <c r="L8747" i="9"/>
  <c r="L8746" i="9"/>
  <c r="L8745" i="9"/>
  <c r="L8744" i="9"/>
  <c r="L8743" i="9"/>
  <c r="L8742" i="9"/>
  <c r="L8741" i="9"/>
  <c r="L8740" i="9"/>
  <c r="L8739" i="9"/>
  <c r="L8738" i="9"/>
  <c r="L8737" i="9"/>
  <c r="L8736" i="9"/>
  <c r="L8735" i="9"/>
  <c r="L8734" i="9"/>
  <c r="L8733" i="9"/>
  <c r="L8732" i="9"/>
  <c r="L8731" i="9"/>
  <c r="L8730" i="9"/>
  <c r="L8729" i="9"/>
  <c r="L8728" i="9"/>
  <c r="L8727" i="9"/>
  <c r="L8726" i="9"/>
  <c r="L8725" i="9"/>
  <c r="L8724" i="9"/>
  <c r="L8723" i="9"/>
  <c r="L8722" i="9"/>
  <c r="L8721" i="9"/>
  <c r="L8720" i="9"/>
  <c r="L8719" i="9"/>
  <c r="L8718" i="9"/>
  <c r="L8717" i="9"/>
  <c r="L8716" i="9"/>
  <c r="L8715" i="9"/>
  <c r="L8714" i="9"/>
  <c r="L8713" i="9"/>
  <c r="L8712" i="9"/>
  <c r="L8711" i="9"/>
  <c r="L8710" i="9"/>
  <c r="L8709" i="9"/>
  <c r="L8708" i="9"/>
  <c r="L8707" i="9"/>
  <c r="L8706" i="9"/>
  <c r="L8705" i="9"/>
  <c r="L8704" i="9"/>
  <c r="L8703" i="9"/>
  <c r="L8702" i="9"/>
  <c r="L8701" i="9"/>
  <c r="L8700" i="9"/>
  <c r="L8699" i="9"/>
  <c r="L8698" i="9"/>
  <c r="L8697" i="9"/>
  <c r="L8696" i="9"/>
  <c r="L8695" i="9"/>
  <c r="L8694" i="9"/>
  <c r="L8693" i="9"/>
  <c r="L8692" i="9"/>
  <c r="L8691" i="9"/>
  <c r="L8690" i="9"/>
  <c r="L8689" i="9"/>
  <c r="L8688" i="9"/>
  <c r="L8687" i="9"/>
  <c r="L8686" i="9"/>
  <c r="L8685" i="9"/>
  <c r="L8684" i="9"/>
  <c r="L8683" i="9"/>
  <c r="L8682" i="9"/>
  <c r="L8681" i="9"/>
  <c r="L8680" i="9"/>
  <c r="L8679" i="9"/>
  <c r="L8678" i="9"/>
  <c r="L8677" i="9"/>
  <c r="L8676" i="9"/>
  <c r="L8675" i="9"/>
  <c r="L8674" i="9"/>
  <c r="L8673" i="9"/>
  <c r="L8672" i="9"/>
  <c r="L8671" i="9"/>
  <c r="L8670" i="9"/>
  <c r="L8669" i="9"/>
  <c r="L8668" i="9"/>
  <c r="L8667" i="9"/>
  <c r="L8666" i="9"/>
  <c r="L8665" i="9"/>
  <c r="L8664" i="9"/>
  <c r="L8663" i="9"/>
  <c r="L8662" i="9"/>
  <c r="L8661" i="9"/>
  <c r="L8660" i="9"/>
  <c r="L8659" i="9"/>
  <c r="L8658" i="9"/>
  <c r="L8657" i="9"/>
  <c r="L8656" i="9"/>
  <c r="L8655" i="9"/>
  <c r="L8654" i="9"/>
  <c r="L8653" i="9"/>
  <c r="L8652" i="9"/>
  <c r="L8651" i="9"/>
  <c r="L8650" i="9"/>
  <c r="L8649" i="9"/>
  <c r="L8648" i="9"/>
  <c r="L8647" i="9"/>
  <c r="L8646" i="9"/>
  <c r="L8645" i="9"/>
  <c r="L8644" i="9"/>
  <c r="L8643" i="9"/>
  <c r="L8642" i="9"/>
  <c r="L8641" i="9"/>
  <c r="L8640" i="9"/>
  <c r="L8639" i="9"/>
  <c r="L8638" i="9"/>
  <c r="L8637" i="9"/>
  <c r="L8636" i="9"/>
  <c r="L8635" i="9"/>
  <c r="L8634" i="9"/>
  <c r="L8633" i="9"/>
  <c r="L8632" i="9"/>
  <c r="L8631" i="9"/>
  <c r="L8630" i="9"/>
  <c r="L8629" i="9"/>
  <c r="L8628" i="9"/>
  <c r="L8627" i="9"/>
  <c r="L8626" i="9"/>
  <c r="L8625" i="9"/>
  <c r="L8624" i="9"/>
  <c r="L8623" i="9"/>
  <c r="L8622" i="9"/>
  <c r="L8621" i="9"/>
  <c r="L8620" i="9"/>
  <c r="L8619" i="9"/>
  <c r="L8618" i="9"/>
  <c r="L8617" i="9"/>
  <c r="L8616" i="9"/>
  <c r="L8615" i="9"/>
  <c r="L8614" i="9"/>
  <c r="L8613" i="9"/>
  <c r="L8612" i="9"/>
  <c r="L8611" i="9"/>
  <c r="L8610" i="9"/>
  <c r="L8609" i="9"/>
  <c r="L8608" i="9"/>
  <c r="L8607" i="9"/>
  <c r="L8606" i="9"/>
  <c r="L8605" i="9"/>
  <c r="L8604" i="9"/>
  <c r="L8603" i="9"/>
  <c r="L8602" i="9"/>
  <c r="L8601" i="9"/>
  <c r="L8600" i="9"/>
  <c r="L8599" i="9"/>
  <c r="L8598" i="9"/>
  <c r="L8597" i="9"/>
  <c r="L8596" i="9"/>
  <c r="L8595" i="9"/>
  <c r="L8594" i="9"/>
  <c r="L8593" i="9"/>
  <c r="L8592" i="9"/>
  <c r="L8591" i="9"/>
  <c r="L8590" i="9"/>
  <c r="L8589" i="9"/>
  <c r="L8588" i="9"/>
  <c r="L8587" i="9"/>
  <c r="L8586" i="9"/>
  <c r="L8585" i="9"/>
  <c r="L8584" i="9"/>
  <c r="L8583" i="9"/>
  <c r="L8582" i="9"/>
  <c r="L8581" i="9"/>
  <c r="L8580" i="9"/>
  <c r="L8579" i="9"/>
  <c r="L8578" i="9"/>
  <c r="L8577" i="9"/>
  <c r="L8576" i="9"/>
  <c r="L8575" i="9"/>
  <c r="L8574" i="9"/>
  <c r="L8573" i="9"/>
  <c r="L8572" i="9"/>
  <c r="L8571" i="9"/>
  <c r="L8570" i="9"/>
  <c r="L8569" i="9"/>
  <c r="L8568" i="9"/>
  <c r="L8567" i="9"/>
  <c r="L8566" i="9"/>
  <c r="L8565" i="9"/>
  <c r="L8564" i="9"/>
  <c r="L8563" i="9"/>
  <c r="L8562" i="9"/>
  <c r="L8561" i="9"/>
  <c r="L8560" i="9"/>
  <c r="L8559" i="9"/>
  <c r="L8558" i="9"/>
  <c r="L8557" i="9"/>
  <c r="L8556" i="9"/>
  <c r="L8555" i="9"/>
  <c r="L8554" i="9"/>
  <c r="L8553" i="9"/>
  <c r="L8552" i="9"/>
  <c r="L8551" i="9"/>
  <c r="L8550" i="9"/>
  <c r="L8549" i="9"/>
  <c r="L8548" i="9"/>
  <c r="L8547" i="9"/>
  <c r="L8546" i="9"/>
  <c r="L8545" i="9"/>
  <c r="L8544" i="9"/>
  <c r="L8543" i="9"/>
  <c r="L8542" i="9"/>
  <c r="L8541" i="9"/>
  <c r="L8540" i="9"/>
  <c r="L8539" i="9"/>
  <c r="L8538" i="9"/>
  <c r="L8537" i="9"/>
  <c r="L8536" i="9"/>
  <c r="L8535" i="9"/>
  <c r="L8534" i="9"/>
  <c r="L8533" i="9"/>
  <c r="L8532" i="9"/>
  <c r="L8531" i="9"/>
  <c r="L8530" i="9"/>
  <c r="L8529" i="9"/>
  <c r="L8528" i="9"/>
  <c r="L8527" i="9"/>
  <c r="L8526" i="9"/>
  <c r="L8525" i="9"/>
  <c r="L8524" i="9"/>
  <c r="L8523" i="9"/>
  <c r="L8522" i="9"/>
  <c r="L8521" i="9"/>
  <c r="L8520" i="9"/>
  <c r="L8519" i="9"/>
  <c r="L8518" i="9"/>
  <c r="L8517" i="9"/>
  <c r="L8516" i="9"/>
  <c r="L8515" i="9"/>
  <c r="L8514" i="9"/>
  <c r="L8513" i="9"/>
  <c r="L8512" i="9"/>
  <c r="L8511" i="9"/>
  <c r="L8510" i="9"/>
  <c r="L8509" i="9"/>
  <c r="L8508" i="9"/>
  <c r="L8507" i="9"/>
  <c r="L8506" i="9"/>
  <c r="L8505" i="9"/>
  <c r="L8504" i="9"/>
  <c r="L8503" i="9"/>
  <c r="L8502" i="9"/>
  <c r="L8501" i="9"/>
  <c r="L8500" i="9"/>
  <c r="L8499" i="9"/>
  <c r="L8498" i="9"/>
  <c r="L8497" i="9"/>
  <c r="L8496" i="9"/>
  <c r="L8495" i="9"/>
  <c r="L8494" i="9"/>
  <c r="L8493" i="9"/>
  <c r="L8492" i="9"/>
  <c r="L8491" i="9"/>
  <c r="L8490" i="9"/>
  <c r="L8489" i="9"/>
  <c r="L8488" i="9"/>
  <c r="L8487" i="9"/>
  <c r="L8486" i="9"/>
  <c r="L8485" i="9"/>
  <c r="L8484" i="9"/>
  <c r="L8483" i="9"/>
  <c r="L8482" i="9"/>
  <c r="L8481" i="9"/>
  <c r="L8480" i="9"/>
  <c r="L8479" i="9"/>
  <c r="L8478" i="9"/>
  <c r="L8477" i="9"/>
  <c r="L8476" i="9"/>
  <c r="L8475" i="9"/>
  <c r="L8474" i="9"/>
  <c r="L8473" i="9"/>
  <c r="L8472" i="9"/>
  <c r="L8471" i="9"/>
  <c r="L8470" i="9"/>
  <c r="L8469" i="9"/>
  <c r="L8468" i="9"/>
  <c r="L8467" i="9"/>
  <c r="L8466" i="9"/>
  <c r="L8465" i="9"/>
  <c r="L8464" i="9"/>
  <c r="L8463" i="9"/>
  <c r="L8462" i="9"/>
  <c r="L8461" i="9"/>
  <c r="L8460" i="9"/>
  <c r="L8459" i="9"/>
  <c r="L8458" i="9"/>
  <c r="L8457" i="9"/>
  <c r="L8456" i="9"/>
  <c r="L8455" i="9"/>
  <c r="L8454" i="9"/>
  <c r="L8453" i="9"/>
  <c r="L8452" i="9"/>
  <c r="L8451" i="9"/>
  <c r="L8450" i="9"/>
  <c r="L8449" i="9"/>
  <c r="L8448" i="9"/>
  <c r="L8447" i="9"/>
  <c r="L8446" i="9"/>
  <c r="L8445" i="9"/>
  <c r="L8444" i="9"/>
  <c r="L8443" i="9"/>
  <c r="L8442" i="9"/>
  <c r="L8441" i="9"/>
  <c r="L8440" i="9"/>
  <c r="L8439" i="9"/>
  <c r="L8438" i="9"/>
  <c r="L8437" i="9"/>
  <c r="L8436" i="9"/>
  <c r="L8435" i="9"/>
  <c r="L8434" i="9"/>
  <c r="L8433" i="9"/>
  <c r="L8432" i="9"/>
  <c r="L8431" i="9"/>
  <c r="L8430" i="9"/>
  <c r="L8429" i="9"/>
  <c r="L8428" i="9"/>
  <c r="L8427" i="9"/>
  <c r="L8426" i="9"/>
  <c r="L8425" i="9"/>
  <c r="L8424" i="9"/>
  <c r="L8423" i="9"/>
  <c r="L8422" i="9"/>
  <c r="L8421" i="9"/>
  <c r="L8420" i="9"/>
  <c r="L8419" i="9"/>
  <c r="L8418" i="9"/>
  <c r="L8417" i="9"/>
  <c r="L8416" i="9"/>
  <c r="L8415" i="9"/>
  <c r="L8414" i="9"/>
  <c r="L8413" i="9"/>
  <c r="L8412" i="9"/>
  <c r="L8411" i="9"/>
  <c r="L8410" i="9"/>
  <c r="L8409" i="9"/>
  <c r="L8408" i="9"/>
  <c r="L8407" i="9"/>
  <c r="L8406" i="9"/>
  <c r="L8405" i="9"/>
  <c r="L8404" i="9"/>
  <c r="L8403" i="9"/>
  <c r="L8402" i="9"/>
  <c r="L8401" i="9"/>
  <c r="L8400" i="9"/>
  <c r="L8399" i="9"/>
  <c r="L8398" i="9"/>
  <c r="L8397" i="9"/>
  <c r="L8396" i="9"/>
  <c r="L8395" i="9"/>
  <c r="L8394" i="9"/>
  <c r="L8393" i="9"/>
  <c r="L8392" i="9"/>
  <c r="L8391" i="9"/>
  <c r="L8390" i="9"/>
  <c r="L8389" i="9"/>
  <c r="L8388" i="9"/>
  <c r="L8387" i="9"/>
  <c r="L8386" i="9"/>
  <c r="L8385" i="9"/>
  <c r="L8384" i="9"/>
  <c r="L8383" i="9"/>
  <c r="L8382" i="9"/>
  <c r="L8381" i="9"/>
  <c r="L8380" i="9"/>
  <c r="L8379" i="9"/>
  <c r="L8378" i="9"/>
  <c r="L8377" i="9"/>
  <c r="L8376" i="9"/>
  <c r="L8375" i="9"/>
  <c r="L8374" i="9"/>
  <c r="L8373" i="9"/>
  <c r="L8372" i="9"/>
  <c r="L8371" i="9"/>
  <c r="L8370" i="9"/>
  <c r="L8369" i="9"/>
  <c r="L8368" i="9"/>
  <c r="L8367" i="9"/>
  <c r="L8366" i="9"/>
  <c r="L8365" i="9"/>
  <c r="L8364" i="9"/>
  <c r="L8363" i="9"/>
  <c r="L8362" i="9"/>
  <c r="L8361" i="9"/>
  <c r="L8360" i="9"/>
  <c r="L8359" i="9"/>
  <c r="L8358" i="9"/>
  <c r="L8357" i="9"/>
  <c r="L8356" i="9"/>
  <c r="L8355" i="9"/>
  <c r="L8354" i="9"/>
  <c r="L8353" i="9"/>
  <c r="L8352" i="9"/>
  <c r="L8351" i="9"/>
  <c r="L8350" i="9"/>
  <c r="L8349" i="9"/>
  <c r="L8348" i="9"/>
  <c r="L8347" i="9"/>
  <c r="L8346" i="9"/>
  <c r="L8345" i="9"/>
  <c r="L8344" i="9"/>
  <c r="L8343" i="9"/>
  <c r="L8342" i="9"/>
  <c r="L8341" i="9"/>
  <c r="L8340" i="9"/>
  <c r="L8339" i="9"/>
  <c r="L8338" i="9"/>
  <c r="L8337" i="9"/>
  <c r="L8336" i="9"/>
  <c r="L8335" i="9"/>
  <c r="L8334" i="9"/>
  <c r="L8333" i="9"/>
  <c r="L8332" i="9"/>
  <c r="L8331" i="9"/>
  <c r="L8330" i="9"/>
  <c r="L8329" i="9"/>
  <c r="L8328" i="9"/>
  <c r="L8327" i="9"/>
  <c r="L8326" i="9"/>
  <c r="L8325" i="9"/>
  <c r="L8324" i="9"/>
  <c r="L8323" i="9"/>
  <c r="L8322" i="9"/>
  <c r="L8321" i="9"/>
  <c r="L8320" i="9"/>
  <c r="L8319" i="9"/>
  <c r="L8318" i="9"/>
  <c r="L8317" i="9"/>
  <c r="L8316" i="9"/>
  <c r="L8315" i="9"/>
  <c r="L8314" i="9"/>
  <c r="L8313" i="9"/>
  <c r="L8312" i="9"/>
  <c r="L8311" i="9"/>
  <c r="L8310" i="9"/>
  <c r="L8309" i="9"/>
  <c r="L8308" i="9"/>
  <c r="L8307" i="9"/>
  <c r="L8306" i="9"/>
  <c r="L8305" i="9"/>
  <c r="L8304" i="9"/>
  <c r="L8303" i="9"/>
  <c r="L8302" i="9"/>
  <c r="L8301" i="9"/>
  <c r="L8300" i="9"/>
  <c r="L8299" i="9"/>
  <c r="L8298" i="9"/>
  <c r="L8297" i="9"/>
  <c r="L8296" i="9"/>
  <c r="L8295" i="9"/>
  <c r="L8294" i="9"/>
  <c r="L8293" i="9"/>
  <c r="L8292" i="9"/>
  <c r="L8291" i="9"/>
  <c r="L8290" i="9"/>
  <c r="L8289" i="9"/>
  <c r="L8288" i="9"/>
  <c r="L8287" i="9"/>
  <c r="L8286" i="9"/>
  <c r="L8285" i="9"/>
  <c r="L8284" i="9"/>
  <c r="L8283" i="9"/>
  <c r="L8282" i="9"/>
  <c r="L8281" i="9"/>
  <c r="L8280" i="9"/>
  <c r="L8279" i="9"/>
  <c r="L8278" i="9"/>
  <c r="L8277" i="9"/>
  <c r="L8276" i="9"/>
  <c r="L8275" i="9"/>
  <c r="L8274" i="9"/>
  <c r="L8273" i="9"/>
  <c r="L8272" i="9"/>
  <c r="L8271" i="9"/>
  <c r="L8270" i="9"/>
  <c r="L8269" i="9"/>
  <c r="L8268" i="9"/>
  <c r="L8267" i="9"/>
  <c r="L8266" i="9"/>
  <c r="L8265" i="9"/>
  <c r="L8264" i="9"/>
  <c r="L8263" i="9"/>
  <c r="L8262" i="9"/>
  <c r="L8261" i="9"/>
  <c r="L8260" i="9"/>
  <c r="L8259" i="9"/>
  <c r="L8258" i="9"/>
  <c r="L8257" i="9"/>
  <c r="L8256" i="9"/>
  <c r="L8255" i="9"/>
  <c r="L8254" i="9"/>
  <c r="L8253" i="9"/>
  <c r="L8252" i="9"/>
  <c r="L8251" i="9"/>
  <c r="L8250" i="9"/>
  <c r="L8249" i="9"/>
  <c r="L8248" i="9"/>
  <c r="L8247" i="9"/>
  <c r="L8246" i="9"/>
  <c r="L8245" i="9"/>
  <c r="L8244" i="9"/>
  <c r="L8243" i="9"/>
  <c r="L8242" i="9"/>
  <c r="L8241" i="9"/>
  <c r="L8240" i="9"/>
  <c r="L8239" i="9"/>
  <c r="L8238" i="9"/>
  <c r="L8237" i="9"/>
  <c r="L8236" i="9"/>
  <c r="L8235" i="9"/>
  <c r="L8234" i="9"/>
  <c r="L8233" i="9"/>
  <c r="L8232" i="9"/>
  <c r="L8231" i="9"/>
  <c r="L8230" i="9"/>
  <c r="L8229" i="9"/>
  <c r="L8228" i="9"/>
  <c r="L8227" i="9"/>
  <c r="L8226" i="9"/>
  <c r="L8225" i="9"/>
  <c r="L8224" i="9"/>
  <c r="L8223" i="9"/>
  <c r="L8222" i="9"/>
  <c r="L8221" i="9"/>
  <c r="L8220" i="9"/>
  <c r="L8219" i="9"/>
  <c r="L8218" i="9"/>
  <c r="L8217" i="9"/>
  <c r="L8216" i="9"/>
  <c r="L8215" i="9"/>
  <c r="L8214" i="9"/>
  <c r="L8213" i="9"/>
  <c r="L8212" i="9"/>
  <c r="L8211" i="9"/>
  <c r="L8210" i="9"/>
  <c r="L8209" i="9"/>
  <c r="L8208" i="9"/>
  <c r="L8207" i="9"/>
  <c r="L8206" i="9"/>
  <c r="L8205" i="9"/>
  <c r="L8204" i="9"/>
  <c r="L8203" i="9"/>
  <c r="L8202" i="9"/>
  <c r="L8201" i="9"/>
  <c r="L8200" i="9"/>
  <c r="L8199" i="9"/>
  <c r="L8198" i="9"/>
  <c r="L8197" i="9"/>
  <c r="L8196" i="9"/>
  <c r="L8195" i="9"/>
  <c r="L8194" i="9"/>
  <c r="L8193" i="9"/>
  <c r="L8192" i="9"/>
  <c r="L8191" i="9"/>
  <c r="L8190" i="9"/>
  <c r="L8189" i="9"/>
  <c r="L8188" i="9"/>
  <c r="L8187" i="9"/>
  <c r="L8186" i="9"/>
  <c r="L8185" i="9"/>
  <c r="L8184" i="9"/>
  <c r="L8183" i="9"/>
  <c r="L8182" i="9"/>
  <c r="L8181" i="9"/>
  <c r="L8180" i="9"/>
  <c r="L8179" i="9"/>
  <c r="L8178" i="9"/>
  <c r="L8177" i="9"/>
  <c r="L8176" i="9"/>
  <c r="L8175" i="9"/>
  <c r="L8174" i="9"/>
  <c r="L8173" i="9"/>
  <c r="L8172" i="9"/>
  <c r="L8171" i="9"/>
  <c r="L8170" i="9"/>
  <c r="L8169" i="9"/>
  <c r="L8168" i="9"/>
  <c r="L8167" i="9"/>
  <c r="L8166" i="9"/>
  <c r="L8165" i="9"/>
  <c r="L8164" i="9"/>
  <c r="L8163" i="9"/>
  <c r="L8162" i="9"/>
  <c r="L8161" i="9"/>
  <c r="L8160" i="9"/>
  <c r="L8159" i="9"/>
  <c r="L8158" i="9"/>
  <c r="L8157" i="9"/>
  <c r="L8156" i="9"/>
  <c r="L8155" i="9"/>
  <c r="L8154" i="9"/>
  <c r="L8153" i="9"/>
  <c r="L8152" i="9"/>
  <c r="L8151" i="9"/>
  <c r="L8150" i="9"/>
  <c r="L8149" i="9"/>
  <c r="L8148" i="9"/>
  <c r="L8147" i="9"/>
  <c r="L8146" i="9"/>
  <c r="L8145" i="9"/>
  <c r="L8144" i="9"/>
  <c r="L8143" i="9"/>
  <c r="L8142" i="9"/>
  <c r="L8141" i="9"/>
  <c r="L8140" i="9"/>
  <c r="L8139" i="9"/>
  <c r="L8138" i="9"/>
  <c r="L8137" i="9"/>
  <c r="L8136" i="9"/>
  <c r="L8135" i="9"/>
  <c r="L8134" i="9"/>
  <c r="L8133" i="9"/>
  <c r="L8132" i="9"/>
  <c r="L8131" i="9"/>
  <c r="L8130" i="9"/>
  <c r="L8129" i="9"/>
  <c r="L8128" i="9"/>
  <c r="L8127" i="9"/>
  <c r="L8126" i="9"/>
  <c r="L8125" i="9"/>
  <c r="L8124" i="9"/>
  <c r="L8123" i="9"/>
  <c r="L8122" i="9"/>
  <c r="L8121" i="9"/>
  <c r="L8120" i="9"/>
  <c r="L8119" i="9"/>
  <c r="L8118" i="9"/>
  <c r="L8117" i="9"/>
  <c r="L8116" i="9"/>
  <c r="L8115" i="9"/>
  <c r="L8114" i="9"/>
  <c r="L8113" i="9"/>
  <c r="L8112" i="9"/>
  <c r="L8111" i="9"/>
  <c r="L8110" i="9"/>
  <c r="L8109" i="9"/>
  <c r="L8108" i="9"/>
  <c r="L8107" i="9"/>
  <c r="L8106" i="9"/>
  <c r="L8105" i="9"/>
  <c r="L8104" i="9"/>
  <c r="L8103" i="9"/>
  <c r="L8102" i="9"/>
  <c r="L8101" i="9"/>
  <c r="L8100" i="9"/>
  <c r="L8099" i="9"/>
  <c r="L8098" i="9"/>
  <c r="L8097" i="9"/>
  <c r="L8096" i="9"/>
  <c r="L8095" i="9"/>
  <c r="L8094" i="9"/>
  <c r="L8093" i="9"/>
  <c r="L8092" i="9"/>
  <c r="L8091" i="9"/>
  <c r="L8090" i="9"/>
  <c r="L8089" i="9"/>
  <c r="L8088" i="9"/>
  <c r="L8087" i="9"/>
  <c r="L8086" i="9"/>
  <c r="L8085" i="9"/>
  <c r="L8084" i="9"/>
  <c r="L8083" i="9"/>
  <c r="L8082" i="9"/>
  <c r="L8081" i="9"/>
  <c r="L8080" i="9"/>
  <c r="L8079" i="9"/>
  <c r="L8078" i="9"/>
  <c r="L8077" i="9"/>
  <c r="L8076" i="9"/>
  <c r="L8075" i="9"/>
  <c r="L8074" i="9"/>
  <c r="L8073" i="9"/>
  <c r="L8072" i="9"/>
  <c r="L8071" i="9"/>
  <c r="L8070" i="9"/>
  <c r="L8069" i="9"/>
  <c r="L8068" i="9"/>
  <c r="L8067" i="9"/>
  <c r="L8066" i="9"/>
  <c r="L8065" i="9"/>
  <c r="L8064" i="9"/>
  <c r="L8063" i="9"/>
  <c r="L8062" i="9"/>
  <c r="L8061" i="9"/>
  <c r="L8060" i="9"/>
  <c r="L8059" i="9"/>
  <c r="L8058" i="9"/>
  <c r="L8057" i="9"/>
  <c r="L8056" i="9"/>
  <c r="L8055" i="9"/>
  <c r="L8054" i="9"/>
  <c r="L8053" i="9"/>
  <c r="L8052" i="9"/>
  <c r="L8051" i="9"/>
  <c r="L8050" i="9"/>
  <c r="L8049" i="9"/>
  <c r="L8048" i="9"/>
  <c r="L8047" i="9"/>
  <c r="L8046" i="9"/>
  <c r="L8045" i="9"/>
  <c r="L8044" i="9"/>
  <c r="L8043" i="9"/>
  <c r="L8042" i="9"/>
  <c r="L8041" i="9"/>
  <c r="L8040" i="9"/>
  <c r="L8039" i="9"/>
  <c r="L8038" i="9"/>
  <c r="L8037" i="9"/>
  <c r="L8036" i="9"/>
  <c r="L8035" i="9"/>
  <c r="L8034" i="9"/>
  <c r="L8033" i="9"/>
  <c r="L8032" i="9"/>
  <c r="L8031" i="9"/>
  <c r="L8030" i="9"/>
  <c r="L8029" i="9"/>
  <c r="L8028" i="9"/>
  <c r="L8027" i="9"/>
  <c r="L8026" i="9"/>
  <c r="L8025" i="9"/>
  <c r="L8024" i="9"/>
  <c r="L8023" i="9"/>
  <c r="L8022" i="9"/>
  <c r="L8021" i="9"/>
  <c r="L8020" i="9"/>
  <c r="L8019" i="9"/>
  <c r="L8018" i="9"/>
  <c r="L8017" i="9"/>
  <c r="L8016" i="9"/>
  <c r="L8015" i="9"/>
  <c r="L8014" i="9"/>
  <c r="L8013" i="9"/>
  <c r="L8012" i="9"/>
  <c r="L8011" i="9"/>
  <c r="L8010" i="9"/>
  <c r="L8009" i="9"/>
  <c r="L8008" i="9"/>
  <c r="L8007" i="9"/>
  <c r="L8006" i="9"/>
  <c r="L8005" i="9"/>
  <c r="L8004" i="9"/>
  <c r="L8003" i="9"/>
  <c r="L8002" i="9"/>
  <c r="L8001" i="9"/>
  <c r="L8000" i="9"/>
  <c r="L7999" i="9"/>
  <c r="L7998" i="9"/>
  <c r="L7997" i="9"/>
  <c r="L7996" i="9"/>
  <c r="L7995" i="9"/>
  <c r="L7994" i="9"/>
  <c r="L7993" i="9"/>
  <c r="L7992" i="9"/>
  <c r="L7991" i="9"/>
  <c r="L7990" i="9"/>
  <c r="L7989" i="9"/>
  <c r="L7988" i="9"/>
  <c r="L7987" i="9"/>
  <c r="L7986" i="9"/>
  <c r="L7985" i="9"/>
  <c r="L7984" i="9"/>
  <c r="L7983" i="9"/>
  <c r="L7982" i="9"/>
  <c r="L7981" i="9"/>
  <c r="L7980" i="9"/>
  <c r="L7979" i="9"/>
  <c r="L7978" i="9"/>
  <c r="L7977" i="9"/>
  <c r="L7976" i="9"/>
  <c r="L7975" i="9"/>
  <c r="L7974" i="9"/>
  <c r="L7973" i="9"/>
  <c r="L7972" i="9"/>
  <c r="L7971" i="9"/>
  <c r="L7970" i="9"/>
  <c r="L7969" i="9"/>
  <c r="L7968" i="9"/>
  <c r="L7967" i="9"/>
  <c r="L7966" i="9"/>
  <c r="L7965" i="9"/>
  <c r="L7964" i="9"/>
  <c r="L7963" i="9"/>
  <c r="L7962" i="9"/>
  <c r="L7961" i="9"/>
  <c r="L7960" i="9"/>
  <c r="L7959" i="9"/>
  <c r="L7958" i="9"/>
  <c r="L7957" i="9"/>
  <c r="L7956" i="9"/>
  <c r="L7955" i="9"/>
  <c r="L7954" i="9"/>
  <c r="L7953" i="9"/>
  <c r="L7952" i="9"/>
  <c r="L7951" i="9"/>
  <c r="L7950" i="9"/>
  <c r="L7949" i="9"/>
  <c r="L7948" i="9"/>
  <c r="L7947" i="9"/>
  <c r="L7946" i="9"/>
  <c r="L7945" i="9"/>
  <c r="L7944" i="9"/>
  <c r="L7943" i="9"/>
  <c r="L7942" i="9"/>
  <c r="L7941" i="9"/>
  <c r="L7940" i="9"/>
  <c r="L7939" i="9"/>
  <c r="L7938" i="9"/>
  <c r="L7937" i="9"/>
  <c r="L7936" i="9"/>
  <c r="L7935" i="9"/>
  <c r="L7934" i="9"/>
  <c r="L7933" i="9"/>
  <c r="L7932" i="9"/>
  <c r="L7931" i="9"/>
  <c r="L7930" i="9"/>
  <c r="L7929" i="9"/>
  <c r="L7928" i="9"/>
  <c r="L7927" i="9"/>
  <c r="L7926" i="9"/>
  <c r="L7925" i="9"/>
  <c r="L7924" i="9"/>
  <c r="L7923" i="9"/>
  <c r="L7922" i="9"/>
  <c r="L7921" i="9"/>
  <c r="L7920" i="9"/>
  <c r="L7919" i="9"/>
  <c r="L7918" i="9"/>
  <c r="L7917" i="9"/>
  <c r="L7916" i="9"/>
  <c r="L7915" i="9"/>
  <c r="L7914" i="9"/>
  <c r="L7913" i="9"/>
  <c r="L7912" i="9"/>
  <c r="L7911" i="9"/>
  <c r="L7910" i="9"/>
  <c r="L7909" i="9"/>
  <c r="L7908" i="9"/>
  <c r="L7907" i="9"/>
  <c r="L7906" i="9"/>
  <c r="L7905" i="9"/>
  <c r="L7904" i="9"/>
  <c r="L7903" i="9"/>
  <c r="L7902" i="9"/>
  <c r="L7901" i="9"/>
  <c r="L7900" i="9"/>
  <c r="L7899" i="9"/>
  <c r="L7898" i="9"/>
  <c r="L7897" i="9"/>
  <c r="L7896" i="9"/>
  <c r="L7895" i="9"/>
  <c r="L7894" i="9"/>
  <c r="L7893" i="9"/>
  <c r="L7892" i="9"/>
  <c r="L7891" i="9"/>
  <c r="L7890" i="9"/>
  <c r="L7889" i="9"/>
  <c r="L7888" i="9"/>
  <c r="L7887" i="9"/>
  <c r="L7886" i="9"/>
  <c r="L7885" i="9"/>
  <c r="L7884" i="9"/>
  <c r="L7883" i="9"/>
  <c r="L7882" i="9"/>
  <c r="L7881" i="9"/>
  <c r="L7880" i="9"/>
  <c r="L7879" i="9"/>
  <c r="L7878" i="9"/>
  <c r="L7877" i="9"/>
  <c r="L7876" i="9"/>
  <c r="L7875" i="9"/>
  <c r="L7874" i="9"/>
  <c r="L7873" i="9"/>
  <c r="L7872" i="9"/>
  <c r="L7871" i="9"/>
  <c r="L7870" i="9"/>
  <c r="L7869" i="9"/>
  <c r="L7868" i="9"/>
  <c r="L7867" i="9"/>
  <c r="L7866" i="9"/>
  <c r="L7865" i="9"/>
  <c r="L7864" i="9"/>
  <c r="L7863" i="9"/>
  <c r="L7862" i="9"/>
  <c r="L7861" i="9"/>
  <c r="L7860" i="9"/>
  <c r="L7859" i="9"/>
  <c r="L7858" i="9"/>
  <c r="L7857" i="9"/>
  <c r="L7856" i="9"/>
  <c r="L7855" i="9"/>
  <c r="L7854" i="9"/>
  <c r="L7853" i="9"/>
  <c r="L7852" i="9"/>
  <c r="L7851" i="9"/>
  <c r="L7850" i="9"/>
  <c r="L7849" i="9"/>
  <c r="L7848" i="9"/>
  <c r="L7847" i="9"/>
  <c r="L7846" i="9"/>
  <c r="L7845" i="9"/>
  <c r="L7844" i="9"/>
  <c r="L7843" i="9"/>
  <c r="L7842" i="9"/>
  <c r="L7841" i="9"/>
  <c r="L7840" i="9"/>
  <c r="L7839" i="9"/>
  <c r="L7838" i="9"/>
  <c r="L7837" i="9"/>
  <c r="L7836" i="9"/>
  <c r="L7835" i="9"/>
  <c r="L7834" i="9"/>
  <c r="L7833" i="9"/>
  <c r="L7832" i="9"/>
  <c r="L7831" i="9"/>
  <c r="L7830" i="9"/>
  <c r="L7829" i="9"/>
  <c r="L7828" i="9"/>
  <c r="L7827" i="9"/>
  <c r="L7826" i="9"/>
  <c r="L7825" i="9"/>
  <c r="L7824" i="9"/>
  <c r="L7823" i="9"/>
  <c r="L7822" i="9"/>
  <c r="L7821" i="9"/>
  <c r="L7820" i="9"/>
  <c r="L7819" i="9"/>
  <c r="L7818" i="9"/>
  <c r="L7817" i="9"/>
  <c r="L7816" i="9"/>
  <c r="L7815" i="9"/>
  <c r="L7814" i="9"/>
  <c r="L7813" i="9"/>
  <c r="L7812" i="9"/>
  <c r="L7811" i="9"/>
  <c r="L7810" i="9"/>
  <c r="L7809" i="9"/>
  <c r="L7808" i="9"/>
  <c r="L7807" i="9"/>
  <c r="L7806" i="9"/>
  <c r="L7805" i="9"/>
  <c r="L7804" i="9"/>
  <c r="L7803" i="9"/>
  <c r="L7802" i="9"/>
  <c r="L7801" i="9"/>
  <c r="L7800" i="9"/>
  <c r="L7799" i="9"/>
  <c r="L7798" i="9"/>
  <c r="L7797" i="9"/>
  <c r="L7796" i="9"/>
  <c r="L7795" i="9"/>
  <c r="L7794" i="9"/>
  <c r="L7793" i="9"/>
  <c r="L7792" i="9"/>
  <c r="L7791" i="9"/>
  <c r="L7790" i="9"/>
  <c r="L7789" i="9"/>
  <c r="L7788" i="9"/>
  <c r="L7787" i="9"/>
  <c r="L7786" i="9"/>
  <c r="L7785" i="9"/>
  <c r="L7784" i="9"/>
  <c r="L7783" i="9"/>
  <c r="L7782" i="9"/>
  <c r="L7781" i="9"/>
  <c r="L7780" i="9"/>
  <c r="L7779" i="9"/>
  <c r="L7778" i="9"/>
  <c r="L7777" i="9"/>
  <c r="L7776" i="9"/>
  <c r="L7775" i="9"/>
  <c r="L7774" i="9"/>
  <c r="L7773" i="9"/>
  <c r="L7772" i="9"/>
  <c r="L7771" i="9"/>
  <c r="L7770" i="9"/>
  <c r="L7769" i="9"/>
  <c r="L7768" i="9"/>
  <c r="L7767" i="9"/>
  <c r="L7766" i="9"/>
  <c r="L7765" i="9"/>
  <c r="L7764" i="9"/>
  <c r="L7763" i="9"/>
  <c r="L7762" i="9"/>
  <c r="L7761" i="9"/>
  <c r="L7760" i="9"/>
  <c r="L7759" i="9"/>
  <c r="L7758" i="9"/>
  <c r="L7757" i="9"/>
  <c r="L7756" i="9"/>
  <c r="L7755" i="9"/>
  <c r="L7754" i="9"/>
  <c r="L7753" i="9"/>
  <c r="L7752" i="9"/>
  <c r="L7751" i="9"/>
  <c r="L7750" i="9"/>
  <c r="L7749" i="9"/>
  <c r="L7748" i="9"/>
  <c r="L7747" i="9"/>
  <c r="L7746" i="9"/>
  <c r="L7745" i="9"/>
  <c r="L7744" i="9"/>
  <c r="L7743" i="9"/>
  <c r="L7742" i="9"/>
  <c r="L7741" i="9"/>
  <c r="L7740" i="9"/>
  <c r="L7739" i="9"/>
  <c r="L7738" i="9"/>
  <c r="L7737" i="9"/>
  <c r="L7736" i="9"/>
  <c r="L7735" i="9"/>
  <c r="L7734" i="9"/>
  <c r="L7733" i="9"/>
  <c r="L7732" i="9"/>
  <c r="L7731" i="9"/>
  <c r="L7730" i="9"/>
  <c r="L7729" i="9"/>
  <c r="L7728" i="9"/>
  <c r="L7727" i="9"/>
  <c r="L7726" i="9"/>
  <c r="L7725" i="9"/>
  <c r="L7724" i="9"/>
  <c r="L7723" i="9"/>
  <c r="L7722" i="9"/>
  <c r="L7721" i="9"/>
  <c r="L7720" i="9"/>
  <c r="L7719" i="9"/>
  <c r="L7718" i="9"/>
  <c r="L7717" i="9"/>
  <c r="L7716" i="9"/>
  <c r="L7715" i="9"/>
  <c r="L7714" i="9"/>
  <c r="L7713" i="9"/>
  <c r="L7712" i="9"/>
  <c r="L7711" i="9"/>
  <c r="L7710" i="9"/>
  <c r="L7709" i="9"/>
  <c r="L7708" i="9"/>
  <c r="L7707" i="9"/>
  <c r="L7706" i="9"/>
  <c r="L7705" i="9"/>
  <c r="L7704" i="9"/>
  <c r="L7703" i="9"/>
  <c r="L7702" i="9"/>
  <c r="L7701" i="9"/>
  <c r="L7700" i="9"/>
  <c r="L7699" i="9"/>
  <c r="L7698" i="9"/>
  <c r="L7697" i="9"/>
  <c r="L7696" i="9"/>
  <c r="L7695" i="9"/>
  <c r="L7694" i="9"/>
  <c r="L7693" i="9"/>
  <c r="L7692" i="9"/>
  <c r="L7691" i="9"/>
  <c r="L7690" i="9"/>
  <c r="L7689" i="9"/>
  <c r="L7688" i="9"/>
  <c r="L7687" i="9"/>
  <c r="L7686" i="9"/>
  <c r="L7685" i="9"/>
  <c r="L7684" i="9"/>
  <c r="L7683" i="9"/>
  <c r="L7682" i="9"/>
  <c r="L7681" i="9"/>
  <c r="L7680" i="9"/>
  <c r="L7679" i="9"/>
  <c r="L7678" i="9"/>
  <c r="L7677" i="9"/>
  <c r="L7676" i="9"/>
  <c r="L7675" i="9"/>
  <c r="L7674" i="9"/>
  <c r="L7673" i="9"/>
  <c r="L7672" i="9"/>
  <c r="L7671" i="9"/>
  <c r="L7670" i="9"/>
  <c r="L7669" i="9"/>
  <c r="L7668" i="9"/>
  <c r="L7667" i="9"/>
  <c r="L7666" i="9"/>
  <c r="L7665" i="9"/>
  <c r="L7664" i="9"/>
  <c r="L7663" i="9"/>
  <c r="L7662" i="9"/>
  <c r="L7661" i="9"/>
  <c r="L7660" i="9"/>
  <c r="L7659" i="9"/>
  <c r="L7658" i="9"/>
  <c r="L7657" i="9"/>
  <c r="L7656" i="9"/>
  <c r="L7655" i="9"/>
  <c r="L7654" i="9"/>
  <c r="L7653" i="9"/>
  <c r="L7652" i="9"/>
  <c r="L7651" i="9"/>
  <c r="L7650" i="9"/>
  <c r="L7649" i="9"/>
  <c r="L7648" i="9"/>
  <c r="L7647" i="9"/>
  <c r="L7646" i="9"/>
  <c r="L7645" i="9"/>
  <c r="L7644" i="9"/>
  <c r="L7643" i="9"/>
  <c r="L7642" i="9"/>
  <c r="L7641" i="9"/>
  <c r="L7640" i="9"/>
  <c r="L7639" i="9"/>
  <c r="L7638" i="9"/>
  <c r="L7637" i="9"/>
  <c r="L7636" i="9"/>
  <c r="L7635" i="9"/>
  <c r="L7634" i="9"/>
  <c r="L7633" i="9"/>
  <c r="L7632" i="9"/>
  <c r="L7631" i="9"/>
  <c r="L7630" i="9"/>
  <c r="L7629" i="9"/>
  <c r="L7628" i="9"/>
  <c r="L7627" i="9"/>
  <c r="L7626" i="9"/>
  <c r="L7625" i="9"/>
  <c r="L7624" i="9"/>
  <c r="L7623" i="9"/>
  <c r="L7622" i="9"/>
  <c r="L7621" i="9"/>
  <c r="L7620" i="9"/>
  <c r="L7619" i="9"/>
  <c r="L7618" i="9"/>
  <c r="L7617" i="9"/>
  <c r="L7616" i="9"/>
  <c r="L7615" i="9"/>
  <c r="L7614" i="9"/>
  <c r="L7613" i="9"/>
  <c r="L7612" i="9"/>
  <c r="L7611" i="9"/>
  <c r="L7610" i="9"/>
  <c r="L7609" i="9"/>
  <c r="L7608" i="9"/>
  <c r="L7607" i="9"/>
  <c r="L7606" i="9"/>
  <c r="L7605" i="9"/>
  <c r="L7604" i="9"/>
  <c r="L7603" i="9"/>
  <c r="L7602" i="9"/>
  <c r="L7601" i="9"/>
  <c r="L7600" i="9"/>
  <c r="L7599" i="9"/>
  <c r="L7598" i="9"/>
  <c r="L7597" i="9"/>
  <c r="L7596" i="9"/>
  <c r="L7595" i="9"/>
  <c r="L7594" i="9"/>
  <c r="L7593" i="9"/>
  <c r="L7592" i="9"/>
  <c r="L7591" i="9"/>
  <c r="L7590" i="9"/>
  <c r="L7589" i="9"/>
  <c r="L7588" i="9"/>
  <c r="L7587" i="9"/>
  <c r="L7586" i="9"/>
  <c r="L7585" i="9"/>
  <c r="L7584" i="9"/>
  <c r="L7583" i="9"/>
  <c r="L7582" i="9"/>
  <c r="L7581" i="9"/>
  <c r="L7580" i="9"/>
  <c r="L7579" i="9"/>
  <c r="L7578" i="9"/>
  <c r="L7577" i="9"/>
  <c r="L7576" i="9"/>
  <c r="L7575" i="9"/>
  <c r="L7574" i="9"/>
  <c r="L7573" i="9"/>
  <c r="L7572" i="9"/>
  <c r="L7571" i="9"/>
  <c r="L7570" i="9"/>
  <c r="L7569" i="9"/>
  <c r="L7568" i="9"/>
  <c r="L7567" i="9"/>
  <c r="L7566" i="9"/>
  <c r="L7565" i="9"/>
  <c r="L7564" i="9"/>
  <c r="L7563" i="9"/>
  <c r="L7562" i="9"/>
  <c r="L7561" i="9"/>
  <c r="L7560" i="9"/>
  <c r="L7559" i="9"/>
  <c r="L7558" i="9"/>
  <c r="L7557" i="9"/>
  <c r="L7556" i="9"/>
  <c r="L7555" i="9"/>
  <c r="L7554" i="9"/>
  <c r="L7553" i="9"/>
  <c r="L7552" i="9"/>
  <c r="L7551" i="9"/>
  <c r="L7550" i="9"/>
  <c r="L7549" i="9"/>
  <c r="L7548" i="9"/>
  <c r="L7547" i="9"/>
  <c r="L7546" i="9"/>
  <c r="L7545" i="9"/>
  <c r="L7544" i="9"/>
  <c r="L7543" i="9"/>
  <c r="L7542" i="9"/>
  <c r="L7541" i="9"/>
  <c r="L7540" i="9"/>
  <c r="L7539" i="9"/>
  <c r="L7538" i="9"/>
  <c r="L7537" i="9"/>
  <c r="L7536" i="9"/>
  <c r="L7535" i="9"/>
  <c r="L7534" i="9"/>
  <c r="L7533" i="9"/>
  <c r="L7532" i="9"/>
  <c r="L7531" i="9"/>
  <c r="L7530" i="9"/>
  <c r="L7529" i="9"/>
  <c r="L7528" i="9"/>
  <c r="L7527" i="9"/>
  <c r="L7526" i="9"/>
  <c r="L7525" i="9"/>
  <c r="L7524" i="9"/>
  <c r="L7523" i="9"/>
  <c r="L7522" i="9"/>
  <c r="L7521" i="9"/>
  <c r="L7520" i="9"/>
  <c r="L7519" i="9"/>
  <c r="L7518" i="9"/>
  <c r="L7517" i="9"/>
  <c r="L7516" i="9"/>
  <c r="L7515" i="9"/>
  <c r="L7514" i="9"/>
  <c r="L7513" i="9"/>
  <c r="L7512" i="9"/>
  <c r="L7511" i="9"/>
  <c r="L7510" i="9"/>
  <c r="L7509" i="9"/>
  <c r="L7508" i="9"/>
  <c r="L7507" i="9"/>
  <c r="L7506" i="9"/>
  <c r="L7505" i="9"/>
  <c r="L7504" i="9"/>
  <c r="L7503" i="9"/>
  <c r="L7502" i="9"/>
  <c r="L7501" i="9"/>
  <c r="L7500" i="9"/>
  <c r="L7499" i="9"/>
  <c r="L7498" i="9"/>
  <c r="L7497" i="9"/>
  <c r="L7496" i="9"/>
  <c r="L7495" i="9"/>
  <c r="L7494" i="9"/>
  <c r="L7493" i="9"/>
  <c r="L7492" i="9"/>
  <c r="L7491" i="9"/>
  <c r="L7490" i="9"/>
  <c r="L7489" i="9"/>
  <c r="L7488" i="9"/>
  <c r="L7487" i="9"/>
  <c r="L7486" i="9"/>
  <c r="L7485" i="9"/>
  <c r="L7484" i="9"/>
  <c r="L7483" i="9"/>
  <c r="L7482" i="9"/>
  <c r="L7481" i="9"/>
  <c r="L7480" i="9"/>
  <c r="L7479" i="9"/>
  <c r="L7478" i="9"/>
  <c r="L7477" i="9"/>
  <c r="L7476" i="9"/>
  <c r="L7475" i="9"/>
  <c r="L7474" i="9"/>
  <c r="L7473" i="9"/>
  <c r="L7472" i="9"/>
  <c r="L7471" i="9"/>
  <c r="L7470" i="9"/>
  <c r="L7469" i="9"/>
  <c r="L7468" i="9"/>
  <c r="L7467" i="9"/>
  <c r="L7466" i="9"/>
  <c r="L7465" i="9"/>
  <c r="L7464" i="9"/>
  <c r="L7463" i="9"/>
  <c r="L7462" i="9"/>
  <c r="L7461" i="9"/>
  <c r="L7460" i="9"/>
  <c r="L7459" i="9"/>
  <c r="L7458" i="9"/>
  <c r="L7457" i="9"/>
  <c r="L7456" i="9"/>
  <c r="L7455" i="9"/>
  <c r="L7454" i="9"/>
  <c r="L7453" i="9"/>
  <c r="L7452" i="9"/>
  <c r="L7451" i="9"/>
  <c r="L7450" i="9"/>
  <c r="L7449" i="9"/>
  <c r="L7448" i="9"/>
  <c r="L7447" i="9"/>
  <c r="L7446" i="9"/>
  <c r="L7445" i="9"/>
  <c r="L7444" i="9"/>
  <c r="L7443" i="9"/>
  <c r="L7442" i="9"/>
  <c r="L7441" i="9"/>
  <c r="L7440" i="9"/>
  <c r="L7439" i="9"/>
  <c r="L7438" i="9"/>
  <c r="L7437" i="9"/>
  <c r="L7436" i="9"/>
  <c r="L7435" i="9"/>
  <c r="L7434" i="9"/>
  <c r="L7433" i="9"/>
  <c r="L7432" i="9"/>
  <c r="L7431" i="9"/>
  <c r="L7430" i="9"/>
  <c r="L7429" i="9"/>
  <c r="L7428" i="9"/>
  <c r="L7427" i="9"/>
  <c r="L7426" i="9"/>
  <c r="L7425" i="9"/>
  <c r="L7424" i="9"/>
  <c r="L7423" i="9"/>
  <c r="L7422" i="9"/>
  <c r="L7421" i="9"/>
  <c r="L7420" i="9"/>
  <c r="L7419" i="9"/>
  <c r="L7418" i="9"/>
  <c r="L7417" i="9"/>
  <c r="L7416" i="9"/>
  <c r="L7415" i="9"/>
  <c r="L7414" i="9"/>
  <c r="L7413" i="9"/>
  <c r="L7412" i="9"/>
  <c r="L7411" i="9"/>
  <c r="L7410" i="9"/>
  <c r="L7409" i="9"/>
  <c r="L7408" i="9"/>
  <c r="L7407" i="9"/>
  <c r="L7406" i="9"/>
  <c r="L7405" i="9"/>
  <c r="L7404" i="9"/>
  <c r="L7403" i="9"/>
  <c r="L7402" i="9"/>
  <c r="L7401" i="9"/>
  <c r="L7400" i="9"/>
  <c r="L7399" i="9"/>
  <c r="L7398" i="9"/>
  <c r="L7397" i="9"/>
  <c r="L7396" i="9"/>
  <c r="L7395" i="9"/>
  <c r="L7394" i="9"/>
  <c r="L7393" i="9"/>
  <c r="L7392" i="9"/>
  <c r="L7391" i="9"/>
  <c r="L7390" i="9"/>
  <c r="L7389" i="9"/>
  <c r="L7388" i="9"/>
  <c r="L7387" i="9"/>
  <c r="L7386" i="9"/>
  <c r="L7385" i="9"/>
  <c r="L7384" i="9"/>
  <c r="L7383" i="9"/>
  <c r="L7382" i="9"/>
  <c r="L7381" i="9"/>
  <c r="L7380" i="9"/>
  <c r="L7379" i="9"/>
  <c r="L7378" i="9"/>
  <c r="L7377" i="9"/>
  <c r="L7376" i="9"/>
  <c r="L7375" i="9"/>
  <c r="L7374" i="9"/>
  <c r="L7373" i="9"/>
  <c r="L7372" i="9"/>
  <c r="L7371" i="9"/>
  <c r="L7370" i="9"/>
  <c r="L7369" i="9"/>
  <c r="L7368" i="9"/>
  <c r="L7367" i="9"/>
  <c r="L7366" i="9"/>
  <c r="L7365" i="9"/>
  <c r="L7364" i="9"/>
  <c r="L7363" i="9"/>
  <c r="L7362" i="9"/>
  <c r="L7361" i="9"/>
  <c r="L7360" i="9"/>
  <c r="L7359" i="9"/>
  <c r="L7358" i="9"/>
  <c r="L7357" i="9"/>
  <c r="L7356" i="9"/>
  <c r="L7355" i="9"/>
  <c r="L7354" i="9"/>
  <c r="L7353" i="9"/>
  <c r="L7352" i="9"/>
  <c r="L7351" i="9"/>
  <c r="L7350" i="9"/>
  <c r="L7349" i="9"/>
  <c r="L7348" i="9"/>
  <c r="L7347" i="9"/>
  <c r="L7346" i="9"/>
  <c r="L7345" i="9"/>
  <c r="L7344" i="9"/>
  <c r="L7343" i="9"/>
  <c r="L7342" i="9"/>
  <c r="L7341" i="9"/>
  <c r="L7340" i="9"/>
  <c r="L7339" i="9"/>
  <c r="L7338" i="9"/>
  <c r="L7337" i="9"/>
  <c r="L7336" i="9"/>
  <c r="L7335" i="9"/>
  <c r="L7334" i="9"/>
  <c r="L7333" i="9"/>
  <c r="L7332" i="9"/>
  <c r="L7331" i="9"/>
  <c r="L7330" i="9"/>
  <c r="L7329" i="9"/>
  <c r="L7328" i="9"/>
  <c r="L7327" i="9"/>
  <c r="L7326" i="9"/>
  <c r="L7325" i="9"/>
  <c r="L7324" i="9"/>
  <c r="L7323" i="9"/>
  <c r="L7322" i="9"/>
  <c r="L7321" i="9"/>
  <c r="L7320" i="9"/>
  <c r="L7319" i="9"/>
  <c r="L7318" i="9"/>
  <c r="L7317" i="9"/>
  <c r="L7316" i="9"/>
  <c r="L7315" i="9"/>
  <c r="L7314" i="9"/>
  <c r="L7313" i="9"/>
  <c r="L7312" i="9"/>
  <c r="L7311" i="9"/>
  <c r="L7310" i="9"/>
  <c r="L7309" i="9"/>
  <c r="L7308" i="9"/>
  <c r="L7307" i="9"/>
  <c r="L7306" i="9"/>
  <c r="L7305" i="9"/>
  <c r="L7304" i="9"/>
  <c r="L7303" i="9"/>
  <c r="L7302" i="9"/>
  <c r="L7301" i="9"/>
  <c r="L7300" i="9"/>
  <c r="L7299" i="9"/>
  <c r="L7298" i="9"/>
  <c r="L7297" i="9"/>
  <c r="L7296" i="9"/>
  <c r="L7295" i="9"/>
  <c r="L7294" i="9"/>
  <c r="L7293" i="9"/>
  <c r="L7292" i="9"/>
  <c r="L7291" i="9"/>
  <c r="L7290" i="9"/>
  <c r="L7289" i="9"/>
  <c r="L7288" i="9"/>
  <c r="L7287" i="9"/>
  <c r="L7286" i="9"/>
  <c r="L7285" i="9"/>
  <c r="L7284" i="9"/>
  <c r="L7283" i="9"/>
  <c r="L7282" i="9"/>
  <c r="L7281" i="9"/>
  <c r="L7280" i="9"/>
  <c r="L7279" i="9"/>
  <c r="L7278" i="9"/>
  <c r="L7277" i="9"/>
  <c r="L7276" i="9"/>
  <c r="L7275" i="9"/>
  <c r="L7274" i="9"/>
  <c r="L7273" i="9"/>
  <c r="L7272" i="9"/>
  <c r="L7271" i="9"/>
  <c r="L7270" i="9"/>
  <c r="L7269" i="9"/>
  <c r="L7268" i="9"/>
  <c r="L7267" i="9"/>
  <c r="L7266" i="9"/>
  <c r="L7265" i="9"/>
  <c r="L7264" i="9"/>
  <c r="L7263" i="9"/>
  <c r="L7262" i="9"/>
  <c r="L7261" i="9"/>
  <c r="L7260" i="9"/>
  <c r="L7259" i="9"/>
  <c r="L7258" i="9"/>
  <c r="L7257" i="9"/>
  <c r="L7256" i="9"/>
  <c r="L7255" i="9"/>
  <c r="L7254" i="9"/>
  <c r="L7253" i="9"/>
  <c r="L7252" i="9"/>
  <c r="L7251" i="9"/>
  <c r="L7250" i="9"/>
  <c r="L7249" i="9"/>
  <c r="L7248" i="9"/>
  <c r="L7247" i="9"/>
  <c r="L7246" i="9"/>
  <c r="L7245" i="9"/>
  <c r="L7244" i="9"/>
  <c r="L7243" i="9"/>
  <c r="L7242" i="9"/>
  <c r="L7241" i="9"/>
  <c r="L7240" i="9"/>
  <c r="L7239" i="9"/>
  <c r="L7238" i="9"/>
  <c r="L7237" i="9"/>
  <c r="L7236" i="9"/>
  <c r="L7235" i="9"/>
  <c r="L7234" i="9"/>
  <c r="L7233" i="9"/>
  <c r="L7232" i="9"/>
  <c r="L7231" i="9"/>
  <c r="L7230" i="9"/>
  <c r="L7229" i="9"/>
  <c r="L7228" i="9"/>
  <c r="L7227" i="9"/>
  <c r="L7226" i="9"/>
  <c r="L7225" i="9"/>
  <c r="L7224" i="9"/>
  <c r="L7223" i="9"/>
  <c r="L7222" i="9"/>
  <c r="L7221" i="9"/>
  <c r="L7220" i="9"/>
  <c r="L7219" i="9"/>
  <c r="L7218" i="9"/>
  <c r="L7217" i="9"/>
  <c r="L7216" i="9"/>
  <c r="L7215" i="9"/>
  <c r="L7214" i="9"/>
  <c r="L7213" i="9"/>
  <c r="L7212" i="9"/>
  <c r="L7211" i="9"/>
  <c r="L7210" i="9"/>
  <c r="L7209" i="9"/>
  <c r="L7208" i="9"/>
  <c r="L7207" i="9"/>
  <c r="L7206" i="9"/>
  <c r="L7205" i="9"/>
  <c r="L7204" i="9"/>
  <c r="L7203" i="9"/>
  <c r="L7202" i="9"/>
  <c r="L7201" i="9"/>
  <c r="L7200" i="9"/>
  <c r="L7199" i="9"/>
  <c r="L7198" i="9"/>
  <c r="L7197" i="9"/>
  <c r="L7196" i="9"/>
  <c r="L7195" i="9"/>
  <c r="L7194" i="9"/>
  <c r="L7193" i="9"/>
  <c r="L7192" i="9"/>
  <c r="L7191" i="9"/>
  <c r="L7190" i="9"/>
  <c r="L7189" i="9"/>
  <c r="L7188" i="9"/>
  <c r="L7187" i="9"/>
  <c r="L7186" i="9"/>
  <c r="L7185" i="9"/>
  <c r="L7184" i="9"/>
  <c r="L7183" i="9"/>
  <c r="L7182" i="9"/>
  <c r="L7181" i="9"/>
  <c r="L7180" i="9"/>
  <c r="L7179" i="9"/>
  <c r="L7178" i="9"/>
  <c r="L7177" i="9"/>
  <c r="L7176" i="9"/>
  <c r="L7175" i="9"/>
  <c r="L7174" i="9"/>
  <c r="L7173" i="9"/>
  <c r="L7172" i="9"/>
  <c r="L7171" i="9"/>
  <c r="L7170" i="9"/>
  <c r="L7169" i="9"/>
  <c r="L7168" i="9"/>
  <c r="L7167" i="9"/>
  <c r="L7166" i="9"/>
  <c r="L7165" i="9"/>
  <c r="L7164" i="9"/>
  <c r="L7163" i="9"/>
  <c r="L7162" i="9"/>
  <c r="L7161" i="9"/>
  <c r="L7160" i="9"/>
  <c r="L7159" i="9"/>
  <c r="L7158" i="9"/>
  <c r="L7157" i="9"/>
  <c r="L7156" i="9"/>
  <c r="L7155" i="9"/>
  <c r="L7154" i="9"/>
  <c r="L7153" i="9"/>
  <c r="L7152" i="9"/>
  <c r="L7151" i="9"/>
  <c r="L7150" i="9"/>
  <c r="L7149" i="9"/>
  <c r="L7148" i="9"/>
  <c r="L7147" i="9"/>
  <c r="L7146" i="9"/>
  <c r="L7145" i="9"/>
  <c r="L7144" i="9"/>
  <c r="L7143" i="9"/>
  <c r="L7142" i="9"/>
  <c r="L7141" i="9"/>
  <c r="L7140" i="9"/>
  <c r="L7139" i="9"/>
  <c r="L7138" i="9"/>
  <c r="L7137" i="9"/>
  <c r="L7136" i="9"/>
  <c r="L7135" i="9"/>
  <c r="L7134" i="9"/>
  <c r="L7133" i="9"/>
  <c r="L7132" i="9"/>
  <c r="L7131" i="9"/>
  <c r="L7130" i="9"/>
  <c r="L7129" i="9"/>
  <c r="L7128" i="9"/>
  <c r="L7127" i="9"/>
  <c r="L7126" i="9"/>
  <c r="L7125" i="9"/>
  <c r="L7124" i="9"/>
  <c r="L7123" i="9"/>
  <c r="L7122" i="9"/>
  <c r="L7121" i="9"/>
  <c r="L7120" i="9"/>
  <c r="L7119" i="9"/>
  <c r="L7118" i="9"/>
  <c r="L7117" i="9"/>
  <c r="L7116" i="9"/>
  <c r="L7115" i="9"/>
  <c r="L7114" i="9"/>
  <c r="L7113" i="9"/>
  <c r="L7112" i="9"/>
  <c r="L7111" i="9"/>
  <c r="L7110" i="9"/>
  <c r="L7109" i="9"/>
  <c r="L7108" i="9"/>
  <c r="L7107" i="9"/>
  <c r="L7106" i="9"/>
  <c r="L7105" i="9"/>
  <c r="L7104" i="9"/>
  <c r="L7103" i="9"/>
  <c r="L7102" i="9"/>
  <c r="L7101" i="9"/>
  <c r="L7100" i="9"/>
  <c r="L7099" i="9"/>
  <c r="L7098" i="9"/>
  <c r="L7097" i="9"/>
  <c r="L7096" i="9"/>
  <c r="L7095" i="9"/>
  <c r="L7094" i="9"/>
  <c r="L7093" i="9"/>
  <c r="L7092" i="9"/>
  <c r="L7091" i="9"/>
  <c r="L7090" i="9"/>
  <c r="L7089" i="9"/>
  <c r="L7088" i="9"/>
  <c r="L7087" i="9"/>
  <c r="L7086" i="9"/>
  <c r="L7085" i="9"/>
  <c r="L7084" i="9"/>
  <c r="L7083" i="9"/>
  <c r="L7082" i="9"/>
  <c r="L7081" i="9"/>
  <c r="L7080" i="9"/>
  <c r="L7079" i="9"/>
  <c r="L7078" i="9"/>
  <c r="L7077" i="9"/>
  <c r="L7076" i="9"/>
  <c r="L7075" i="9"/>
  <c r="L7074" i="9"/>
  <c r="L7073" i="9"/>
  <c r="L7072" i="9"/>
  <c r="L7071" i="9"/>
  <c r="L7070" i="9"/>
  <c r="L7069" i="9"/>
  <c r="L7068" i="9"/>
  <c r="L7067" i="9"/>
  <c r="L7066" i="9"/>
  <c r="L7065" i="9"/>
  <c r="L7064" i="9"/>
  <c r="L7063" i="9"/>
  <c r="L7062" i="9"/>
  <c r="L7061" i="9"/>
  <c r="L7060" i="9"/>
  <c r="L7059" i="9"/>
  <c r="L7058" i="9"/>
  <c r="L7057" i="9"/>
  <c r="L7056" i="9"/>
  <c r="L7055" i="9"/>
  <c r="L7054" i="9"/>
  <c r="L7053" i="9"/>
  <c r="L7052" i="9"/>
  <c r="L7051" i="9"/>
  <c r="L7050" i="9"/>
  <c r="L7049" i="9"/>
  <c r="L7048" i="9"/>
  <c r="L7047" i="9"/>
  <c r="L7046" i="9"/>
  <c r="L7045" i="9"/>
  <c r="L7044" i="9"/>
  <c r="L7043" i="9"/>
  <c r="L7042" i="9"/>
  <c r="L7041" i="9"/>
  <c r="L7040" i="9"/>
  <c r="L7039" i="9"/>
  <c r="L7038" i="9"/>
  <c r="L7037" i="9"/>
  <c r="L7036" i="9"/>
  <c r="L7035" i="9"/>
  <c r="L7034" i="9"/>
  <c r="L7033" i="9"/>
  <c r="L7032" i="9"/>
  <c r="L7031" i="9"/>
  <c r="L7030" i="9"/>
  <c r="L7029" i="9"/>
  <c r="L7028" i="9"/>
  <c r="L7027" i="9"/>
  <c r="L7026" i="9"/>
  <c r="L7025" i="9"/>
  <c r="L7024" i="9"/>
  <c r="L7023" i="9"/>
  <c r="L7022" i="9"/>
  <c r="L7021" i="9"/>
  <c r="L7020" i="9"/>
  <c r="L7019" i="9"/>
  <c r="L7018" i="9"/>
  <c r="L7017" i="9"/>
  <c r="L7016" i="9"/>
  <c r="L7015" i="9"/>
  <c r="L7014" i="9"/>
  <c r="L7013" i="9"/>
  <c r="L7012" i="9"/>
  <c r="L7011" i="9"/>
  <c r="L7010" i="9"/>
  <c r="L7009" i="9"/>
  <c r="L7008" i="9"/>
  <c r="L7007" i="9"/>
  <c r="L7006" i="9"/>
  <c r="L7005" i="9"/>
  <c r="L7004" i="9"/>
  <c r="L7003" i="9"/>
  <c r="L7002" i="9"/>
  <c r="L7001" i="9"/>
  <c r="L7000" i="9"/>
  <c r="L6999" i="9"/>
  <c r="L6998" i="9"/>
  <c r="L6997" i="9"/>
  <c r="L6996" i="9"/>
  <c r="L6995" i="9"/>
  <c r="L6994" i="9"/>
  <c r="L6993" i="9"/>
  <c r="L6992" i="9"/>
  <c r="L6991" i="9"/>
  <c r="L6990" i="9"/>
  <c r="L6989" i="9"/>
  <c r="L6988" i="9"/>
  <c r="L6987" i="9"/>
  <c r="L6986" i="9"/>
  <c r="L6985" i="9"/>
  <c r="L6984" i="9"/>
  <c r="L6983" i="9"/>
  <c r="L6982" i="9"/>
  <c r="L6981" i="9"/>
  <c r="L6980" i="9"/>
  <c r="L6979" i="9"/>
  <c r="L6978" i="9"/>
  <c r="L6977" i="9"/>
  <c r="L6976" i="9"/>
  <c r="L6975" i="9"/>
  <c r="L6974" i="9"/>
  <c r="L6973" i="9"/>
  <c r="L6972" i="9"/>
  <c r="L6971" i="9"/>
  <c r="L6970" i="9"/>
  <c r="L6969" i="9"/>
  <c r="L6968" i="9"/>
  <c r="L6967" i="9"/>
  <c r="L6966" i="9"/>
  <c r="L6965" i="9"/>
  <c r="L6964" i="9"/>
  <c r="L6963" i="9"/>
  <c r="L6962" i="9"/>
  <c r="L6961" i="9"/>
  <c r="L6960" i="9"/>
  <c r="L6959" i="9"/>
  <c r="L6958" i="9"/>
  <c r="L6957" i="9"/>
  <c r="L6956" i="9"/>
  <c r="L6955" i="9"/>
  <c r="L6954" i="9"/>
  <c r="L6953" i="9"/>
  <c r="L6952" i="9"/>
  <c r="L6951" i="9"/>
  <c r="L6950" i="9"/>
  <c r="L6949" i="9"/>
  <c r="L6948" i="9"/>
  <c r="L6947" i="9"/>
  <c r="L6946" i="9"/>
  <c r="L6945" i="9"/>
  <c r="L6944" i="9"/>
  <c r="L6943" i="9"/>
  <c r="L6942" i="9"/>
  <c r="L6941" i="9"/>
  <c r="L6940" i="9"/>
  <c r="L6939" i="9"/>
  <c r="L6938" i="9"/>
  <c r="L6937" i="9"/>
  <c r="L6936" i="9"/>
  <c r="L6935" i="9"/>
  <c r="L6934" i="9"/>
  <c r="L6933" i="9"/>
  <c r="L6932" i="9"/>
  <c r="L6931" i="9"/>
  <c r="L6930" i="9"/>
  <c r="L6929" i="9"/>
  <c r="L6928" i="9"/>
  <c r="L6927" i="9"/>
  <c r="L6926" i="9"/>
  <c r="L6925" i="9"/>
  <c r="L6924" i="9"/>
  <c r="L6923" i="9"/>
  <c r="L6922" i="9"/>
  <c r="L6921" i="9"/>
  <c r="L6920" i="9"/>
  <c r="L6919" i="9"/>
  <c r="L6918" i="9"/>
  <c r="L6917" i="9"/>
  <c r="L6916" i="9"/>
  <c r="L6915" i="9"/>
  <c r="L6914" i="9"/>
  <c r="L6913" i="9"/>
  <c r="L6912" i="9"/>
  <c r="L6911" i="9"/>
  <c r="L6910" i="9"/>
  <c r="L6909" i="9"/>
  <c r="L6908" i="9"/>
  <c r="L6907" i="9"/>
  <c r="L6906" i="9"/>
  <c r="L6905" i="9"/>
  <c r="L6904" i="9"/>
  <c r="L6903" i="9"/>
  <c r="L6902" i="9"/>
  <c r="L6901" i="9"/>
  <c r="L6900" i="9"/>
  <c r="L6899" i="9"/>
  <c r="L6898" i="9"/>
  <c r="L6897" i="9"/>
  <c r="L6896" i="9"/>
  <c r="L6895" i="9"/>
  <c r="L6894" i="9"/>
  <c r="L6893" i="9"/>
  <c r="L6892" i="9"/>
  <c r="L6891" i="9"/>
  <c r="L6890" i="9"/>
  <c r="L6889" i="9"/>
  <c r="L6888" i="9"/>
  <c r="L6887" i="9"/>
  <c r="L6886" i="9"/>
  <c r="L6885" i="9"/>
  <c r="L6884" i="9"/>
  <c r="L6883" i="9"/>
  <c r="L6882" i="9"/>
  <c r="L6881" i="9"/>
  <c r="L6880" i="9"/>
  <c r="L6879" i="9"/>
  <c r="L6878" i="9"/>
  <c r="L6877" i="9"/>
  <c r="L6876" i="9"/>
  <c r="L6875" i="9"/>
  <c r="L6874" i="9"/>
  <c r="L6873" i="9"/>
  <c r="L6872" i="9"/>
  <c r="L6871" i="9"/>
  <c r="L6870" i="9"/>
  <c r="L6869" i="9"/>
  <c r="L6868" i="9"/>
  <c r="L6867" i="9"/>
  <c r="L6866" i="9"/>
  <c r="L6865" i="9"/>
  <c r="L6864" i="9"/>
  <c r="L6863" i="9"/>
  <c r="L6862" i="9"/>
  <c r="L6861" i="9"/>
  <c r="L6860" i="9"/>
  <c r="L6859" i="9"/>
  <c r="L6858" i="9"/>
  <c r="L6857" i="9"/>
  <c r="L6856" i="9"/>
  <c r="L6855" i="9"/>
  <c r="L6854" i="9"/>
  <c r="L6853" i="9"/>
  <c r="L6852" i="9"/>
  <c r="L6851" i="9"/>
  <c r="L6850" i="9"/>
  <c r="L6849" i="9"/>
  <c r="L6848" i="9"/>
  <c r="L6847" i="9"/>
  <c r="L6846" i="9"/>
  <c r="L6845" i="9"/>
  <c r="L6844" i="9"/>
  <c r="L6843" i="9"/>
  <c r="L6842" i="9"/>
  <c r="L6841" i="9"/>
  <c r="L6840" i="9"/>
  <c r="L6839" i="9"/>
  <c r="L6838" i="9"/>
  <c r="L6837" i="9"/>
  <c r="L6836" i="9"/>
  <c r="L6835" i="9"/>
  <c r="L6834" i="9"/>
  <c r="L6833" i="9"/>
  <c r="L6832" i="9"/>
  <c r="L6831" i="9"/>
  <c r="L6830" i="9"/>
  <c r="L6829" i="9"/>
  <c r="L6828" i="9"/>
  <c r="L6827" i="9"/>
  <c r="L6826" i="9"/>
  <c r="L6825" i="9"/>
  <c r="L6824" i="9"/>
  <c r="L6823" i="9"/>
  <c r="L6822" i="9"/>
  <c r="L6821" i="9"/>
  <c r="L6820" i="9"/>
  <c r="L6819" i="9"/>
  <c r="L6818" i="9"/>
  <c r="L6817" i="9"/>
  <c r="L6816" i="9"/>
  <c r="L6815" i="9"/>
  <c r="L6814" i="9"/>
  <c r="L6813" i="9"/>
  <c r="L6812" i="9"/>
  <c r="L6811" i="9"/>
  <c r="L6810" i="9"/>
  <c r="L6809" i="9"/>
  <c r="L6808" i="9"/>
  <c r="L6807" i="9"/>
  <c r="L6806" i="9"/>
  <c r="L6805" i="9"/>
  <c r="L6804" i="9"/>
  <c r="L6803" i="9"/>
  <c r="L6802" i="9"/>
  <c r="L6801" i="9"/>
  <c r="L6800" i="9"/>
  <c r="L6799" i="9"/>
  <c r="L6798" i="9"/>
  <c r="L6797" i="9"/>
  <c r="L6796" i="9"/>
  <c r="L6795" i="9"/>
  <c r="L6794" i="9"/>
  <c r="L6793" i="9"/>
  <c r="L6792" i="9"/>
  <c r="L6791" i="9"/>
  <c r="L6790" i="9"/>
  <c r="L6789" i="9"/>
  <c r="L6788" i="9"/>
  <c r="L6787" i="9"/>
  <c r="L6786" i="9"/>
  <c r="L6785" i="9"/>
  <c r="L6784" i="9"/>
  <c r="L6783" i="9"/>
  <c r="L6782" i="9"/>
  <c r="L6781" i="9"/>
  <c r="L6780" i="9"/>
  <c r="L6779" i="9"/>
  <c r="L6778" i="9"/>
  <c r="L6777" i="9"/>
  <c r="L6776" i="9"/>
  <c r="L6775" i="9"/>
  <c r="L6774" i="9"/>
  <c r="L6773" i="9"/>
  <c r="L6772" i="9"/>
  <c r="L6771" i="9"/>
  <c r="L6770" i="9"/>
  <c r="L6769" i="9"/>
  <c r="L6768" i="9"/>
  <c r="L6767" i="9"/>
  <c r="L6766" i="9"/>
  <c r="L6765" i="9"/>
  <c r="L6764" i="9"/>
  <c r="L6763" i="9"/>
  <c r="L6762" i="9"/>
  <c r="L6761" i="9"/>
  <c r="L6760" i="9"/>
  <c r="L6759" i="9"/>
  <c r="L6758" i="9"/>
  <c r="L6757" i="9"/>
  <c r="L6756" i="9"/>
  <c r="L6755" i="9"/>
  <c r="L6754" i="9"/>
  <c r="L6753" i="9"/>
  <c r="L6752" i="9"/>
  <c r="L6751" i="9"/>
  <c r="L6750" i="9"/>
  <c r="L6749" i="9"/>
  <c r="L6748" i="9"/>
  <c r="L6747" i="9"/>
  <c r="L6746" i="9"/>
  <c r="L6745" i="9"/>
  <c r="L6744" i="9"/>
  <c r="L6743" i="9"/>
  <c r="L6742" i="9"/>
  <c r="L6741" i="9"/>
  <c r="L6740" i="9"/>
  <c r="L6739" i="9"/>
  <c r="L6738" i="9"/>
  <c r="L6737" i="9"/>
  <c r="L6736" i="9"/>
  <c r="L6735" i="9"/>
  <c r="L6734" i="9"/>
  <c r="L6733" i="9"/>
  <c r="L6732" i="9"/>
  <c r="L6731" i="9"/>
  <c r="L6730" i="9"/>
  <c r="L6729" i="9"/>
  <c r="L6728" i="9"/>
  <c r="L6727" i="9"/>
  <c r="L6726" i="9"/>
  <c r="L6725" i="9"/>
  <c r="L6724" i="9"/>
  <c r="L6723" i="9"/>
  <c r="L6722" i="9"/>
  <c r="L6721" i="9"/>
  <c r="L6720" i="9"/>
  <c r="L6719" i="9"/>
  <c r="L6718" i="9"/>
  <c r="L6717" i="9"/>
  <c r="L6716" i="9"/>
  <c r="L6715" i="9"/>
  <c r="L6714" i="9"/>
  <c r="L6713" i="9"/>
  <c r="L6712" i="9"/>
  <c r="L6711" i="9"/>
  <c r="L6710" i="9"/>
  <c r="L6709" i="9"/>
  <c r="L6708" i="9"/>
  <c r="L6707" i="9"/>
  <c r="L6706" i="9"/>
  <c r="L6705" i="9"/>
  <c r="L6704" i="9"/>
  <c r="L6703" i="9"/>
  <c r="L6702" i="9"/>
  <c r="L6701" i="9"/>
  <c r="L6700" i="9"/>
  <c r="L6699" i="9"/>
  <c r="L6698" i="9"/>
  <c r="L6697" i="9"/>
  <c r="L6696" i="9"/>
  <c r="L6695" i="9"/>
  <c r="L6694" i="9"/>
  <c r="L6693" i="9"/>
  <c r="L6692" i="9"/>
  <c r="L6691" i="9"/>
  <c r="L6690" i="9"/>
  <c r="L6689" i="9"/>
  <c r="L6688" i="9"/>
  <c r="L6687" i="9"/>
  <c r="L6686" i="9"/>
  <c r="L6685" i="9"/>
  <c r="L6684" i="9"/>
  <c r="L6683" i="9"/>
  <c r="L6682" i="9"/>
  <c r="L6681" i="9"/>
  <c r="L6680" i="9"/>
  <c r="L6679" i="9"/>
  <c r="L6678" i="9"/>
  <c r="L6677" i="9"/>
  <c r="L6676" i="9"/>
  <c r="L6675" i="9"/>
  <c r="L6674" i="9"/>
  <c r="L6673" i="9"/>
  <c r="L6672" i="9"/>
  <c r="L6671" i="9"/>
  <c r="L6670" i="9"/>
  <c r="L6669" i="9"/>
  <c r="L6668" i="9"/>
  <c r="L6667" i="9"/>
  <c r="L6666" i="9"/>
  <c r="L6665" i="9"/>
  <c r="L6664" i="9"/>
  <c r="L6663" i="9"/>
  <c r="L6662" i="9"/>
  <c r="L6661" i="9"/>
  <c r="L6660" i="9"/>
  <c r="L6659" i="9"/>
  <c r="L6658" i="9"/>
  <c r="L6657" i="9"/>
  <c r="L6656" i="9"/>
  <c r="L6655" i="9"/>
  <c r="L6654" i="9"/>
  <c r="L6653" i="9"/>
  <c r="L6652" i="9"/>
  <c r="L6651" i="9"/>
  <c r="L6650" i="9"/>
  <c r="L6649" i="9"/>
  <c r="L6648" i="9"/>
  <c r="L6647" i="9"/>
  <c r="L6646" i="9"/>
  <c r="L6645" i="9"/>
  <c r="L6644" i="9"/>
  <c r="L6643" i="9"/>
  <c r="L6642" i="9"/>
  <c r="L6641" i="9"/>
  <c r="L6640" i="9"/>
  <c r="L6639" i="9"/>
  <c r="L6638" i="9"/>
  <c r="L6637" i="9"/>
  <c r="L6636" i="9"/>
  <c r="L6635" i="9"/>
  <c r="L6634" i="9"/>
  <c r="L6633" i="9"/>
  <c r="L6632" i="9"/>
  <c r="L6631" i="9"/>
  <c r="L6630" i="9"/>
  <c r="L6629" i="9"/>
  <c r="L6628" i="9"/>
  <c r="L6627" i="9"/>
  <c r="L6626" i="9"/>
  <c r="L6625" i="9"/>
  <c r="L6624" i="9"/>
  <c r="L6623" i="9"/>
  <c r="L6622" i="9"/>
  <c r="L6621" i="9"/>
  <c r="L6620" i="9"/>
  <c r="L6619" i="9"/>
  <c r="L6618" i="9"/>
  <c r="L6617" i="9"/>
  <c r="L6616" i="9"/>
  <c r="L6615" i="9"/>
  <c r="L6614" i="9"/>
  <c r="L6613" i="9"/>
  <c r="L6612" i="9"/>
  <c r="L6611" i="9"/>
  <c r="L6610" i="9"/>
  <c r="L6609" i="9"/>
  <c r="L6608" i="9"/>
  <c r="L6607" i="9"/>
  <c r="L6606" i="9"/>
  <c r="L6605" i="9"/>
  <c r="L6604" i="9"/>
  <c r="L6603" i="9"/>
  <c r="L6602" i="9"/>
  <c r="L6601" i="9"/>
  <c r="L6600" i="9"/>
  <c r="L6599" i="9"/>
  <c r="L6598" i="9"/>
  <c r="L6597" i="9"/>
  <c r="L6596" i="9"/>
  <c r="L6595" i="9"/>
  <c r="L6594" i="9"/>
  <c r="L6593" i="9"/>
  <c r="L6592" i="9"/>
  <c r="L6591" i="9"/>
  <c r="L6590" i="9"/>
  <c r="L6589" i="9"/>
  <c r="L6588" i="9"/>
  <c r="L6587" i="9"/>
  <c r="L6586" i="9"/>
  <c r="L6585" i="9"/>
  <c r="L6584" i="9"/>
  <c r="L6583" i="9"/>
  <c r="L6582" i="9"/>
  <c r="L6581" i="9"/>
  <c r="L6580" i="9"/>
  <c r="L6579" i="9"/>
  <c r="L6578" i="9"/>
  <c r="L6577" i="9"/>
  <c r="L6576" i="9"/>
  <c r="L6575" i="9"/>
  <c r="L6574" i="9"/>
  <c r="L6573" i="9"/>
  <c r="L6572" i="9"/>
  <c r="L6571" i="9"/>
  <c r="L6570" i="9"/>
  <c r="L6569" i="9"/>
  <c r="L6568" i="9"/>
  <c r="L6567" i="9"/>
  <c r="L6566" i="9"/>
  <c r="L6565" i="9"/>
  <c r="L6564" i="9"/>
  <c r="L6563" i="9"/>
  <c r="L6562" i="9"/>
  <c r="L6561" i="9"/>
  <c r="L6560" i="9"/>
  <c r="L6559" i="9"/>
  <c r="L6558" i="9"/>
  <c r="L6557" i="9"/>
  <c r="L6556" i="9"/>
  <c r="L6555" i="9"/>
  <c r="L6554" i="9"/>
  <c r="L6553" i="9"/>
  <c r="L6552" i="9"/>
  <c r="L6551" i="9"/>
  <c r="L6550" i="9"/>
  <c r="L6549" i="9"/>
  <c r="L6548" i="9"/>
  <c r="L6547" i="9"/>
  <c r="L6546" i="9"/>
  <c r="L6545" i="9"/>
  <c r="L6544" i="9"/>
  <c r="L6543" i="9"/>
  <c r="L6542" i="9"/>
  <c r="L6541" i="9"/>
  <c r="L6540" i="9"/>
  <c r="L6539" i="9"/>
  <c r="L6538" i="9"/>
  <c r="L6537" i="9"/>
  <c r="L6536" i="9"/>
  <c r="L6535" i="9"/>
  <c r="L6534" i="9"/>
  <c r="L6533" i="9"/>
  <c r="L6532" i="9"/>
  <c r="L6531" i="9"/>
  <c r="L6530" i="9"/>
  <c r="L6529" i="9"/>
  <c r="L6528" i="9"/>
  <c r="L6527" i="9"/>
  <c r="L6526" i="9"/>
  <c r="L6525" i="9"/>
  <c r="L6524" i="9"/>
  <c r="L6523" i="9"/>
  <c r="L6522" i="9"/>
  <c r="L6521" i="9"/>
  <c r="L6520" i="9"/>
  <c r="L6519" i="9"/>
  <c r="L6518" i="9"/>
  <c r="L6517" i="9"/>
  <c r="L6516" i="9"/>
  <c r="L6515" i="9"/>
  <c r="L6514" i="9"/>
  <c r="L6513" i="9"/>
  <c r="L6512" i="9"/>
  <c r="L6511" i="9"/>
  <c r="L6510" i="9"/>
  <c r="L6509" i="9"/>
  <c r="L6508" i="9"/>
  <c r="L6507" i="9"/>
  <c r="L6506" i="9"/>
  <c r="L6505" i="9"/>
  <c r="L6504" i="9"/>
  <c r="L6503" i="9"/>
  <c r="L6502" i="9"/>
  <c r="L6501" i="9"/>
  <c r="L6500" i="9"/>
  <c r="L6499" i="9"/>
  <c r="L6498" i="9"/>
  <c r="L6497" i="9"/>
  <c r="L6496" i="9"/>
  <c r="L6495" i="9"/>
  <c r="L6494" i="9"/>
  <c r="L6493" i="9"/>
  <c r="L6492" i="9"/>
  <c r="L6491" i="9"/>
  <c r="L6490" i="9"/>
  <c r="L6489" i="9"/>
  <c r="L6488" i="9"/>
  <c r="L6487" i="9"/>
  <c r="L6486" i="9"/>
  <c r="L6485" i="9"/>
  <c r="L6484" i="9"/>
  <c r="L6483" i="9"/>
  <c r="L6482" i="9"/>
  <c r="L6481" i="9"/>
  <c r="L6480" i="9"/>
  <c r="L6479" i="9"/>
  <c r="L6478" i="9"/>
  <c r="L6477" i="9"/>
  <c r="L6476" i="9"/>
  <c r="L6475" i="9"/>
  <c r="L6474" i="9"/>
  <c r="L6473" i="9"/>
  <c r="L6472" i="9"/>
  <c r="L6471" i="9"/>
  <c r="L6470" i="9"/>
  <c r="L6469" i="9"/>
  <c r="L6468" i="9"/>
  <c r="L6467" i="9"/>
  <c r="L6466" i="9"/>
  <c r="L6465" i="9"/>
  <c r="L6464" i="9"/>
  <c r="L6463" i="9"/>
  <c r="L6462" i="9"/>
  <c r="L6461" i="9"/>
  <c r="L6460" i="9"/>
  <c r="L6459" i="9"/>
  <c r="L6458" i="9"/>
  <c r="L6457" i="9"/>
  <c r="L6456" i="9"/>
  <c r="L6455" i="9"/>
  <c r="L6454" i="9"/>
  <c r="L6453" i="9"/>
  <c r="L6452" i="9"/>
  <c r="L6451" i="9"/>
  <c r="L6450" i="9"/>
  <c r="L6449" i="9"/>
  <c r="L6448" i="9"/>
  <c r="L6447" i="9"/>
  <c r="L6446" i="9"/>
  <c r="L6445" i="9"/>
  <c r="L6444" i="9"/>
  <c r="L6443" i="9"/>
  <c r="L6442" i="9"/>
  <c r="L6441" i="9"/>
  <c r="L6440" i="9"/>
  <c r="L6439" i="9"/>
  <c r="L6438" i="9"/>
  <c r="L6437" i="9"/>
  <c r="L6436" i="9"/>
  <c r="L6435" i="9"/>
  <c r="L6434" i="9"/>
  <c r="L6433" i="9"/>
  <c r="L6432" i="9"/>
  <c r="L6431" i="9"/>
  <c r="L6430" i="9"/>
  <c r="L6429" i="9"/>
  <c r="L6428" i="9"/>
  <c r="L6427" i="9"/>
  <c r="L6426" i="9"/>
  <c r="L6425" i="9"/>
  <c r="L6424" i="9"/>
  <c r="L6423" i="9"/>
  <c r="L6422" i="9"/>
  <c r="L6421" i="9"/>
  <c r="L6420" i="9"/>
  <c r="L6419" i="9"/>
  <c r="L6418" i="9"/>
  <c r="L6417" i="9"/>
  <c r="L6416" i="9"/>
  <c r="L6415" i="9"/>
  <c r="L6414" i="9"/>
  <c r="L6413" i="9"/>
  <c r="L6412" i="9"/>
  <c r="L6411" i="9"/>
  <c r="L6410" i="9"/>
  <c r="L6409" i="9"/>
  <c r="L6408" i="9"/>
  <c r="L6407" i="9"/>
  <c r="L6406" i="9"/>
  <c r="L6405" i="9"/>
  <c r="L6404" i="9"/>
  <c r="L6403" i="9"/>
  <c r="L6402" i="9"/>
  <c r="L6401" i="9"/>
  <c r="L6400" i="9"/>
  <c r="L6399" i="9"/>
  <c r="L6398" i="9"/>
  <c r="L6397" i="9"/>
  <c r="L6396" i="9"/>
  <c r="L6395" i="9"/>
  <c r="L6394" i="9"/>
  <c r="L6393" i="9"/>
  <c r="L6392" i="9"/>
  <c r="L6391" i="9"/>
  <c r="L6390" i="9"/>
  <c r="L6389" i="9"/>
  <c r="L6388" i="9"/>
  <c r="L6387" i="9"/>
  <c r="L6386" i="9"/>
  <c r="L6385" i="9"/>
  <c r="L6384" i="9"/>
  <c r="L6383" i="9"/>
  <c r="L6382" i="9"/>
  <c r="L6381" i="9"/>
  <c r="L6380" i="9"/>
  <c r="L6379" i="9"/>
  <c r="L6378" i="9"/>
  <c r="L6377" i="9"/>
  <c r="L6376" i="9"/>
  <c r="L6375" i="9"/>
  <c r="L6374" i="9"/>
  <c r="L6373" i="9"/>
  <c r="L6372" i="9"/>
  <c r="L6371" i="9"/>
  <c r="L6370" i="9"/>
  <c r="L6369" i="9"/>
  <c r="L6368" i="9"/>
  <c r="L6367" i="9"/>
  <c r="L6366" i="9"/>
  <c r="L6365" i="9"/>
  <c r="L6364" i="9"/>
  <c r="L6363" i="9"/>
  <c r="L6362" i="9"/>
  <c r="L6361" i="9"/>
  <c r="L6360" i="9"/>
  <c r="L6359" i="9"/>
  <c r="L6358" i="9"/>
  <c r="L6357" i="9"/>
  <c r="L6356" i="9"/>
  <c r="L6355" i="9"/>
  <c r="L6354" i="9"/>
  <c r="L6353" i="9"/>
  <c r="L6352" i="9"/>
  <c r="L6351" i="9"/>
  <c r="L6350" i="9"/>
  <c r="L6349" i="9"/>
  <c r="L6348" i="9"/>
  <c r="L6347" i="9"/>
  <c r="L6346" i="9"/>
  <c r="L6345" i="9"/>
  <c r="L6344" i="9"/>
  <c r="L6343" i="9"/>
  <c r="L6342" i="9"/>
  <c r="L6341" i="9"/>
  <c r="L6340" i="9"/>
  <c r="L6339" i="9"/>
  <c r="L6338" i="9"/>
  <c r="L6337" i="9"/>
  <c r="L6336" i="9"/>
  <c r="L6335" i="9"/>
  <c r="L6334" i="9"/>
  <c r="L6333" i="9"/>
  <c r="L6332" i="9"/>
  <c r="L6331" i="9"/>
  <c r="L6330" i="9"/>
  <c r="L6329" i="9"/>
  <c r="L6328" i="9"/>
  <c r="L6327" i="9"/>
  <c r="L6326" i="9"/>
  <c r="L6325" i="9"/>
  <c r="L6324" i="9"/>
  <c r="L6323" i="9"/>
  <c r="L6322" i="9"/>
  <c r="L6321" i="9"/>
  <c r="L6320" i="9"/>
  <c r="L6319" i="9"/>
  <c r="L6318" i="9"/>
  <c r="L6317" i="9"/>
  <c r="L6316" i="9"/>
  <c r="L6315" i="9"/>
  <c r="L6314" i="9"/>
  <c r="L6313" i="9"/>
  <c r="L6312" i="9"/>
  <c r="L6311" i="9"/>
  <c r="L6310" i="9"/>
  <c r="L6309" i="9"/>
  <c r="L6308" i="9"/>
  <c r="L6307" i="9"/>
  <c r="L6306" i="9"/>
  <c r="L6305" i="9"/>
  <c r="L6304" i="9"/>
  <c r="L6303" i="9"/>
  <c r="L6302" i="9"/>
  <c r="L6301" i="9"/>
  <c r="L6300" i="9"/>
  <c r="L6299" i="9"/>
  <c r="L6298" i="9"/>
  <c r="L6297" i="9"/>
  <c r="L6296" i="9"/>
  <c r="L6295" i="9"/>
  <c r="L6294" i="9"/>
  <c r="L6293" i="9"/>
  <c r="L6292" i="9"/>
  <c r="L6291" i="9"/>
  <c r="L6290" i="9"/>
  <c r="L6289" i="9"/>
  <c r="L6288" i="9"/>
  <c r="L6287" i="9"/>
  <c r="L6286" i="9"/>
  <c r="L6285" i="9"/>
  <c r="L6284" i="9"/>
  <c r="L6283" i="9"/>
  <c r="L6282" i="9"/>
  <c r="L6281" i="9"/>
  <c r="L6280" i="9"/>
  <c r="L6279" i="9"/>
  <c r="L6278" i="9"/>
  <c r="L6277" i="9"/>
  <c r="L6276" i="9"/>
  <c r="L6275" i="9"/>
  <c r="L6274" i="9"/>
  <c r="L6273" i="9"/>
  <c r="L6272" i="9"/>
  <c r="L6271" i="9"/>
  <c r="L6270" i="9"/>
  <c r="L6269" i="9"/>
  <c r="L6268" i="9"/>
  <c r="L6267" i="9"/>
  <c r="L6266" i="9"/>
  <c r="L6265" i="9"/>
  <c r="L6264" i="9"/>
  <c r="L6263" i="9"/>
  <c r="L6262" i="9"/>
  <c r="L6261" i="9"/>
  <c r="L6260" i="9"/>
  <c r="L6259" i="9"/>
  <c r="L6258" i="9"/>
  <c r="L6257" i="9"/>
  <c r="L6256" i="9"/>
  <c r="L6255" i="9"/>
  <c r="L6254" i="9"/>
  <c r="L6253" i="9"/>
  <c r="L6252" i="9"/>
  <c r="L6251" i="9"/>
  <c r="L6250" i="9"/>
  <c r="L6249" i="9"/>
  <c r="L6248" i="9"/>
  <c r="L6247" i="9"/>
  <c r="L6246" i="9"/>
  <c r="L6245" i="9"/>
  <c r="L6244" i="9"/>
  <c r="L6243" i="9"/>
  <c r="L6242" i="9"/>
  <c r="L6241" i="9"/>
  <c r="L6240" i="9"/>
  <c r="L6239" i="9"/>
  <c r="L6238" i="9"/>
  <c r="L6237" i="9"/>
  <c r="L6236" i="9"/>
  <c r="L6235" i="9"/>
  <c r="L6234" i="9"/>
  <c r="L6233" i="9"/>
  <c r="L6232" i="9"/>
  <c r="L6231" i="9"/>
  <c r="L6230" i="9"/>
  <c r="L6229" i="9"/>
  <c r="L6228" i="9"/>
  <c r="L6227" i="9"/>
  <c r="L6226" i="9"/>
  <c r="L6225" i="9"/>
  <c r="L6224" i="9"/>
  <c r="L6223" i="9"/>
  <c r="L6222" i="9"/>
  <c r="L6221" i="9"/>
  <c r="L6220" i="9"/>
  <c r="L6219" i="9"/>
  <c r="L6218" i="9"/>
  <c r="L6217" i="9"/>
  <c r="L6216" i="9"/>
  <c r="L6215" i="9"/>
  <c r="L6214" i="9"/>
  <c r="L6213" i="9"/>
  <c r="L6212" i="9"/>
  <c r="L6211" i="9"/>
  <c r="L6210" i="9"/>
  <c r="L6209" i="9"/>
  <c r="L6208" i="9"/>
  <c r="L6207" i="9"/>
  <c r="L6206" i="9"/>
  <c r="L6205" i="9"/>
  <c r="L6204" i="9"/>
  <c r="L6203" i="9"/>
  <c r="L6202" i="9"/>
  <c r="L6201" i="9"/>
  <c r="L6200" i="9"/>
  <c r="L6199" i="9"/>
  <c r="L6198" i="9"/>
  <c r="L6197" i="9"/>
  <c r="L6196" i="9"/>
  <c r="L6195" i="9"/>
  <c r="L6194" i="9"/>
  <c r="L6193" i="9"/>
  <c r="L6192" i="9"/>
  <c r="L6191" i="9"/>
  <c r="L6190" i="9"/>
  <c r="L6189" i="9"/>
  <c r="L6188" i="9"/>
  <c r="L6187" i="9"/>
  <c r="L6186" i="9"/>
  <c r="L6185" i="9"/>
  <c r="L6184" i="9"/>
  <c r="L6183" i="9"/>
  <c r="L6182" i="9"/>
  <c r="L6181" i="9"/>
  <c r="L6180" i="9"/>
  <c r="L6179" i="9"/>
  <c r="L6178" i="9"/>
  <c r="L6177" i="9"/>
  <c r="L6176" i="9"/>
  <c r="L6175" i="9"/>
  <c r="L6174" i="9"/>
  <c r="L6173" i="9"/>
  <c r="L6172" i="9"/>
  <c r="L6171" i="9"/>
  <c r="L6170" i="9"/>
  <c r="L6169" i="9"/>
  <c r="L6168" i="9"/>
  <c r="L6167" i="9"/>
  <c r="L6166" i="9"/>
  <c r="L6165" i="9"/>
  <c r="L6164" i="9"/>
  <c r="L6163" i="9"/>
  <c r="L6162" i="9"/>
  <c r="L6161" i="9"/>
  <c r="L6160" i="9"/>
  <c r="L6159" i="9"/>
  <c r="L6158" i="9"/>
  <c r="L6157" i="9"/>
  <c r="L6156" i="9"/>
  <c r="L6155" i="9"/>
  <c r="L6154" i="9"/>
  <c r="L6153" i="9"/>
  <c r="L6152" i="9"/>
  <c r="L6151" i="9"/>
  <c r="L6150" i="9"/>
  <c r="L6149" i="9"/>
  <c r="L6148" i="9"/>
  <c r="L6147" i="9"/>
  <c r="L6146" i="9"/>
  <c r="L6145" i="9"/>
  <c r="L6144" i="9"/>
  <c r="L6143" i="9"/>
  <c r="L6142" i="9"/>
  <c r="L6141" i="9"/>
  <c r="L6140" i="9"/>
  <c r="L6139" i="9"/>
  <c r="L6138" i="9"/>
  <c r="L6137" i="9"/>
  <c r="L6136" i="9"/>
  <c r="L6135" i="9"/>
  <c r="L6134" i="9"/>
  <c r="L6133" i="9"/>
  <c r="L6132" i="9"/>
  <c r="L6131" i="9"/>
  <c r="L6130" i="9"/>
  <c r="L6129" i="9"/>
  <c r="L6128" i="9"/>
  <c r="L6127" i="9"/>
  <c r="L6126" i="9"/>
  <c r="L6125" i="9"/>
  <c r="L6124" i="9"/>
  <c r="L6123" i="9"/>
  <c r="L6122" i="9"/>
  <c r="L6121" i="9"/>
  <c r="L6120" i="9"/>
  <c r="L6119" i="9"/>
  <c r="L6118" i="9"/>
  <c r="L6117" i="9"/>
  <c r="L6116" i="9"/>
  <c r="L6115" i="9"/>
  <c r="L6114" i="9"/>
  <c r="L6113" i="9"/>
  <c r="L6112" i="9"/>
  <c r="L6111" i="9"/>
  <c r="L6110" i="9"/>
  <c r="L6109" i="9"/>
  <c r="L6108" i="9"/>
  <c r="L6107" i="9"/>
  <c r="L6106" i="9"/>
  <c r="L6105" i="9"/>
  <c r="L6104" i="9"/>
  <c r="L6103" i="9"/>
  <c r="L6102" i="9"/>
  <c r="L6101" i="9"/>
  <c r="L6100" i="9"/>
  <c r="L6099" i="9"/>
  <c r="L6098" i="9"/>
  <c r="L6097" i="9"/>
  <c r="L6096" i="9"/>
  <c r="L6095" i="9"/>
  <c r="L6094" i="9"/>
  <c r="L6093" i="9"/>
  <c r="L6092" i="9"/>
  <c r="L6091" i="9"/>
  <c r="L6090" i="9"/>
  <c r="L6089" i="9"/>
  <c r="L6088" i="9"/>
  <c r="L6087" i="9"/>
  <c r="L6086" i="9"/>
  <c r="L6085" i="9"/>
  <c r="L6084" i="9"/>
  <c r="L6083" i="9"/>
  <c r="L6082" i="9"/>
  <c r="L6081" i="9"/>
  <c r="L6080" i="9"/>
  <c r="L6079" i="9"/>
  <c r="L6078" i="9"/>
  <c r="L6077" i="9"/>
  <c r="L6076" i="9"/>
  <c r="L6075" i="9"/>
  <c r="L6074" i="9"/>
  <c r="L6073" i="9"/>
  <c r="L6072" i="9"/>
  <c r="L6071" i="9"/>
  <c r="L6070" i="9"/>
  <c r="L6069" i="9"/>
  <c r="L6068" i="9"/>
  <c r="L6067" i="9"/>
  <c r="L6066" i="9"/>
  <c r="L6065" i="9"/>
  <c r="L6064" i="9"/>
  <c r="L6063" i="9"/>
  <c r="L6062" i="9"/>
  <c r="L6061" i="9"/>
  <c r="L6060" i="9"/>
  <c r="L6059" i="9"/>
  <c r="L6058" i="9"/>
  <c r="L6057" i="9"/>
  <c r="L6056" i="9"/>
  <c r="L6055" i="9"/>
  <c r="L6054" i="9"/>
  <c r="L6053" i="9"/>
  <c r="L6052" i="9"/>
  <c r="L6051" i="9"/>
  <c r="L6050" i="9"/>
  <c r="L6049" i="9"/>
  <c r="L6048" i="9"/>
  <c r="L6047" i="9"/>
  <c r="L6046" i="9"/>
  <c r="L6045" i="9"/>
  <c r="L6044" i="9"/>
  <c r="L6043" i="9"/>
  <c r="L6042" i="9"/>
  <c r="L6041" i="9"/>
  <c r="L6040" i="9"/>
  <c r="L6039" i="9"/>
  <c r="L6038" i="9"/>
  <c r="L6037" i="9"/>
  <c r="L6036" i="9"/>
  <c r="L6035" i="9"/>
  <c r="L6034" i="9"/>
  <c r="L6033" i="9"/>
  <c r="L6032" i="9"/>
  <c r="L6031" i="9"/>
  <c r="L6030" i="9"/>
  <c r="L6029" i="9"/>
  <c r="L6028" i="9"/>
  <c r="L6027" i="9"/>
  <c r="L6026" i="9"/>
  <c r="L6025" i="9"/>
  <c r="L6024" i="9"/>
  <c r="L6023" i="9"/>
  <c r="L6022" i="9"/>
  <c r="L6021" i="9"/>
  <c r="L6020" i="9"/>
  <c r="L6019" i="9"/>
  <c r="L6018" i="9"/>
  <c r="L6017" i="9"/>
  <c r="L6016" i="9"/>
  <c r="L6015" i="9"/>
  <c r="L6014" i="9"/>
  <c r="L6013" i="9"/>
  <c r="L6012" i="9"/>
  <c r="L6011" i="9"/>
  <c r="L6010" i="9"/>
  <c r="L6009" i="9"/>
  <c r="L6008" i="9"/>
  <c r="L6007" i="9"/>
  <c r="L6006" i="9"/>
  <c r="L6005" i="9"/>
  <c r="L6004" i="9"/>
  <c r="L6003" i="9"/>
  <c r="L6002" i="9"/>
  <c r="L6001" i="9"/>
  <c r="L6000" i="9"/>
  <c r="L5999" i="9"/>
  <c r="L5998" i="9"/>
  <c r="L5997" i="9"/>
  <c r="L5996" i="9"/>
  <c r="L5995" i="9"/>
  <c r="L5994" i="9"/>
  <c r="L5993" i="9"/>
  <c r="L5992" i="9"/>
  <c r="L5991" i="9"/>
  <c r="L5990" i="9"/>
  <c r="L5989" i="9"/>
  <c r="L5988" i="9"/>
  <c r="L5987" i="9"/>
  <c r="L5986" i="9"/>
  <c r="L5985" i="9"/>
  <c r="L5984" i="9"/>
  <c r="L5983" i="9"/>
  <c r="L5982" i="9"/>
  <c r="L5981" i="9"/>
  <c r="L5980" i="9"/>
  <c r="L5979" i="9"/>
  <c r="L5978" i="9"/>
  <c r="L5977" i="9"/>
  <c r="L5976" i="9"/>
  <c r="L5975" i="9"/>
  <c r="L5974" i="9"/>
  <c r="L5973" i="9"/>
  <c r="L5972" i="9"/>
  <c r="L5971" i="9"/>
  <c r="L5970" i="9"/>
  <c r="L5969" i="9"/>
  <c r="L5968" i="9"/>
  <c r="L5967" i="9"/>
  <c r="L5966" i="9"/>
  <c r="L5965" i="9"/>
  <c r="L5964" i="9"/>
  <c r="L5963" i="9"/>
  <c r="L5962" i="9"/>
  <c r="L5961" i="9"/>
  <c r="L5960" i="9"/>
  <c r="L5959" i="9"/>
  <c r="L5958" i="9"/>
  <c r="L5957" i="9"/>
  <c r="L5956" i="9"/>
  <c r="L5955" i="9"/>
  <c r="L5954" i="9"/>
  <c r="L5953" i="9"/>
  <c r="L5952" i="9"/>
  <c r="L5951" i="9"/>
  <c r="L5950" i="9"/>
  <c r="L5949" i="9"/>
  <c r="L5948" i="9"/>
  <c r="L5947" i="9"/>
  <c r="L5946" i="9"/>
  <c r="L5945" i="9"/>
  <c r="L5944" i="9"/>
  <c r="L5943" i="9"/>
  <c r="L5942" i="9"/>
  <c r="L5941" i="9"/>
  <c r="L5940" i="9"/>
  <c r="L5939" i="9"/>
  <c r="L5938" i="9"/>
  <c r="L5937" i="9"/>
  <c r="L5936" i="9"/>
  <c r="L5935" i="9"/>
  <c r="L5934" i="9"/>
  <c r="L5933" i="9"/>
  <c r="L5932" i="9"/>
  <c r="L5931" i="9"/>
  <c r="L5930" i="9"/>
  <c r="L5929" i="9"/>
  <c r="L5928" i="9"/>
  <c r="L5927" i="9"/>
  <c r="L5926" i="9"/>
  <c r="L5925" i="9"/>
  <c r="L5924" i="9"/>
  <c r="L5923" i="9"/>
  <c r="L5922" i="9"/>
  <c r="L5921" i="9"/>
  <c r="L5920" i="9"/>
  <c r="L5919" i="9"/>
  <c r="L5918" i="9"/>
  <c r="L5917" i="9"/>
  <c r="L5916" i="9"/>
  <c r="L5915" i="9"/>
  <c r="L5914" i="9"/>
  <c r="L5913" i="9"/>
  <c r="L5912" i="9"/>
  <c r="L5911" i="9"/>
  <c r="L5910" i="9"/>
  <c r="L5909" i="9"/>
  <c r="L5908" i="9"/>
  <c r="L5907" i="9"/>
  <c r="L5906" i="9"/>
  <c r="L5905" i="9"/>
  <c r="L5904" i="9"/>
  <c r="L5903" i="9"/>
  <c r="L5902" i="9"/>
  <c r="L5901" i="9"/>
  <c r="L5900" i="9"/>
  <c r="L5899" i="9"/>
  <c r="L5898" i="9"/>
  <c r="L5897" i="9"/>
  <c r="L5896" i="9"/>
  <c r="L5895" i="9"/>
  <c r="L5894" i="9"/>
  <c r="L5893" i="9"/>
  <c r="L5892" i="9"/>
  <c r="L5891" i="9"/>
  <c r="L5890" i="9"/>
  <c r="L5889" i="9"/>
  <c r="L5888" i="9"/>
  <c r="L5887" i="9"/>
  <c r="L5886" i="9"/>
  <c r="L5885" i="9"/>
  <c r="L5884" i="9"/>
  <c r="L5883" i="9"/>
  <c r="L5882" i="9"/>
  <c r="L5881" i="9"/>
  <c r="L5880" i="9"/>
  <c r="L5879" i="9"/>
  <c r="L5878" i="9"/>
  <c r="L5877" i="9"/>
  <c r="L5876" i="9"/>
  <c r="L5875" i="9"/>
  <c r="L5874" i="9"/>
  <c r="L5873" i="9"/>
  <c r="L5872" i="9"/>
  <c r="L5871" i="9"/>
  <c r="L5870" i="9"/>
  <c r="L5869" i="9"/>
  <c r="L5868" i="9"/>
  <c r="L5867" i="9"/>
  <c r="L5866" i="9"/>
  <c r="L5865" i="9"/>
  <c r="L5864" i="9"/>
  <c r="L5863" i="9"/>
  <c r="L5862" i="9"/>
  <c r="L5861" i="9"/>
  <c r="L5860" i="9"/>
  <c r="L5859" i="9"/>
  <c r="L5858" i="9"/>
  <c r="L5857" i="9"/>
  <c r="L5856" i="9"/>
  <c r="L5855" i="9"/>
  <c r="L5854" i="9"/>
  <c r="L5853" i="9"/>
  <c r="L5852" i="9"/>
  <c r="L5851" i="9"/>
  <c r="L5850" i="9"/>
  <c r="L5849" i="9"/>
  <c r="L5848" i="9"/>
  <c r="L5847" i="9"/>
  <c r="L5846" i="9"/>
  <c r="L5845" i="9"/>
  <c r="L5844" i="9"/>
  <c r="L5843" i="9"/>
  <c r="L5842" i="9"/>
  <c r="L5841" i="9"/>
  <c r="L5840" i="9"/>
  <c r="L5839" i="9"/>
  <c r="L5838" i="9"/>
  <c r="L5837" i="9"/>
  <c r="L5836" i="9"/>
  <c r="L5835" i="9"/>
  <c r="L5834" i="9"/>
  <c r="L5833" i="9"/>
  <c r="L5832" i="9"/>
  <c r="L5831" i="9"/>
  <c r="L5830" i="9"/>
  <c r="L5829" i="9"/>
  <c r="L5828" i="9"/>
  <c r="L5827" i="9"/>
  <c r="L5826" i="9"/>
  <c r="L5825" i="9"/>
  <c r="L5824" i="9"/>
  <c r="L5823" i="9"/>
  <c r="L5822" i="9"/>
  <c r="L5821" i="9"/>
  <c r="L5820" i="9"/>
  <c r="L5819" i="9"/>
  <c r="L5818" i="9"/>
  <c r="L5817" i="9"/>
  <c r="L5816" i="9"/>
  <c r="L5815" i="9"/>
  <c r="L5814" i="9"/>
  <c r="L5813" i="9"/>
  <c r="L5812" i="9"/>
  <c r="L5811" i="9"/>
  <c r="L5810" i="9"/>
  <c r="L5809" i="9"/>
  <c r="L5808" i="9"/>
  <c r="L5807" i="9"/>
  <c r="L5806" i="9"/>
  <c r="L5805" i="9"/>
  <c r="L5804" i="9"/>
  <c r="L5803" i="9"/>
  <c r="L5802" i="9"/>
  <c r="L5801" i="9"/>
  <c r="L5800" i="9"/>
  <c r="L5799" i="9"/>
  <c r="L5798" i="9"/>
  <c r="L5797" i="9"/>
  <c r="L5796" i="9"/>
  <c r="L5795" i="9"/>
  <c r="L5794" i="9"/>
  <c r="L5793" i="9"/>
  <c r="L5792" i="9"/>
  <c r="L5791" i="9"/>
  <c r="L5790" i="9"/>
  <c r="L5789" i="9"/>
  <c r="L5788" i="9"/>
  <c r="L5787" i="9"/>
  <c r="L5786" i="9"/>
  <c r="L5785" i="9"/>
  <c r="L5784" i="9"/>
  <c r="L5783" i="9"/>
  <c r="L5782" i="9"/>
  <c r="L5781" i="9"/>
  <c r="L5780" i="9"/>
  <c r="L5779" i="9"/>
  <c r="L5778" i="9"/>
  <c r="L5777" i="9"/>
  <c r="L5776" i="9"/>
  <c r="L5775" i="9"/>
  <c r="L5774" i="9"/>
  <c r="L5773" i="9"/>
  <c r="L5772" i="9"/>
  <c r="L5771" i="9"/>
  <c r="L5770" i="9"/>
  <c r="L5769" i="9"/>
  <c r="L5768" i="9"/>
  <c r="L5767" i="9"/>
  <c r="L5766" i="9"/>
  <c r="L5765" i="9"/>
  <c r="L5764" i="9"/>
  <c r="L5763" i="9"/>
  <c r="L5762" i="9"/>
  <c r="L5761" i="9"/>
  <c r="L5760" i="9"/>
  <c r="L5759" i="9"/>
  <c r="L5758" i="9"/>
  <c r="L5757" i="9"/>
  <c r="L5756" i="9"/>
  <c r="L5755" i="9"/>
  <c r="L5754" i="9"/>
  <c r="L5753" i="9"/>
  <c r="L5752" i="9"/>
  <c r="L5751" i="9"/>
  <c r="L5750" i="9"/>
  <c r="L5749" i="9"/>
  <c r="L5748" i="9"/>
  <c r="L5747" i="9"/>
  <c r="L5746" i="9"/>
  <c r="L5745" i="9"/>
  <c r="L5744" i="9"/>
  <c r="L5743" i="9"/>
  <c r="L5742" i="9"/>
  <c r="L5741" i="9"/>
  <c r="L5740" i="9"/>
  <c r="L5739" i="9"/>
  <c r="L5738" i="9"/>
  <c r="L5737" i="9"/>
  <c r="L5736" i="9"/>
  <c r="L5735" i="9"/>
  <c r="L5734" i="9"/>
  <c r="L5733" i="9"/>
  <c r="L5732" i="9"/>
  <c r="L5731" i="9"/>
  <c r="L5730" i="9"/>
  <c r="L5729" i="9"/>
  <c r="L5728" i="9"/>
  <c r="L5727" i="9"/>
  <c r="L5726" i="9"/>
  <c r="L5725" i="9"/>
  <c r="L5724" i="9"/>
  <c r="L5723" i="9"/>
  <c r="L5722" i="9"/>
  <c r="L5721" i="9"/>
  <c r="L5720" i="9"/>
  <c r="L5719" i="9"/>
  <c r="L5718" i="9"/>
  <c r="L5717" i="9"/>
  <c r="L5716" i="9"/>
  <c r="L5715" i="9"/>
  <c r="L5714" i="9"/>
  <c r="L5713" i="9"/>
  <c r="L5712" i="9"/>
  <c r="L5711" i="9"/>
  <c r="L5710" i="9"/>
  <c r="L5709" i="9"/>
  <c r="L5708" i="9"/>
  <c r="L5707" i="9"/>
  <c r="L5706" i="9"/>
  <c r="L5705" i="9"/>
  <c r="L5704" i="9"/>
  <c r="L5703" i="9"/>
  <c r="L5702" i="9"/>
  <c r="L5701" i="9"/>
  <c r="L5700" i="9"/>
  <c r="L5699" i="9"/>
  <c r="L5698" i="9"/>
  <c r="L5697" i="9"/>
  <c r="L5696" i="9"/>
  <c r="L5695" i="9"/>
  <c r="L5694" i="9"/>
  <c r="L5693" i="9"/>
  <c r="L5692" i="9"/>
  <c r="L5691" i="9"/>
  <c r="L5690" i="9"/>
  <c r="L5689" i="9"/>
  <c r="L5688" i="9"/>
  <c r="L5687" i="9"/>
  <c r="L5686" i="9"/>
  <c r="L5685" i="9"/>
  <c r="L5684" i="9"/>
  <c r="L5683" i="9"/>
  <c r="L5682" i="9"/>
  <c r="L5681" i="9"/>
  <c r="L5680" i="9"/>
  <c r="L5679" i="9"/>
  <c r="L5678" i="9"/>
  <c r="L5677" i="9"/>
  <c r="L5676" i="9"/>
  <c r="L5675" i="9"/>
  <c r="L5674" i="9"/>
  <c r="L5673" i="9"/>
  <c r="L5672" i="9"/>
  <c r="L5671" i="9"/>
  <c r="L5670" i="9"/>
  <c r="L5669" i="9"/>
  <c r="L5668" i="9"/>
  <c r="L5667" i="9"/>
  <c r="L5666" i="9"/>
  <c r="L5665" i="9"/>
  <c r="L5664" i="9"/>
  <c r="L5663" i="9"/>
  <c r="L5662" i="9"/>
  <c r="L5661" i="9"/>
  <c r="L5660" i="9"/>
  <c r="L5659" i="9"/>
  <c r="L5658" i="9"/>
  <c r="L5657" i="9"/>
  <c r="L5656" i="9"/>
  <c r="L5655" i="9"/>
  <c r="L5654" i="9"/>
  <c r="L5653" i="9"/>
  <c r="L5652" i="9"/>
  <c r="L5651" i="9"/>
  <c r="L5650" i="9"/>
  <c r="L5649" i="9"/>
  <c r="L5648" i="9"/>
  <c r="L5647" i="9"/>
  <c r="L5646" i="9"/>
  <c r="L5645" i="9"/>
  <c r="L5644" i="9"/>
  <c r="L5643" i="9"/>
  <c r="L5642" i="9"/>
  <c r="L5641" i="9"/>
  <c r="L5640" i="9"/>
  <c r="L5639" i="9"/>
  <c r="L5638" i="9"/>
  <c r="L5637" i="9"/>
  <c r="L5636" i="9"/>
  <c r="L5635" i="9"/>
  <c r="L5634" i="9"/>
  <c r="L5633" i="9"/>
  <c r="L5632" i="9"/>
  <c r="L5631" i="9"/>
  <c r="L5630" i="9"/>
  <c r="L5629" i="9"/>
  <c r="L5628" i="9"/>
  <c r="L5627" i="9"/>
  <c r="L5626" i="9"/>
  <c r="L5625" i="9"/>
  <c r="L5624" i="9"/>
  <c r="L5623" i="9"/>
  <c r="L5622" i="9"/>
  <c r="L5621" i="9"/>
  <c r="L5620" i="9"/>
  <c r="L5619" i="9"/>
  <c r="L5618" i="9"/>
  <c r="L5617" i="9"/>
  <c r="L5616" i="9"/>
  <c r="L5615" i="9"/>
  <c r="L5614" i="9"/>
  <c r="L5613" i="9"/>
  <c r="L5612" i="9"/>
  <c r="L5611" i="9"/>
  <c r="L5610" i="9"/>
  <c r="L5609" i="9"/>
  <c r="L5608" i="9"/>
  <c r="L5607" i="9"/>
  <c r="L5606" i="9"/>
  <c r="L5605" i="9"/>
  <c r="L5604" i="9"/>
  <c r="L5603" i="9"/>
  <c r="L5602" i="9"/>
  <c r="L5601" i="9"/>
  <c r="L5600" i="9"/>
  <c r="L5599" i="9"/>
  <c r="L5598" i="9"/>
  <c r="L5597" i="9"/>
  <c r="L5596" i="9"/>
  <c r="L5595" i="9"/>
  <c r="L5594" i="9"/>
  <c r="L5593" i="9"/>
  <c r="L5592" i="9"/>
  <c r="L5591" i="9"/>
  <c r="L5590" i="9"/>
  <c r="L5589" i="9"/>
  <c r="L5588" i="9"/>
  <c r="L5587" i="9"/>
  <c r="L5586" i="9"/>
  <c r="L5585" i="9"/>
  <c r="L5584" i="9"/>
  <c r="L5583" i="9"/>
  <c r="L5582" i="9"/>
  <c r="L5581" i="9"/>
  <c r="L5580" i="9"/>
  <c r="L5579" i="9"/>
  <c r="L5578" i="9"/>
  <c r="L5577" i="9"/>
  <c r="L5576" i="9"/>
  <c r="L5575" i="9"/>
  <c r="L5574" i="9"/>
  <c r="L5573" i="9"/>
  <c r="L5572" i="9"/>
  <c r="L5571" i="9"/>
  <c r="L5570" i="9"/>
  <c r="L5569" i="9"/>
  <c r="L5568" i="9"/>
  <c r="L5567" i="9"/>
  <c r="L5566" i="9"/>
  <c r="L5565" i="9"/>
  <c r="L5564" i="9"/>
  <c r="L5563" i="9"/>
  <c r="L5562" i="9"/>
  <c r="L5561" i="9"/>
  <c r="L5560" i="9"/>
  <c r="L5559" i="9"/>
  <c r="L5558" i="9"/>
  <c r="L5557" i="9"/>
  <c r="L5556" i="9"/>
  <c r="L5555" i="9"/>
  <c r="L5554" i="9"/>
  <c r="L5553" i="9"/>
  <c r="L5552" i="9"/>
  <c r="L5551" i="9"/>
  <c r="L5550" i="9"/>
  <c r="L5549" i="9"/>
  <c r="L5548" i="9"/>
  <c r="L5547" i="9"/>
  <c r="L5546" i="9"/>
  <c r="L5545" i="9"/>
  <c r="L5544" i="9"/>
  <c r="L5543" i="9"/>
  <c r="L5542" i="9"/>
  <c r="L5541" i="9"/>
  <c r="L5540" i="9"/>
  <c r="L5539" i="9"/>
  <c r="L5538" i="9"/>
  <c r="L5537" i="9"/>
  <c r="L5536" i="9"/>
  <c r="L5535" i="9"/>
  <c r="L5534" i="9"/>
  <c r="L5533" i="9"/>
  <c r="L5532" i="9"/>
  <c r="L5531" i="9"/>
  <c r="L5530" i="9"/>
  <c r="L5529" i="9"/>
  <c r="L5528" i="9"/>
  <c r="L5527" i="9"/>
  <c r="L5526" i="9"/>
  <c r="L5525" i="9"/>
  <c r="L5524" i="9"/>
  <c r="L5523" i="9"/>
  <c r="L5522" i="9"/>
  <c r="L5521" i="9"/>
  <c r="L5520" i="9"/>
  <c r="L5519" i="9"/>
  <c r="L5518" i="9"/>
  <c r="L5517" i="9"/>
  <c r="L5516" i="9"/>
  <c r="L5515" i="9"/>
  <c r="L5514" i="9"/>
  <c r="L5513" i="9"/>
  <c r="L5512" i="9"/>
  <c r="L5511" i="9"/>
  <c r="L5510" i="9"/>
  <c r="L5509" i="9"/>
  <c r="L5508" i="9"/>
  <c r="L5507" i="9"/>
  <c r="L5506" i="9"/>
  <c r="L5505" i="9"/>
  <c r="L5504" i="9"/>
  <c r="L5503" i="9"/>
  <c r="L5502" i="9"/>
  <c r="L5501" i="9"/>
  <c r="L5500" i="9"/>
  <c r="L5499" i="9"/>
  <c r="L5498" i="9"/>
  <c r="L5497" i="9"/>
  <c r="L5496" i="9"/>
  <c r="L5495" i="9"/>
  <c r="L5494" i="9"/>
  <c r="L5493" i="9"/>
  <c r="L5492" i="9"/>
  <c r="L5491" i="9"/>
  <c r="L5490" i="9"/>
  <c r="L5489" i="9"/>
  <c r="L5488" i="9"/>
  <c r="L5487" i="9"/>
  <c r="L5486" i="9"/>
  <c r="L5485" i="9"/>
  <c r="L5484" i="9"/>
  <c r="L5483" i="9"/>
  <c r="L5482" i="9"/>
  <c r="L5481" i="9"/>
  <c r="L5480" i="9"/>
  <c r="L5479" i="9"/>
  <c r="L5478" i="9"/>
  <c r="L5477" i="9"/>
  <c r="L5476" i="9"/>
  <c r="L5475" i="9"/>
  <c r="L5474" i="9"/>
  <c r="L5473" i="9"/>
  <c r="L5472" i="9"/>
  <c r="L5471" i="9"/>
  <c r="L5470" i="9"/>
  <c r="L5469" i="9"/>
  <c r="L5468" i="9"/>
  <c r="L5467" i="9"/>
  <c r="L5466" i="9"/>
  <c r="L5465" i="9"/>
  <c r="L5464" i="9"/>
  <c r="L5463" i="9"/>
  <c r="L5462" i="9"/>
  <c r="L5461" i="9"/>
  <c r="L5460" i="9"/>
  <c r="L5459" i="9"/>
  <c r="L5458" i="9"/>
  <c r="L5457" i="9"/>
  <c r="L5456" i="9"/>
  <c r="L5455" i="9"/>
  <c r="L5454" i="9"/>
  <c r="L5453" i="9"/>
  <c r="L5452" i="9"/>
  <c r="L5451" i="9"/>
  <c r="L5450" i="9"/>
  <c r="L5449" i="9"/>
  <c r="L5448" i="9"/>
  <c r="L5447" i="9"/>
  <c r="L5446" i="9"/>
  <c r="L5445" i="9"/>
  <c r="L5444" i="9"/>
  <c r="L5443" i="9"/>
  <c r="L5442" i="9"/>
  <c r="L5441" i="9"/>
  <c r="L5440" i="9"/>
  <c r="L5439" i="9"/>
  <c r="L5438" i="9"/>
  <c r="L5437" i="9"/>
  <c r="L5436" i="9"/>
  <c r="L5435" i="9"/>
  <c r="L5434" i="9"/>
  <c r="L5433" i="9"/>
  <c r="L5432" i="9"/>
  <c r="L5431" i="9"/>
  <c r="L5430" i="9"/>
  <c r="L5429" i="9"/>
  <c r="L5428" i="9"/>
  <c r="L5427" i="9"/>
  <c r="L5426" i="9"/>
  <c r="L5425" i="9"/>
  <c r="L5424" i="9"/>
  <c r="L5423" i="9"/>
  <c r="L5422" i="9"/>
  <c r="L5421" i="9"/>
  <c r="L5420" i="9"/>
  <c r="L5419" i="9"/>
  <c r="L5418" i="9"/>
  <c r="L5417" i="9"/>
  <c r="L5416" i="9"/>
  <c r="L5415" i="9"/>
  <c r="L5414" i="9"/>
  <c r="L5413" i="9"/>
  <c r="L5412" i="9"/>
  <c r="L5411" i="9"/>
  <c r="L5410" i="9"/>
  <c r="L5409" i="9"/>
  <c r="L5408" i="9"/>
  <c r="L5407" i="9"/>
  <c r="L5406" i="9"/>
  <c r="L5405" i="9"/>
  <c r="L5404" i="9"/>
  <c r="L5403" i="9"/>
  <c r="L5402" i="9"/>
  <c r="L5401" i="9"/>
  <c r="L5400" i="9"/>
  <c r="L5399" i="9"/>
  <c r="L5398" i="9"/>
  <c r="L5397" i="9"/>
  <c r="L5396" i="9"/>
  <c r="L5395" i="9"/>
  <c r="L5394" i="9"/>
  <c r="L5393" i="9"/>
  <c r="L5392" i="9"/>
  <c r="L5391" i="9"/>
  <c r="L5390" i="9"/>
  <c r="L5389" i="9"/>
  <c r="L5388" i="9"/>
  <c r="L5387" i="9"/>
  <c r="L5386" i="9"/>
  <c r="L5385" i="9"/>
  <c r="L5384" i="9"/>
  <c r="L5383" i="9"/>
  <c r="L5382" i="9"/>
  <c r="L5381" i="9"/>
  <c r="L5380" i="9"/>
  <c r="L5379" i="9"/>
  <c r="L5378" i="9"/>
  <c r="L5377" i="9"/>
  <c r="L5376" i="9"/>
  <c r="L5375" i="9"/>
  <c r="L5374" i="9"/>
  <c r="L5373" i="9"/>
  <c r="L5372" i="9"/>
  <c r="L5371" i="9"/>
  <c r="L5370" i="9"/>
  <c r="L5369" i="9"/>
  <c r="L5368" i="9"/>
  <c r="L5367" i="9"/>
  <c r="L5366" i="9"/>
  <c r="L5365" i="9"/>
  <c r="L5364" i="9"/>
  <c r="L5363" i="9"/>
  <c r="L5362" i="9"/>
  <c r="L5361" i="9"/>
  <c r="L5360" i="9"/>
  <c r="L5359" i="9"/>
  <c r="L5358" i="9"/>
  <c r="L5357" i="9"/>
  <c r="L5356" i="9"/>
  <c r="L5355" i="9"/>
  <c r="L5354" i="9"/>
  <c r="L5353" i="9"/>
  <c r="L5352" i="9"/>
  <c r="L5351" i="9"/>
  <c r="L5350" i="9"/>
  <c r="L5349" i="9"/>
  <c r="L5348" i="9"/>
  <c r="L5347" i="9"/>
  <c r="L5346" i="9"/>
  <c r="L5345" i="9"/>
  <c r="L5344" i="9"/>
  <c r="L5343" i="9"/>
  <c r="L5342" i="9"/>
  <c r="L5341" i="9"/>
  <c r="L5340" i="9"/>
  <c r="L5339" i="9"/>
  <c r="L5338" i="9"/>
  <c r="L5337" i="9"/>
  <c r="L5336" i="9"/>
  <c r="L5335" i="9"/>
  <c r="L5334" i="9"/>
  <c r="L5333" i="9"/>
  <c r="L5332" i="9"/>
  <c r="L5331" i="9"/>
  <c r="L5330" i="9"/>
  <c r="L5329" i="9"/>
  <c r="L5328" i="9"/>
  <c r="L5327" i="9"/>
  <c r="L5326" i="9"/>
  <c r="L5325" i="9"/>
  <c r="L5324" i="9"/>
  <c r="L5323" i="9"/>
  <c r="L5322" i="9"/>
  <c r="L5321" i="9"/>
  <c r="L5320" i="9"/>
  <c r="L5319" i="9"/>
  <c r="L5318" i="9"/>
  <c r="L5317" i="9"/>
  <c r="L5316" i="9"/>
  <c r="L5315" i="9"/>
  <c r="L5314" i="9"/>
  <c r="L5313" i="9"/>
  <c r="L5312" i="9"/>
  <c r="L5311" i="9"/>
  <c r="L5310" i="9"/>
  <c r="L5309" i="9"/>
  <c r="L5308" i="9"/>
  <c r="L5307" i="9"/>
  <c r="L5306" i="9"/>
  <c r="L5305" i="9"/>
  <c r="L5304" i="9"/>
  <c r="L5303" i="9"/>
  <c r="L5302" i="9"/>
  <c r="L5301" i="9"/>
  <c r="L5300" i="9"/>
  <c r="L5299" i="9"/>
  <c r="L5298" i="9"/>
  <c r="L5297" i="9"/>
  <c r="L5296" i="9"/>
  <c r="L5295" i="9"/>
  <c r="L5294" i="9"/>
  <c r="L5293" i="9"/>
  <c r="L5292" i="9"/>
  <c r="L5291" i="9"/>
  <c r="L5290" i="9"/>
  <c r="L5289" i="9"/>
  <c r="L5288" i="9"/>
  <c r="L5287" i="9"/>
  <c r="L5286" i="9"/>
  <c r="L5285" i="9"/>
  <c r="L5284" i="9"/>
  <c r="L5283" i="9"/>
  <c r="L5282" i="9"/>
  <c r="L5281" i="9"/>
  <c r="L5280" i="9"/>
  <c r="L5279" i="9"/>
  <c r="L5278" i="9"/>
  <c r="L5277" i="9"/>
  <c r="L5276" i="9"/>
  <c r="L5275" i="9"/>
  <c r="L5274" i="9"/>
  <c r="L5273" i="9"/>
  <c r="L5272" i="9"/>
  <c r="L5271" i="9"/>
  <c r="L5270" i="9"/>
  <c r="L5269" i="9"/>
  <c r="L5268" i="9"/>
  <c r="L5267" i="9"/>
  <c r="L5266" i="9"/>
  <c r="L5265" i="9"/>
  <c r="L5264" i="9"/>
  <c r="L5263" i="9"/>
  <c r="L5262" i="9"/>
  <c r="L5261" i="9"/>
  <c r="L5260" i="9"/>
  <c r="L5259" i="9"/>
  <c r="L5258" i="9"/>
  <c r="L5257" i="9"/>
  <c r="L5256" i="9"/>
  <c r="L5255" i="9"/>
  <c r="L5254" i="9"/>
  <c r="L5253" i="9"/>
  <c r="L5252" i="9"/>
  <c r="L5251" i="9"/>
  <c r="L5250" i="9"/>
  <c r="L5249" i="9"/>
  <c r="L5248" i="9"/>
  <c r="L5247" i="9"/>
  <c r="L5246" i="9"/>
  <c r="L5245" i="9"/>
  <c r="L5244" i="9"/>
  <c r="L5243" i="9"/>
  <c r="L5242" i="9"/>
  <c r="L5241" i="9"/>
  <c r="L5240" i="9"/>
  <c r="L5239" i="9"/>
  <c r="L5238" i="9"/>
  <c r="L5237" i="9"/>
  <c r="L5236" i="9"/>
  <c r="L5235" i="9"/>
  <c r="L5234" i="9"/>
  <c r="L5233" i="9"/>
  <c r="L5232" i="9"/>
  <c r="L5231" i="9"/>
  <c r="L5230" i="9"/>
  <c r="L5229" i="9"/>
  <c r="L5228" i="9"/>
  <c r="L5227" i="9"/>
  <c r="L5226" i="9"/>
  <c r="L5225" i="9"/>
  <c r="L5224" i="9"/>
  <c r="L5223" i="9"/>
  <c r="L5222" i="9"/>
  <c r="L5221" i="9"/>
  <c r="L5220" i="9"/>
  <c r="L5219" i="9"/>
  <c r="L5218" i="9"/>
  <c r="L5217" i="9"/>
  <c r="L5216" i="9"/>
  <c r="L5215" i="9"/>
  <c r="L5214" i="9"/>
  <c r="L5213" i="9"/>
  <c r="L5212" i="9"/>
  <c r="L5211" i="9"/>
  <c r="L5210" i="9"/>
  <c r="L5209" i="9"/>
  <c r="L5208" i="9"/>
  <c r="L5207" i="9"/>
  <c r="L5206" i="9"/>
  <c r="L5205" i="9"/>
  <c r="L5204" i="9"/>
  <c r="L5203" i="9"/>
  <c r="L5202" i="9"/>
  <c r="L5201" i="9"/>
  <c r="L5200" i="9"/>
  <c r="L5199" i="9"/>
  <c r="L5198" i="9"/>
  <c r="L5197" i="9"/>
  <c r="L5196" i="9"/>
  <c r="L5195" i="9"/>
  <c r="L5194" i="9"/>
  <c r="L5193" i="9"/>
  <c r="L5192" i="9"/>
  <c r="L5191" i="9"/>
  <c r="L5190" i="9"/>
  <c r="L5189" i="9"/>
  <c r="L5188" i="9"/>
  <c r="L5187" i="9"/>
  <c r="L5186" i="9"/>
  <c r="L5185" i="9"/>
  <c r="L5184" i="9"/>
  <c r="L5183" i="9"/>
  <c r="L5182" i="9"/>
  <c r="L5181" i="9"/>
  <c r="L5180" i="9"/>
  <c r="L5179" i="9"/>
  <c r="L5178" i="9"/>
  <c r="L5177" i="9"/>
  <c r="L5176" i="9"/>
  <c r="L5175" i="9"/>
  <c r="L5174" i="9"/>
  <c r="L5173" i="9"/>
  <c r="L5172" i="9"/>
  <c r="L5171" i="9"/>
  <c r="L5170" i="9"/>
  <c r="L5169" i="9"/>
  <c r="L5168" i="9"/>
  <c r="L5167" i="9"/>
  <c r="L5166" i="9"/>
  <c r="L5165" i="9"/>
  <c r="L5164" i="9"/>
  <c r="L5163" i="9"/>
  <c r="L5162" i="9"/>
  <c r="L5161" i="9"/>
  <c r="L5160" i="9"/>
  <c r="L5159" i="9"/>
  <c r="L5158" i="9"/>
  <c r="L5157" i="9"/>
  <c r="L5156" i="9"/>
  <c r="L5155" i="9"/>
  <c r="L5154" i="9"/>
  <c r="L5153" i="9"/>
  <c r="L5152" i="9"/>
  <c r="L5151" i="9"/>
  <c r="L5150" i="9"/>
  <c r="L5149" i="9"/>
  <c r="L5148" i="9"/>
  <c r="L5147" i="9"/>
  <c r="L5146" i="9"/>
  <c r="L5145" i="9"/>
  <c r="L5144" i="9"/>
  <c r="L5143" i="9"/>
  <c r="L5142" i="9"/>
  <c r="L5141" i="9"/>
  <c r="L5140" i="9"/>
  <c r="L5139" i="9"/>
  <c r="L5138" i="9"/>
  <c r="L5137" i="9"/>
  <c r="L5136" i="9"/>
  <c r="L5135" i="9"/>
  <c r="L5134" i="9"/>
  <c r="L5133" i="9"/>
  <c r="L5132" i="9"/>
  <c r="L5131" i="9"/>
  <c r="L5130" i="9"/>
  <c r="L5129" i="9"/>
  <c r="L5128" i="9"/>
  <c r="L5127" i="9"/>
  <c r="L5126" i="9"/>
  <c r="L5125" i="9"/>
  <c r="L5124" i="9"/>
  <c r="L5123" i="9"/>
  <c r="L5122" i="9"/>
  <c r="L5121" i="9"/>
  <c r="L5120" i="9"/>
  <c r="L5119" i="9"/>
  <c r="L5118" i="9"/>
  <c r="L5117" i="9"/>
  <c r="L5116" i="9"/>
  <c r="L5115" i="9"/>
  <c r="L5114" i="9"/>
  <c r="L5113" i="9"/>
  <c r="L5112" i="9"/>
  <c r="L5111" i="9"/>
  <c r="L5110" i="9"/>
  <c r="L5109" i="9"/>
  <c r="L5108" i="9"/>
  <c r="L5107" i="9"/>
  <c r="L5106" i="9"/>
  <c r="L5105" i="9"/>
  <c r="L5104" i="9"/>
  <c r="L5103" i="9"/>
  <c r="L5102" i="9"/>
  <c r="L5101" i="9"/>
  <c r="L5100" i="9"/>
  <c r="L5099" i="9"/>
  <c r="L5098" i="9"/>
  <c r="L5097" i="9"/>
  <c r="L5096" i="9"/>
  <c r="L5095" i="9"/>
  <c r="L5094" i="9"/>
  <c r="L5093" i="9"/>
  <c r="L5092" i="9"/>
  <c r="L5091" i="9"/>
  <c r="L5090" i="9"/>
  <c r="L5089" i="9"/>
  <c r="L5088" i="9"/>
  <c r="L5087" i="9"/>
  <c r="L5086" i="9"/>
  <c r="L5085" i="9"/>
  <c r="L5084" i="9"/>
  <c r="L5083" i="9"/>
  <c r="L5082" i="9"/>
  <c r="L5081" i="9"/>
  <c r="L5080" i="9"/>
  <c r="L5079" i="9"/>
  <c r="L5078" i="9"/>
  <c r="L5077" i="9"/>
  <c r="L5076" i="9"/>
  <c r="L5075" i="9"/>
  <c r="L5074" i="9"/>
  <c r="L5073" i="9"/>
  <c r="L5072" i="9"/>
  <c r="L5071" i="9"/>
  <c r="L5070" i="9"/>
  <c r="L5069" i="9"/>
  <c r="L5068" i="9"/>
  <c r="L5067" i="9"/>
  <c r="L5066" i="9"/>
  <c r="L5065" i="9"/>
  <c r="L5064" i="9"/>
  <c r="L5063" i="9"/>
  <c r="L5062" i="9"/>
  <c r="L5061" i="9"/>
  <c r="L5060" i="9"/>
  <c r="L5059" i="9"/>
  <c r="L5058" i="9"/>
  <c r="L5057" i="9"/>
  <c r="L5056" i="9"/>
  <c r="L5055" i="9"/>
  <c r="L5054" i="9"/>
  <c r="L5053" i="9"/>
  <c r="L5052" i="9"/>
  <c r="L5051" i="9"/>
  <c r="L5050" i="9"/>
  <c r="L5049" i="9"/>
  <c r="L5048" i="9"/>
  <c r="L5047" i="9"/>
  <c r="L5046" i="9"/>
  <c r="L5045" i="9"/>
  <c r="L5044" i="9"/>
  <c r="L5043" i="9"/>
  <c r="L5042" i="9"/>
  <c r="L5041" i="9"/>
  <c r="L5040" i="9"/>
  <c r="L5039" i="9"/>
  <c r="L5038" i="9"/>
  <c r="L5037" i="9"/>
  <c r="L5036" i="9"/>
  <c r="L5035" i="9"/>
  <c r="L5034" i="9"/>
  <c r="L5033" i="9"/>
  <c r="L5032" i="9"/>
  <c r="L5031" i="9"/>
  <c r="L5030" i="9"/>
  <c r="L5029" i="9"/>
  <c r="L5028" i="9"/>
  <c r="L5027" i="9"/>
  <c r="L5026" i="9"/>
  <c r="L5025" i="9"/>
  <c r="L5024" i="9"/>
  <c r="L5023" i="9"/>
  <c r="L5022" i="9"/>
  <c r="L5021" i="9"/>
  <c r="L5020" i="9"/>
  <c r="L5019" i="9"/>
  <c r="L5018" i="9"/>
  <c r="L5017" i="9"/>
  <c r="L5016" i="9"/>
  <c r="L5015" i="9"/>
  <c r="L5014" i="9"/>
  <c r="L5013" i="9"/>
  <c r="L5012" i="9"/>
  <c r="L5011" i="9"/>
  <c r="L5010" i="9"/>
  <c r="L5009" i="9"/>
  <c r="L5008" i="9"/>
  <c r="L5007" i="9"/>
  <c r="L5006" i="9"/>
  <c r="L5005" i="9"/>
  <c r="L5004" i="9"/>
  <c r="L5003" i="9"/>
  <c r="L5002" i="9"/>
  <c r="L5001" i="9"/>
  <c r="L5000" i="9"/>
  <c r="L4999" i="9"/>
  <c r="L4998" i="9"/>
  <c r="L4997" i="9"/>
  <c r="L4996" i="9"/>
  <c r="L4995" i="9"/>
  <c r="L4994" i="9"/>
  <c r="L4993" i="9"/>
  <c r="L4992" i="9"/>
  <c r="L4991" i="9"/>
  <c r="L4990" i="9"/>
  <c r="L4989" i="9"/>
  <c r="L4988" i="9"/>
  <c r="L4987" i="9"/>
  <c r="L4986" i="9"/>
  <c r="L4985" i="9"/>
  <c r="L4984" i="9"/>
  <c r="L4983" i="9"/>
  <c r="L4982" i="9"/>
  <c r="L4981" i="9"/>
  <c r="L4980" i="9"/>
  <c r="L4979" i="9"/>
  <c r="L4978" i="9"/>
  <c r="L4977" i="9"/>
  <c r="L4976" i="9"/>
  <c r="L4975" i="9"/>
  <c r="L4974" i="9"/>
  <c r="L4973" i="9"/>
  <c r="L4972" i="9"/>
  <c r="L4971" i="9"/>
  <c r="L4970" i="9"/>
  <c r="L4969" i="9"/>
  <c r="L4968" i="9"/>
  <c r="L4967" i="9"/>
  <c r="L4966" i="9"/>
  <c r="L4965" i="9"/>
  <c r="L4964" i="9"/>
  <c r="L4963" i="9"/>
  <c r="L4962" i="9"/>
  <c r="L4961" i="9"/>
  <c r="L4960" i="9"/>
  <c r="L4959" i="9"/>
  <c r="L4958" i="9"/>
  <c r="L4957" i="9"/>
  <c r="L4956" i="9"/>
  <c r="L4955" i="9"/>
  <c r="L4954" i="9"/>
  <c r="L4953" i="9"/>
  <c r="L4952" i="9"/>
  <c r="L4951" i="9"/>
  <c r="L4950" i="9"/>
  <c r="L4949" i="9"/>
  <c r="L4948" i="9"/>
  <c r="L4947" i="9"/>
  <c r="L4946" i="9"/>
  <c r="L4945" i="9"/>
  <c r="L4944" i="9"/>
  <c r="L4943" i="9"/>
  <c r="L4942" i="9"/>
  <c r="L4941" i="9"/>
  <c r="L4940" i="9"/>
  <c r="L4939" i="9"/>
  <c r="L4938" i="9"/>
  <c r="L4937" i="9"/>
  <c r="L4936" i="9"/>
  <c r="L4935" i="9"/>
  <c r="L4934" i="9"/>
  <c r="L4933" i="9"/>
  <c r="L4932" i="9"/>
  <c r="L4931" i="9"/>
  <c r="L4930" i="9"/>
  <c r="L4929" i="9"/>
  <c r="L4928" i="9"/>
  <c r="L4927" i="9"/>
  <c r="L4926" i="9"/>
  <c r="L4925" i="9"/>
  <c r="L4924" i="9"/>
  <c r="L4923" i="9"/>
  <c r="L4922" i="9"/>
  <c r="L4921" i="9"/>
  <c r="L4920" i="9"/>
  <c r="L4919" i="9"/>
  <c r="L4918" i="9"/>
  <c r="L4917" i="9"/>
  <c r="L4916" i="9"/>
  <c r="L4915" i="9"/>
  <c r="L4914" i="9"/>
  <c r="L4913" i="9"/>
  <c r="L4912" i="9"/>
  <c r="L4911" i="9"/>
  <c r="L4910" i="9"/>
  <c r="L4909" i="9"/>
  <c r="L4908" i="9"/>
  <c r="L4907" i="9"/>
  <c r="L4906" i="9"/>
  <c r="L4905" i="9"/>
  <c r="L4904" i="9"/>
  <c r="L4903" i="9"/>
  <c r="L4902" i="9"/>
  <c r="L4901" i="9"/>
  <c r="L4900" i="9"/>
  <c r="L4899" i="9"/>
  <c r="L4898" i="9"/>
  <c r="L4897" i="9"/>
  <c r="L4896" i="9"/>
  <c r="L4895" i="9"/>
  <c r="L4894" i="9"/>
  <c r="L4893" i="9"/>
  <c r="L4892" i="9"/>
  <c r="L4891" i="9"/>
  <c r="L4890" i="9"/>
  <c r="L4889" i="9"/>
  <c r="L4888" i="9"/>
  <c r="L4887" i="9"/>
  <c r="L4886" i="9"/>
  <c r="L4885" i="9"/>
  <c r="L4884" i="9"/>
  <c r="L4883" i="9"/>
  <c r="L4882" i="9"/>
  <c r="L4881" i="9"/>
  <c r="L4880" i="9"/>
  <c r="L4879" i="9"/>
  <c r="L4878" i="9"/>
  <c r="L4877" i="9"/>
  <c r="L4876" i="9"/>
  <c r="L4875" i="9"/>
  <c r="L4874" i="9"/>
  <c r="L4873" i="9"/>
  <c r="L4872" i="9"/>
  <c r="L4871" i="9"/>
  <c r="L4870" i="9"/>
  <c r="L4869" i="9"/>
  <c r="L4868" i="9"/>
  <c r="L4867" i="9"/>
  <c r="L4866" i="9"/>
  <c r="L4865" i="9"/>
  <c r="L4864" i="9"/>
  <c r="L4863" i="9"/>
  <c r="L4862" i="9"/>
  <c r="L4861" i="9"/>
  <c r="L4860" i="9"/>
  <c r="L4859" i="9"/>
  <c r="L4858" i="9"/>
  <c r="L4857" i="9"/>
  <c r="L4856" i="9"/>
  <c r="L4855" i="9"/>
  <c r="L4854" i="9"/>
  <c r="L4853" i="9"/>
  <c r="L4852" i="9"/>
  <c r="L4851" i="9"/>
  <c r="L4850" i="9"/>
  <c r="L4849" i="9"/>
  <c r="L4848" i="9"/>
  <c r="L4847" i="9"/>
  <c r="L4846" i="9"/>
  <c r="L4845" i="9"/>
  <c r="L4844" i="9"/>
  <c r="L4843" i="9"/>
  <c r="L4842" i="9"/>
  <c r="L4841" i="9"/>
  <c r="L4840" i="9"/>
  <c r="L4839" i="9"/>
  <c r="L4838" i="9"/>
  <c r="L4837" i="9"/>
  <c r="L4836" i="9"/>
  <c r="L4835" i="9"/>
  <c r="L4834" i="9"/>
  <c r="L4833" i="9"/>
  <c r="L4832" i="9"/>
  <c r="L4831" i="9"/>
  <c r="L4830" i="9"/>
  <c r="L4829" i="9"/>
  <c r="L4828" i="9"/>
  <c r="L4827" i="9"/>
  <c r="L4826" i="9"/>
  <c r="L4825" i="9"/>
  <c r="L4824" i="9"/>
  <c r="L4823" i="9"/>
  <c r="L4822" i="9"/>
  <c r="L4821" i="9"/>
  <c r="L4820" i="9"/>
  <c r="L4819" i="9"/>
  <c r="L4818" i="9"/>
  <c r="L4817" i="9"/>
  <c r="L4816" i="9"/>
  <c r="L4815" i="9"/>
  <c r="L4814" i="9"/>
  <c r="L4813" i="9"/>
  <c r="L4812" i="9"/>
  <c r="L4811" i="9"/>
  <c r="L4810" i="9"/>
  <c r="L4809" i="9"/>
  <c r="L4808" i="9"/>
  <c r="L4807" i="9"/>
  <c r="L4806" i="9"/>
  <c r="L4805" i="9"/>
  <c r="L4804" i="9"/>
  <c r="L4803" i="9"/>
  <c r="L4802" i="9"/>
  <c r="L4801" i="9"/>
  <c r="L4800" i="9"/>
  <c r="L4799" i="9"/>
  <c r="L4798" i="9"/>
  <c r="L4797" i="9"/>
  <c r="L4796" i="9"/>
  <c r="L4795" i="9"/>
  <c r="L4794" i="9"/>
  <c r="L4793" i="9"/>
  <c r="L4792" i="9"/>
  <c r="L4791" i="9"/>
  <c r="L4790" i="9"/>
  <c r="L4789" i="9"/>
  <c r="L4788" i="9"/>
  <c r="L4787" i="9"/>
  <c r="L4786" i="9"/>
  <c r="L4785" i="9"/>
  <c r="L4784" i="9"/>
  <c r="L4783" i="9"/>
  <c r="L4782" i="9"/>
  <c r="L4781" i="9"/>
  <c r="L4780" i="9"/>
  <c r="L4779" i="9"/>
  <c r="L4778" i="9"/>
  <c r="L4777" i="9"/>
  <c r="L4776" i="9"/>
  <c r="L4775" i="9"/>
  <c r="L4774" i="9"/>
  <c r="L4773" i="9"/>
  <c r="L4772" i="9"/>
  <c r="L4771" i="9"/>
  <c r="L4770" i="9"/>
  <c r="L4769" i="9"/>
  <c r="L4768" i="9"/>
  <c r="L4767" i="9"/>
  <c r="L4766" i="9"/>
  <c r="L4765" i="9"/>
  <c r="L4764" i="9"/>
  <c r="L4763" i="9"/>
  <c r="L4762" i="9"/>
  <c r="L4761" i="9"/>
  <c r="L4760" i="9"/>
  <c r="L4759" i="9"/>
  <c r="L4758" i="9"/>
  <c r="L4757" i="9"/>
  <c r="L4756" i="9"/>
  <c r="L4755" i="9"/>
  <c r="L4754" i="9"/>
  <c r="L4753" i="9"/>
  <c r="L4752" i="9"/>
  <c r="L4751" i="9"/>
  <c r="L4750" i="9"/>
  <c r="L4749" i="9"/>
  <c r="L4748" i="9"/>
  <c r="L4747" i="9"/>
  <c r="L4746" i="9"/>
  <c r="L4745" i="9"/>
  <c r="L4744" i="9"/>
  <c r="L4743" i="9"/>
  <c r="L4742" i="9"/>
  <c r="L4741" i="9"/>
  <c r="L4740" i="9"/>
  <c r="L4739" i="9"/>
  <c r="L4738" i="9"/>
  <c r="L4737" i="9"/>
  <c r="L4736" i="9"/>
  <c r="L4735" i="9"/>
  <c r="L4734" i="9"/>
  <c r="L4733" i="9"/>
  <c r="L4732" i="9"/>
  <c r="L4731" i="9"/>
  <c r="L4730" i="9"/>
  <c r="L4729" i="9"/>
  <c r="L4728" i="9"/>
  <c r="L4727" i="9"/>
  <c r="L4726" i="9"/>
  <c r="L4725" i="9"/>
  <c r="L4724" i="9"/>
  <c r="L4723" i="9"/>
  <c r="L4722" i="9"/>
  <c r="L4721" i="9"/>
  <c r="L4720" i="9"/>
  <c r="L4719" i="9"/>
  <c r="L4718" i="9"/>
  <c r="L4717" i="9"/>
  <c r="L4716" i="9"/>
  <c r="L4715" i="9"/>
  <c r="L4714" i="9"/>
  <c r="L4713" i="9"/>
  <c r="L4712" i="9"/>
  <c r="L4711" i="9"/>
  <c r="L4710" i="9"/>
  <c r="L4709" i="9"/>
  <c r="L4708" i="9"/>
  <c r="L4707" i="9"/>
  <c r="L4706" i="9"/>
  <c r="L4705" i="9"/>
  <c r="L4704" i="9"/>
  <c r="L4703" i="9"/>
  <c r="L4702" i="9"/>
  <c r="L4701" i="9"/>
  <c r="L4700" i="9"/>
  <c r="L4699" i="9"/>
  <c r="L4698" i="9"/>
  <c r="L4697" i="9"/>
  <c r="L4696" i="9"/>
  <c r="L4695" i="9"/>
  <c r="L4694" i="9"/>
  <c r="L4693" i="9"/>
  <c r="L4692" i="9"/>
  <c r="L4691" i="9"/>
  <c r="L4690" i="9"/>
  <c r="L4689" i="9"/>
  <c r="L4688" i="9"/>
  <c r="L4687" i="9"/>
  <c r="L4686" i="9"/>
  <c r="L4685" i="9"/>
  <c r="L4684" i="9"/>
  <c r="L4683" i="9"/>
  <c r="L4682" i="9"/>
  <c r="L4681" i="9"/>
  <c r="L4680" i="9"/>
  <c r="L4679" i="9"/>
  <c r="L4678" i="9"/>
  <c r="L4677" i="9"/>
  <c r="L4676" i="9"/>
  <c r="L4675" i="9"/>
  <c r="L4674" i="9"/>
  <c r="L4673" i="9"/>
  <c r="L4672" i="9"/>
  <c r="L4671" i="9"/>
  <c r="L4670" i="9"/>
  <c r="L4669" i="9"/>
  <c r="L4668" i="9"/>
  <c r="L4667" i="9"/>
  <c r="L4666" i="9"/>
  <c r="L4665" i="9"/>
  <c r="L4664" i="9"/>
  <c r="L4663" i="9"/>
  <c r="L4662" i="9"/>
  <c r="L4661" i="9"/>
  <c r="L4660" i="9"/>
  <c r="L4659" i="9"/>
  <c r="L4658" i="9"/>
  <c r="L4657" i="9"/>
  <c r="L4656" i="9"/>
  <c r="L4655" i="9"/>
  <c r="L4654" i="9"/>
  <c r="L4653" i="9"/>
  <c r="L4652" i="9"/>
  <c r="L4651" i="9"/>
  <c r="L4650" i="9"/>
  <c r="L4649" i="9"/>
  <c r="L4648" i="9"/>
  <c r="L4647" i="9"/>
  <c r="L4646" i="9"/>
  <c r="L4645" i="9"/>
  <c r="L4644" i="9"/>
  <c r="L4643" i="9"/>
  <c r="L4642" i="9"/>
  <c r="L4641" i="9"/>
  <c r="L4640" i="9"/>
  <c r="L4639" i="9"/>
  <c r="L4638" i="9"/>
  <c r="L4637" i="9"/>
  <c r="L4636" i="9"/>
  <c r="L4635" i="9"/>
  <c r="L4634" i="9"/>
  <c r="L4633" i="9"/>
  <c r="L4632" i="9"/>
  <c r="L4631" i="9"/>
  <c r="L4630" i="9"/>
  <c r="L4629" i="9"/>
  <c r="L4628" i="9"/>
  <c r="L4627" i="9"/>
  <c r="L4626" i="9"/>
  <c r="L4625" i="9"/>
  <c r="L4624" i="9"/>
  <c r="L4623" i="9"/>
  <c r="L4622" i="9"/>
  <c r="L4621" i="9"/>
  <c r="L4620" i="9"/>
  <c r="L4619" i="9"/>
  <c r="L4618" i="9"/>
  <c r="L4617" i="9"/>
  <c r="L4616" i="9"/>
  <c r="L4615" i="9"/>
  <c r="L4614" i="9"/>
  <c r="L4613" i="9"/>
  <c r="L4612" i="9"/>
  <c r="L4611" i="9"/>
  <c r="L4610" i="9"/>
  <c r="L4609" i="9"/>
  <c r="L4608" i="9"/>
  <c r="L4607" i="9"/>
  <c r="L4606" i="9"/>
  <c r="L4605" i="9"/>
  <c r="L4604" i="9"/>
  <c r="L4603" i="9"/>
  <c r="L4602" i="9"/>
  <c r="L4601" i="9"/>
  <c r="L4600" i="9"/>
  <c r="L4599" i="9"/>
  <c r="L4598" i="9"/>
  <c r="L4597" i="9"/>
  <c r="L4596" i="9"/>
  <c r="L4595" i="9"/>
  <c r="L4594" i="9"/>
  <c r="L4593" i="9"/>
  <c r="L4592" i="9"/>
  <c r="L4591" i="9"/>
  <c r="L4590" i="9"/>
  <c r="L4589" i="9"/>
  <c r="L4588" i="9"/>
  <c r="L4587" i="9"/>
  <c r="L4586" i="9"/>
  <c r="L4585" i="9"/>
  <c r="L4584" i="9"/>
  <c r="L4583" i="9"/>
  <c r="L4582" i="9"/>
  <c r="L4581" i="9"/>
  <c r="L4580" i="9"/>
  <c r="L4579" i="9"/>
  <c r="L4578" i="9"/>
  <c r="L4577" i="9"/>
  <c r="L4576" i="9"/>
  <c r="L4575" i="9"/>
  <c r="L4574" i="9"/>
  <c r="L4573" i="9"/>
  <c r="L4572" i="9"/>
  <c r="L4571" i="9"/>
  <c r="L4570" i="9"/>
  <c r="L4569" i="9"/>
  <c r="L4568" i="9"/>
  <c r="L4567" i="9"/>
  <c r="L4566" i="9"/>
  <c r="L4565" i="9"/>
  <c r="L4564" i="9"/>
  <c r="L4563" i="9"/>
  <c r="L4562" i="9"/>
  <c r="L4561" i="9"/>
  <c r="L4560" i="9"/>
  <c r="L4559" i="9"/>
  <c r="L4558" i="9"/>
  <c r="L4557" i="9"/>
  <c r="L4556" i="9"/>
  <c r="L4555" i="9"/>
  <c r="L4554" i="9"/>
  <c r="L4553" i="9"/>
  <c r="L4552" i="9"/>
  <c r="L4551" i="9"/>
  <c r="L4550" i="9"/>
  <c r="L4549" i="9"/>
  <c r="L4548" i="9"/>
  <c r="L4547" i="9"/>
  <c r="L4546" i="9"/>
  <c r="L4545" i="9"/>
  <c r="L4544" i="9"/>
  <c r="L4543" i="9"/>
  <c r="L4542" i="9"/>
  <c r="L4541" i="9"/>
  <c r="L4540" i="9"/>
  <c r="L4539" i="9"/>
  <c r="L4538" i="9"/>
  <c r="L4537" i="9"/>
  <c r="L4536" i="9"/>
  <c r="L4535" i="9"/>
  <c r="L4534" i="9"/>
  <c r="L4533" i="9"/>
  <c r="L4532" i="9"/>
  <c r="L4531" i="9"/>
  <c r="L4530" i="9"/>
  <c r="L4529" i="9"/>
  <c r="L4528" i="9"/>
  <c r="L4527" i="9"/>
  <c r="L4526" i="9"/>
  <c r="L4525" i="9"/>
  <c r="L4524" i="9"/>
  <c r="L4523" i="9"/>
  <c r="L4522" i="9"/>
  <c r="L4521" i="9"/>
  <c r="L4520" i="9"/>
  <c r="L4519" i="9"/>
  <c r="L4518" i="9"/>
  <c r="L4517" i="9"/>
  <c r="L4516" i="9"/>
  <c r="L4515" i="9"/>
  <c r="L4514" i="9"/>
  <c r="L4513" i="9"/>
  <c r="L4512" i="9"/>
  <c r="L4511" i="9"/>
  <c r="L4510" i="9"/>
  <c r="L4509" i="9"/>
  <c r="L4508" i="9"/>
  <c r="L4507" i="9"/>
  <c r="L4506" i="9"/>
  <c r="L4505" i="9"/>
  <c r="L4504" i="9"/>
  <c r="L4503" i="9"/>
  <c r="L4502" i="9"/>
  <c r="L4501" i="9"/>
  <c r="L4500" i="9"/>
  <c r="L4499" i="9"/>
  <c r="L4498" i="9"/>
  <c r="L4497" i="9"/>
  <c r="L4496" i="9"/>
  <c r="L4495" i="9"/>
  <c r="L4494" i="9"/>
  <c r="L4493" i="9"/>
  <c r="L4492" i="9"/>
  <c r="L4491" i="9"/>
  <c r="L4490" i="9"/>
  <c r="L4489" i="9"/>
  <c r="L4488" i="9"/>
  <c r="L4487" i="9"/>
  <c r="L4486" i="9"/>
  <c r="L4485" i="9"/>
  <c r="L4484" i="9"/>
  <c r="L4483" i="9"/>
  <c r="L4482" i="9"/>
  <c r="L4481" i="9"/>
  <c r="L4480" i="9"/>
  <c r="L4479" i="9"/>
  <c r="L4478" i="9"/>
  <c r="L4477" i="9"/>
  <c r="L4476" i="9"/>
  <c r="L4475" i="9"/>
  <c r="L4474" i="9"/>
  <c r="L4473" i="9"/>
  <c r="L4472" i="9"/>
  <c r="L4471" i="9"/>
  <c r="L4470" i="9"/>
  <c r="L4469" i="9"/>
  <c r="L4468" i="9"/>
  <c r="L4467" i="9"/>
  <c r="L4466" i="9"/>
  <c r="L4465" i="9"/>
  <c r="L4464" i="9"/>
  <c r="L4463" i="9"/>
  <c r="L4462" i="9"/>
  <c r="L4461" i="9"/>
  <c r="L4460" i="9"/>
  <c r="L4459" i="9"/>
  <c r="L4458" i="9"/>
  <c r="L4457" i="9"/>
  <c r="L4456" i="9"/>
  <c r="L4455" i="9"/>
  <c r="L4454" i="9"/>
  <c r="L4453" i="9"/>
  <c r="L4452" i="9"/>
  <c r="L4451" i="9"/>
  <c r="L4450" i="9"/>
  <c r="L4449" i="9"/>
  <c r="L4448" i="9"/>
  <c r="L4447" i="9"/>
  <c r="L4446" i="9"/>
  <c r="L4445" i="9"/>
  <c r="L4444" i="9"/>
  <c r="L4443" i="9"/>
  <c r="L4442" i="9"/>
  <c r="L4441" i="9"/>
  <c r="L4440" i="9"/>
  <c r="L4439" i="9"/>
  <c r="L4438" i="9"/>
  <c r="L4437" i="9"/>
  <c r="L4436" i="9"/>
  <c r="L4435" i="9"/>
  <c r="L4434" i="9"/>
  <c r="L4433" i="9"/>
  <c r="L4432" i="9"/>
  <c r="L4431" i="9"/>
  <c r="L4430" i="9"/>
  <c r="L4429" i="9"/>
  <c r="L4428" i="9"/>
  <c r="L4427" i="9"/>
  <c r="L4426" i="9"/>
  <c r="L4425" i="9"/>
  <c r="L4424" i="9"/>
  <c r="L4423" i="9"/>
  <c r="L4422" i="9"/>
  <c r="L4421" i="9"/>
  <c r="L4420" i="9"/>
  <c r="L4419" i="9"/>
  <c r="L4418" i="9"/>
  <c r="L4417" i="9"/>
  <c r="L4416" i="9"/>
  <c r="L4415" i="9"/>
  <c r="L4414" i="9"/>
  <c r="L4413" i="9"/>
  <c r="L4412" i="9"/>
  <c r="L4411" i="9"/>
  <c r="L4410" i="9"/>
  <c r="L4409" i="9"/>
  <c r="L4408" i="9"/>
  <c r="L4407" i="9"/>
  <c r="L4406" i="9"/>
  <c r="L4405" i="9"/>
  <c r="L4404" i="9"/>
  <c r="L4403" i="9"/>
  <c r="L4402" i="9"/>
  <c r="L4401" i="9"/>
  <c r="L4400" i="9"/>
  <c r="L4399" i="9"/>
  <c r="L4398" i="9"/>
  <c r="L4397" i="9"/>
  <c r="L4396" i="9"/>
  <c r="L4395" i="9"/>
  <c r="L4394" i="9"/>
  <c r="L4393" i="9"/>
  <c r="L4392" i="9"/>
  <c r="L4391" i="9"/>
  <c r="L4390" i="9"/>
  <c r="L4389" i="9"/>
  <c r="L4388" i="9"/>
  <c r="L4387" i="9"/>
  <c r="L4386" i="9"/>
  <c r="L4385" i="9"/>
  <c r="L4384" i="9"/>
  <c r="L4383" i="9"/>
  <c r="L4382" i="9"/>
  <c r="L4381" i="9"/>
  <c r="L4380" i="9"/>
  <c r="L4379" i="9"/>
  <c r="L4378" i="9"/>
  <c r="L4377" i="9"/>
  <c r="L4376" i="9"/>
  <c r="L4375" i="9"/>
  <c r="L4374" i="9"/>
  <c r="L4373" i="9"/>
  <c r="L4372" i="9"/>
  <c r="L4371" i="9"/>
  <c r="L4370" i="9"/>
  <c r="L4369" i="9"/>
  <c r="L4368" i="9"/>
  <c r="L4367" i="9"/>
  <c r="L4366" i="9"/>
  <c r="L4365" i="9"/>
  <c r="L4364" i="9"/>
  <c r="L4363" i="9"/>
  <c r="L4362" i="9"/>
  <c r="L4361" i="9"/>
  <c r="L4360" i="9"/>
  <c r="L4359" i="9"/>
  <c r="L4358" i="9"/>
  <c r="L4357" i="9"/>
  <c r="L4356" i="9"/>
  <c r="L4355" i="9"/>
  <c r="L4354" i="9"/>
  <c r="L4353" i="9"/>
  <c r="L4352" i="9"/>
  <c r="L4351" i="9"/>
  <c r="L4350" i="9"/>
  <c r="L4349" i="9"/>
  <c r="L4348" i="9"/>
  <c r="L4347" i="9"/>
  <c r="L4346" i="9"/>
  <c r="L4345" i="9"/>
  <c r="L4344" i="9"/>
  <c r="L4343" i="9"/>
  <c r="L4342" i="9"/>
  <c r="L4341" i="9"/>
  <c r="L4340" i="9"/>
  <c r="L4339" i="9"/>
  <c r="L4338" i="9"/>
  <c r="L4337" i="9"/>
  <c r="L4336" i="9"/>
  <c r="L4335" i="9"/>
  <c r="L4334" i="9"/>
  <c r="L4333" i="9"/>
  <c r="L4332" i="9"/>
  <c r="L4331" i="9"/>
  <c r="L4330" i="9"/>
  <c r="L4329" i="9"/>
  <c r="L4328" i="9"/>
  <c r="L4327" i="9"/>
  <c r="L4326" i="9"/>
  <c r="L4325" i="9"/>
  <c r="L4324" i="9"/>
  <c r="L4323" i="9"/>
  <c r="L4322" i="9"/>
  <c r="L4321" i="9"/>
  <c r="L4320" i="9"/>
  <c r="L4319" i="9"/>
  <c r="L4318" i="9"/>
  <c r="L4317" i="9"/>
  <c r="L4316" i="9"/>
  <c r="L4315" i="9"/>
  <c r="L4314" i="9"/>
  <c r="L4313" i="9"/>
  <c r="L4312" i="9"/>
  <c r="L4311" i="9"/>
  <c r="L4310" i="9"/>
  <c r="L4309" i="9"/>
  <c r="L4308" i="9"/>
  <c r="L4307" i="9"/>
  <c r="L4306" i="9"/>
  <c r="L4305" i="9"/>
  <c r="L4304" i="9"/>
  <c r="L4303" i="9"/>
  <c r="L4302" i="9"/>
  <c r="L4301" i="9"/>
  <c r="L4300" i="9"/>
  <c r="L4299" i="9"/>
  <c r="L4298" i="9"/>
  <c r="L4297" i="9"/>
  <c r="L4296" i="9"/>
  <c r="L4295" i="9"/>
  <c r="L4294" i="9"/>
  <c r="L4293" i="9"/>
  <c r="L4292" i="9"/>
  <c r="L4291" i="9"/>
  <c r="L4290" i="9"/>
  <c r="L4289" i="9"/>
  <c r="L4288" i="9"/>
  <c r="L4287" i="9"/>
  <c r="L4286" i="9"/>
  <c r="L4285" i="9"/>
  <c r="L4284" i="9"/>
  <c r="L4283" i="9"/>
  <c r="L4282" i="9"/>
  <c r="L4281" i="9"/>
  <c r="L4280" i="9"/>
  <c r="L4279" i="9"/>
  <c r="L4278" i="9"/>
  <c r="L4277" i="9"/>
  <c r="L4276" i="9"/>
  <c r="L4275" i="9"/>
  <c r="L4274" i="9"/>
  <c r="L4273" i="9"/>
  <c r="L4272" i="9"/>
  <c r="L4271" i="9"/>
  <c r="L4270" i="9"/>
  <c r="L4269" i="9"/>
  <c r="L4268" i="9"/>
  <c r="L4267" i="9"/>
  <c r="L4266" i="9"/>
  <c r="L4265" i="9"/>
  <c r="L4264" i="9"/>
  <c r="L4263" i="9"/>
  <c r="L4262" i="9"/>
  <c r="L4261" i="9"/>
  <c r="L4260" i="9"/>
  <c r="L4259" i="9"/>
  <c r="L4258" i="9"/>
  <c r="L4257" i="9"/>
  <c r="L4256" i="9"/>
  <c r="L4255" i="9"/>
  <c r="L4254" i="9"/>
  <c r="L4253" i="9"/>
  <c r="L4252" i="9"/>
  <c r="L4251" i="9"/>
  <c r="L4250" i="9"/>
  <c r="L4249" i="9"/>
  <c r="L4248" i="9"/>
  <c r="L4247" i="9"/>
  <c r="L4246" i="9"/>
  <c r="L4245" i="9"/>
  <c r="L4244" i="9"/>
  <c r="L4243" i="9"/>
  <c r="L4242" i="9"/>
  <c r="L4241" i="9"/>
  <c r="L4240" i="9"/>
  <c r="L4239" i="9"/>
  <c r="L4238" i="9"/>
  <c r="L4237" i="9"/>
  <c r="L4236" i="9"/>
  <c r="L4235" i="9"/>
  <c r="L4234" i="9"/>
  <c r="L4233" i="9"/>
  <c r="L4232" i="9"/>
  <c r="L4231" i="9"/>
  <c r="L4230" i="9"/>
  <c r="L4229" i="9"/>
  <c r="L4228" i="9"/>
  <c r="L4227" i="9"/>
  <c r="L4226" i="9"/>
  <c r="L4225" i="9"/>
  <c r="L4224" i="9"/>
  <c r="L4223" i="9"/>
  <c r="L4222" i="9"/>
  <c r="L4221" i="9"/>
  <c r="L4220" i="9"/>
  <c r="L4219" i="9"/>
  <c r="L4218" i="9"/>
  <c r="L4217" i="9"/>
  <c r="L4216" i="9"/>
  <c r="L4215" i="9"/>
  <c r="L4214" i="9"/>
  <c r="L4213" i="9"/>
  <c r="L4212" i="9"/>
  <c r="L4211" i="9"/>
  <c r="L4210" i="9"/>
  <c r="L4209" i="9"/>
  <c r="L4208" i="9"/>
  <c r="L4207" i="9"/>
  <c r="L4206" i="9"/>
  <c r="L4205" i="9"/>
  <c r="L4204" i="9"/>
  <c r="L4203" i="9"/>
  <c r="L4202" i="9"/>
  <c r="L4201" i="9"/>
  <c r="L4200" i="9"/>
  <c r="L4199" i="9"/>
  <c r="L4198" i="9"/>
  <c r="L4197" i="9"/>
  <c r="L4196" i="9"/>
  <c r="L4195" i="9"/>
  <c r="L4194" i="9"/>
  <c r="L4193" i="9"/>
  <c r="L4192" i="9"/>
  <c r="L4191" i="9"/>
  <c r="L4190" i="9"/>
  <c r="L4189" i="9"/>
  <c r="L4188" i="9"/>
  <c r="L4187" i="9"/>
  <c r="L4186" i="9"/>
  <c r="L4185" i="9"/>
  <c r="L4184" i="9"/>
  <c r="L4183" i="9"/>
  <c r="L4182" i="9"/>
  <c r="L4181" i="9"/>
  <c r="L4180" i="9"/>
  <c r="L4179" i="9"/>
  <c r="L4178" i="9"/>
  <c r="L4177" i="9"/>
  <c r="L4176" i="9"/>
  <c r="L4175" i="9"/>
  <c r="L4174" i="9"/>
  <c r="L4173" i="9"/>
  <c r="L4172" i="9"/>
  <c r="L4171" i="9"/>
  <c r="L4170" i="9"/>
  <c r="L4169" i="9"/>
  <c r="L4168" i="9"/>
  <c r="L4167" i="9"/>
  <c r="L4166" i="9"/>
  <c r="L4165" i="9"/>
  <c r="L4164" i="9"/>
  <c r="L4163" i="9"/>
  <c r="L4162" i="9"/>
  <c r="L4161" i="9"/>
  <c r="L4160" i="9"/>
  <c r="L4159" i="9"/>
  <c r="L4158" i="9"/>
  <c r="L4157" i="9"/>
  <c r="L4156" i="9"/>
  <c r="L4155" i="9"/>
  <c r="L4154" i="9"/>
  <c r="L4153" i="9"/>
  <c r="L4152" i="9"/>
  <c r="L4151" i="9"/>
  <c r="L4150" i="9"/>
  <c r="L4149" i="9"/>
  <c r="L4148" i="9"/>
  <c r="L4147" i="9"/>
  <c r="L4146" i="9"/>
  <c r="L4145" i="9"/>
  <c r="L4144" i="9"/>
  <c r="L4143" i="9"/>
  <c r="L4142" i="9"/>
  <c r="L4141" i="9"/>
  <c r="L4140" i="9"/>
  <c r="L4139" i="9"/>
  <c r="L4138" i="9"/>
  <c r="L4137" i="9"/>
  <c r="L4136" i="9"/>
  <c r="L4135" i="9"/>
  <c r="L4134" i="9"/>
  <c r="L4133" i="9"/>
  <c r="L4132" i="9"/>
  <c r="L4131" i="9"/>
  <c r="L4130" i="9"/>
  <c r="L4129" i="9"/>
  <c r="L4128" i="9"/>
  <c r="L4127" i="9"/>
  <c r="L4126" i="9"/>
  <c r="L4125" i="9"/>
  <c r="L4124" i="9"/>
  <c r="L4123" i="9"/>
  <c r="L4122" i="9"/>
  <c r="L4121" i="9"/>
  <c r="L4120" i="9"/>
  <c r="L4119" i="9"/>
  <c r="L4118" i="9"/>
  <c r="L4117" i="9"/>
  <c r="L4116" i="9"/>
  <c r="L4115" i="9"/>
  <c r="L4114" i="9"/>
  <c r="L4113" i="9"/>
  <c r="L4112" i="9"/>
  <c r="L4111" i="9"/>
  <c r="L4110" i="9"/>
  <c r="L4109" i="9"/>
  <c r="L4108" i="9"/>
  <c r="L4107" i="9"/>
  <c r="L4106" i="9"/>
  <c r="L4105" i="9"/>
  <c r="L4104" i="9"/>
  <c r="L4103" i="9"/>
  <c r="L4102" i="9"/>
  <c r="L4101" i="9"/>
  <c r="L4100" i="9"/>
  <c r="L4099" i="9"/>
  <c r="L4098" i="9"/>
  <c r="L4097" i="9"/>
  <c r="L4096" i="9"/>
  <c r="L4095" i="9"/>
  <c r="L4094" i="9"/>
  <c r="L4093" i="9"/>
  <c r="L4092" i="9"/>
  <c r="L4091" i="9"/>
  <c r="L4090" i="9"/>
  <c r="L4089" i="9"/>
  <c r="L4088" i="9"/>
  <c r="L4087" i="9"/>
  <c r="L4086" i="9"/>
  <c r="L4085" i="9"/>
  <c r="L4084" i="9"/>
  <c r="L4083" i="9"/>
  <c r="L4082" i="9"/>
  <c r="L4081" i="9"/>
  <c r="L4080" i="9"/>
  <c r="L4079" i="9"/>
  <c r="L4078" i="9"/>
  <c r="L4077" i="9"/>
  <c r="L4076" i="9"/>
  <c r="L4075" i="9"/>
  <c r="L4074" i="9"/>
  <c r="L4073" i="9"/>
  <c r="L4072" i="9"/>
  <c r="L4071" i="9"/>
  <c r="L4070" i="9"/>
  <c r="L4069" i="9"/>
  <c r="L4068" i="9"/>
  <c r="L4067" i="9"/>
  <c r="L4066" i="9"/>
  <c r="L4065" i="9"/>
  <c r="L4064" i="9"/>
  <c r="L4063" i="9"/>
  <c r="L4062" i="9"/>
  <c r="L4061" i="9"/>
  <c r="L4060" i="9"/>
  <c r="L4059" i="9"/>
  <c r="L4058" i="9"/>
  <c r="L4057" i="9"/>
  <c r="L4056" i="9"/>
  <c r="L4055" i="9"/>
  <c r="L4054" i="9"/>
  <c r="L4053" i="9"/>
  <c r="L4052" i="9"/>
  <c r="L4051" i="9"/>
  <c r="L4050" i="9"/>
  <c r="L4049" i="9"/>
  <c r="L4048" i="9"/>
  <c r="L4047" i="9"/>
  <c r="L4046" i="9"/>
  <c r="L4045" i="9"/>
  <c r="L4044" i="9"/>
  <c r="L4043" i="9"/>
  <c r="L4042" i="9"/>
  <c r="L4041" i="9"/>
  <c r="L4040" i="9"/>
  <c r="L4039" i="9"/>
  <c r="L4038" i="9"/>
  <c r="L4037" i="9"/>
  <c r="L4036" i="9"/>
  <c r="L4035" i="9"/>
  <c r="L4034" i="9"/>
  <c r="L4033" i="9"/>
  <c r="L4032" i="9"/>
  <c r="L4031" i="9"/>
  <c r="L4030" i="9"/>
  <c r="L4029" i="9"/>
  <c r="L4028" i="9"/>
  <c r="L4027" i="9"/>
  <c r="L4026" i="9"/>
  <c r="L4025" i="9"/>
  <c r="L4024" i="9"/>
  <c r="L4023" i="9"/>
  <c r="L4022" i="9"/>
  <c r="L4021" i="9"/>
  <c r="L4020" i="9"/>
  <c r="L4019" i="9"/>
  <c r="L4018" i="9"/>
  <c r="L4017" i="9"/>
  <c r="L4016" i="9"/>
  <c r="L4015" i="9"/>
  <c r="L4014" i="9"/>
  <c r="L4013" i="9"/>
  <c r="L4012" i="9"/>
  <c r="L4011" i="9"/>
  <c r="L4010" i="9"/>
  <c r="L4009" i="9"/>
  <c r="L4008" i="9"/>
  <c r="L4007" i="9"/>
  <c r="L4006" i="9"/>
  <c r="L4005" i="9"/>
  <c r="L4004" i="9"/>
  <c r="L4003" i="9"/>
  <c r="L4002" i="9"/>
  <c r="L4001" i="9"/>
  <c r="L4000" i="9"/>
  <c r="L3999" i="9"/>
  <c r="L3998" i="9"/>
  <c r="L3997" i="9"/>
  <c r="L3996" i="9"/>
  <c r="L3995" i="9"/>
  <c r="L3994" i="9"/>
  <c r="L3993" i="9"/>
  <c r="L3992" i="9"/>
  <c r="L3991" i="9"/>
  <c r="L3990" i="9"/>
  <c r="L3989" i="9"/>
  <c r="L3988" i="9"/>
  <c r="L3987" i="9"/>
  <c r="L3986" i="9"/>
  <c r="L3985" i="9"/>
  <c r="L3984" i="9"/>
  <c r="L3983" i="9"/>
  <c r="L3982" i="9"/>
  <c r="L3981" i="9"/>
  <c r="L3980" i="9"/>
  <c r="L3979" i="9"/>
  <c r="L3978" i="9"/>
  <c r="L3977" i="9"/>
  <c r="L3976" i="9"/>
  <c r="L3975" i="9"/>
  <c r="L3974" i="9"/>
  <c r="L3973" i="9"/>
  <c r="L3972" i="9"/>
  <c r="L3971" i="9"/>
  <c r="L3970" i="9"/>
  <c r="L3969" i="9"/>
  <c r="L3968" i="9"/>
  <c r="L3967" i="9"/>
  <c r="L3966" i="9"/>
  <c r="L3965" i="9"/>
  <c r="L3964" i="9"/>
  <c r="L3963" i="9"/>
  <c r="L3962" i="9"/>
  <c r="L3961" i="9"/>
  <c r="L3960" i="9"/>
  <c r="L3959" i="9"/>
  <c r="L3958" i="9"/>
  <c r="L3957" i="9"/>
  <c r="L3956" i="9"/>
  <c r="L3955" i="9"/>
  <c r="L3954" i="9"/>
  <c r="L3953" i="9"/>
  <c r="L3952" i="9"/>
  <c r="L3951" i="9"/>
  <c r="L3950" i="9"/>
  <c r="L3949" i="9"/>
  <c r="L3948" i="9"/>
  <c r="L3947" i="9"/>
  <c r="L3946" i="9"/>
  <c r="L3945" i="9"/>
  <c r="L3944" i="9"/>
  <c r="L3943" i="9"/>
  <c r="L3942" i="9"/>
  <c r="L3941" i="9"/>
  <c r="L3940" i="9"/>
  <c r="L3939" i="9"/>
  <c r="L3938" i="9"/>
  <c r="L3937" i="9"/>
  <c r="L3936" i="9"/>
  <c r="L3935" i="9"/>
  <c r="L3934" i="9"/>
  <c r="L3933" i="9"/>
  <c r="L3932" i="9"/>
  <c r="L3931" i="9"/>
  <c r="L3930" i="9"/>
  <c r="L3929" i="9"/>
  <c r="L3928" i="9"/>
  <c r="L3927" i="9"/>
  <c r="L3926" i="9"/>
  <c r="L3925" i="9"/>
  <c r="L3924" i="9"/>
  <c r="L3923" i="9"/>
  <c r="L3922" i="9"/>
  <c r="L3921" i="9"/>
  <c r="L3920" i="9"/>
  <c r="L3919" i="9"/>
  <c r="L3918" i="9"/>
  <c r="L3917" i="9"/>
  <c r="L3916" i="9"/>
  <c r="L3915" i="9"/>
  <c r="L3914" i="9"/>
  <c r="L3913" i="9"/>
  <c r="L3912" i="9"/>
  <c r="L3911" i="9"/>
  <c r="L3910" i="9"/>
  <c r="L3909" i="9"/>
  <c r="L3908" i="9"/>
  <c r="L3907" i="9"/>
  <c r="L3906" i="9"/>
  <c r="L3905" i="9"/>
  <c r="L3904" i="9"/>
  <c r="L3903" i="9"/>
  <c r="L3902" i="9"/>
  <c r="L3901" i="9"/>
  <c r="L3900" i="9"/>
  <c r="L3899" i="9"/>
  <c r="L3898" i="9"/>
  <c r="L3897" i="9"/>
  <c r="L3896" i="9"/>
  <c r="L3895" i="9"/>
  <c r="L3894" i="9"/>
  <c r="L3893" i="9"/>
  <c r="L3892" i="9"/>
  <c r="L3891" i="9"/>
  <c r="L3890" i="9"/>
  <c r="L3889" i="9"/>
  <c r="L3888" i="9"/>
  <c r="L3887" i="9"/>
  <c r="L3886" i="9"/>
  <c r="L3885" i="9"/>
  <c r="L3884" i="9"/>
  <c r="L3883" i="9"/>
  <c r="L3882" i="9"/>
  <c r="L3881" i="9"/>
  <c r="L3880" i="9"/>
  <c r="L3879" i="9"/>
  <c r="L3878" i="9"/>
  <c r="L3877" i="9"/>
  <c r="L3876" i="9"/>
  <c r="L3875" i="9"/>
  <c r="L3874" i="9"/>
  <c r="L3873" i="9"/>
  <c r="L3872" i="9"/>
  <c r="L3871" i="9"/>
  <c r="L3870" i="9"/>
  <c r="L3869" i="9"/>
  <c r="L3868" i="9"/>
  <c r="L3867" i="9"/>
  <c r="L3866" i="9"/>
  <c r="L3865" i="9"/>
  <c r="L3864" i="9"/>
  <c r="L3863" i="9"/>
  <c r="L3862" i="9"/>
  <c r="L3861" i="9"/>
  <c r="L3860" i="9"/>
  <c r="L3859" i="9"/>
  <c r="L3858" i="9"/>
  <c r="L3857" i="9"/>
  <c r="L3856" i="9"/>
  <c r="L3855" i="9"/>
  <c r="L3854" i="9"/>
  <c r="L3853" i="9"/>
  <c r="L3852" i="9"/>
  <c r="L3851" i="9"/>
  <c r="L3850" i="9"/>
  <c r="L3849" i="9"/>
  <c r="L3848" i="9"/>
  <c r="L3847" i="9"/>
  <c r="L3846" i="9"/>
  <c r="L3845" i="9"/>
  <c r="L3844" i="9"/>
  <c r="L3843" i="9"/>
  <c r="L3842" i="9"/>
  <c r="L3841" i="9"/>
  <c r="L3840" i="9"/>
  <c r="L3839" i="9"/>
  <c r="L3838" i="9"/>
  <c r="L3837" i="9"/>
  <c r="L3836" i="9"/>
  <c r="L3835" i="9"/>
  <c r="L3834" i="9"/>
  <c r="L3833" i="9"/>
  <c r="L3832" i="9"/>
  <c r="L3831" i="9"/>
  <c r="L3830" i="9"/>
  <c r="L3829" i="9"/>
  <c r="L3828" i="9"/>
  <c r="L3827" i="9"/>
  <c r="L3826" i="9"/>
  <c r="L3825" i="9"/>
  <c r="L3824" i="9"/>
  <c r="L3823" i="9"/>
  <c r="L3822" i="9"/>
  <c r="L3821" i="9"/>
  <c r="L3820" i="9"/>
  <c r="L3819" i="9"/>
  <c r="L3818" i="9"/>
  <c r="L3817" i="9"/>
  <c r="L3816" i="9"/>
  <c r="L3815" i="9"/>
  <c r="L3814" i="9"/>
  <c r="L3813" i="9"/>
  <c r="L3812" i="9"/>
  <c r="L3811" i="9"/>
  <c r="L3810" i="9"/>
  <c r="L3809" i="9"/>
  <c r="L3808" i="9"/>
  <c r="L3807" i="9"/>
  <c r="L3806" i="9"/>
  <c r="L3805" i="9"/>
  <c r="L3804" i="9"/>
  <c r="L3803" i="9"/>
  <c r="L3802" i="9"/>
  <c r="L3801" i="9"/>
  <c r="L3800" i="9"/>
  <c r="L3799" i="9"/>
  <c r="L3798" i="9"/>
  <c r="L3797" i="9"/>
  <c r="L3796" i="9"/>
  <c r="L3795" i="9"/>
  <c r="L3794" i="9"/>
  <c r="L3793" i="9"/>
  <c r="L3792" i="9"/>
  <c r="L3791" i="9"/>
  <c r="L3790" i="9"/>
  <c r="L3789" i="9"/>
  <c r="L3788" i="9"/>
  <c r="L3787" i="9"/>
  <c r="L3786" i="9"/>
  <c r="L3785" i="9"/>
  <c r="L3784" i="9"/>
  <c r="L3783" i="9"/>
  <c r="L3782" i="9"/>
  <c r="L3781" i="9"/>
  <c r="L3780" i="9"/>
  <c r="L3779" i="9"/>
  <c r="L3778" i="9"/>
  <c r="L3777" i="9"/>
  <c r="L3776" i="9"/>
  <c r="L3775" i="9"/>
  <c r="L3774" i="9"/>
  <c r="L3773" i="9"/>
  <c r="L3772" i="9"/>
  <c r="L3771" i="9"/>
  <c r="L3770" i="9"/>
  <c r="L3769" i="9"/>
  <c r="L3768" i="9"/>
  <c r="L3767" i="9"/>
  <c r="L3766" i="9"/>
  <c r="L3765" i="9"/>
  <c r="L3764" i="9"/>
  <c r="L3763" i="9"/>
  <c r="L3762" i="9"/>
  <c r="L3761" i="9"/>
  <c r="L3760" i="9"/>
  <c r="L3759" i="9"/>
  <c r="L3758" i="9"/>
  <c r="L3757" i="9"/>
  <c r="L3756" i="9"/>
  <c r="L3755" i="9"/>
  <c r="L3754" i="9"/>
  <c r="L3753" i="9"/>
  <c r="L3752" i="9"/>
  <c r="L3751" i="9"/>
  <c r="L3750" i="9"/>
  <c r="L3749" i="9"/>
  <c r="L3748" i="9"/>
  <c r="L3747" i="9"/>
  <c r="L3746" i="9"/>
  <c r="L3745" i="9"/>
  <c r="L3744" i="9"/>
  <c r="L3743" i="9"/>
  <c r="L3742" i="9"/>
  <c r="L3741" i="9"/>
  <c r="L3740" i="9"/>
  <c r="L3739" i="9"/>
  <c r="L3738" i="9"/>
  <c r="L3737" i="9"/>
  <c r="L3736" i="9"/>
  <c r="L3735" i="9"/>
  <c r="L3734" i="9"/>
  <c r="L3733" i="9"/>
  <c r="L3732" i="9"/>
  <c r="L3731" i="9"/>
  <c r="L3730" i="9"/>
  <c r="L3729" i="9"/>
  <c r="L3728" i="9"/>
  <c r="L3727" i="9"/>
  <c r="L3726" i="9"/>
  <c r="L3725" i="9"/>
  <c r="L3724" i="9"/>
  <c r="L3723" i="9"/>
  <c r="L3722" i="9"/>
  <c r="L3721" i="9"/>
  <c r="L3720" i="9"/>
  <c r="L3719" i="9"/>
  <c r="L3718" i="9"/>
  <c r="L3717" i="9"/>
  <c r="L3716" i="9"/>
  <c r="L3715" i="9"/>
  <c r="L3714" i="9"/>
  <c r="L3713" i="9"/>
  <c r="L3712" i="9"/>
  <c r="L3711" i="9"/>
  <c r="L3710" i="9"/>
  <c r="L3709" i="9"/>
  <c r="L3708" i="9"/>
  <c r="L3707" i="9"/>
  <c r="L3706" i="9"/>
  <c r="L3705" i="9"/>
  <c r="L3704" i="9"/>
  <c r="L3703" i="9"/>
  <c r="L3702" i="9"/>
  <c r="L3701" i="9"/>
  <c r="L3700" i="9"/>
  <c r="L3699" i="9"/>
  <c r="L3698" i="9"/>
  <c r="L3697" i="9"/>
  <c r="L3696" i="9"/>
  <c r="L3695" i="9"/>
  <c r="L3694" i="9"/>
  <c r="L3693" i="9"/>
  <c r="L3692" i="9"/>
  <c r="L3691" i="9"/>
  <c r="L3690" i="9"/>
  <c r="L3689" i="9"/>
  <c r="L3688" i="9"/>
  <c r="L3687" i="9"/>
  <c r="L3686" i="9"/>
  <c r="L3685" i="9"/>
  <c r="L3684" i="9"/>
  <c r="L3683" i="9"/>
  <c r="L3682" i="9"/>
  <c r="L3681" i="9"/>
  <c r="L3680" i="9"/>
  <c r="L3679" i="9"/>
  <c r="L3678" i="9"/>
  <c r="L3677" i="9"/>
  <c r="L3676" i="9"/>
  <c r="L3675" i="9"/>
  <c r="L3674" i="9"/>
  <c r="L3673" i="9"/>
  <c r="L3672" i="9"/>
  <c r="L3671" i="9"/>
  <c r="L3670" i="9"/>
  <c r="L3669" i="9"/>
  <c r="L3668" i="9"/>
  <c r="L3667" i="9"/>
  <c r="L3666" i="9"/>
  <c r="L3665" i="9"/>
  <c r="L3664" i="9"/>
  <c r="L3663" i="9"/>
  <c r="L3662" i="9"/>
  <c r="L3661" i="9"/>
  <c r="L3660" i="9"/>
  <c r="L3659" i="9"/>
  <c r="L3658" i="9"/>
  <c r="L3657" i="9"/>
  <c r="L3656" i="9"/>
  <c r="L3655" i="9"/>
  <c r="L3654" i="9"/>
  <c r="L3653" i="9"/>
  <c r="L3652" i="9"/>
  <c r="L3651" i="9"/>
  <c r="L3650" i="9"/>
  <c r="L3649" i="9"/>
  <c r="L3648" i="9"/>
  <c r="L3647" i="9"/>
  <c r="L3646" i="9"/>
  <c r="L3645" i="9"/>
  <c r="L3644" i="9"/>
  <c r="L3643" i="9"/>
  <c r="L3642" i="9"/>
  <c r="L3641" i="9"/>
  <c r="L3640" i="9"/>
  <c r="L3639" i="9"/>
  <c r="L3638" i="9"/>
  <c r="L3637" i="9"/>
  <c r="L3636" i="9"/>
  <c r="L3635" i="9"/>
  <c r="L3634" i="9"/>
  <c r="L3633" i="9"/>
  <c r="L3632" i="9"/>
  <c r="L3631" i="9"/>
  <c r="L3630" i="9"/>
  <c r="L3629" i="9"/>
  <c r="L3628" i="9"/>
  <c r="L3627" i="9"/>
  <c r="L3626" i="9"/>
  <c r="L3625" i="9"/>
  <c r="L3624" i="9"/>
  <c r="L3623" i="9"/>
  <c r="L3622" i="9"/>
  <c r="L3621" i="9"/>
  <c r="L3620" i="9"/>
  <c r="L3619" i="9"/>
  <c r="L3618" i="9"/>
  <c r="L3617" i="9"/>
  <c r="L3616" i="9"/>
  <c r="L3615" i="9"/>
  <c r="L3614" i="9"/>
  <c r="L3613" i="9"/>
  <c r="L3612" i="9"/>
  <c r="L3611" i="9"/>
  <c r="L3610" i="9"/>
  <c r="L3609" i="9"/>
  <c r="L3608" i="9"/>
  <c r="L3607" i="9"/>
  <c r="L3606" i="9"/>
  <c r="L3605" i="9"/>
  <c r="L3604" i="9"/>
  <c r="L3603" i="9"/>
  <c r="L3602" i="9"/>
  <c r="L3601" i="9"/>
  <c r="L3600" i="9"/>
  <c r="L3599" i="9"/>
  <c r="L3598" i="9"/>
  <c r="L3597" i="9"/>
  <c r="L3596" i="9"/>
  <c r="L3595" i="9"/>
  <c r="L3594" i="9"/>
  <c r="L3593" i="9"/>
  <c r="L3592" i="9"/>
  <c r="L3591" i="9"/>
  <c r="L3590" i="9"/>
  <c r="L3589" i="9"/>
  <c r="L3588" i="9"/>
  <c r="L3587" i="9"/>
  <c r="L3586" i="9"/>
  <c r="L3585" i="9"/>
  <c r="L3584" i="9"/>
  <c r="L3583" i="9"/>
  <c r="L3582" i="9"/>
  <c r="L3581" i="9"/>
  <c r="L3580" i="9"/>
  <c r="L3579" i="9"/>
  <c r="L3578" i="9"/>
  <c r="L3577" i="9"/>
  <c r="L3576" i="9"/>
  <c r="L3575" i="9"/>
  <c r="L3574" i="9"/>
  <c r="L3573" i="9"/>
  <c r="L3572" i="9"/>
  <c r="L3571" i="9"/>
  <c r="L3570" i="9"/>
  <c r="L3569" i="9"/>
  <c r="L3568" i="9"/>
  <c r="L3567" i="9"/>
  <c r="L3566" i="9"/>
  <c r="L3565" i="9"/>
  <c r="L3564" i="9"/>
  <c r="L3563" i="9"/>
  <c r="L3562" i="9"/>
  <c r="L3561" i="9"/>
  <c r="L3560" i="9"/>
  <c r="L3559" i="9"/>
  <c r="L3558" i="9"/>
  <c r="L3557" i="9"/>
  <c r="L3556" i="9"/>
  <c r="L3555" i="9"/>
  <c r="L3554" i="9"/>
  <c r="L3553" i="9"/>
  <c r="L3552" i="9"/>
  <c r="L3551" i="9"/>
  <c r="L3550" i="9"/>
  <c r="L3549" i="9"/>
  <c r="L3548" i="9"/>
  <c r="L3547" i="9"/>
  <c r="L3546" i="9"/>
  <c r="L3545" i="9"/>
  <c r="L3544" i="9"/>
  <c r="L3543" i="9"/>
  <c r="L3542" i="9"/>
  <c r="L3541" i="9"/>
  <c r="L3540" i="9"/>
  <c r="L3539" i="9"/>
  <c r="L3538" i="9"/>
  <c r="L3537" i="9"/>
  <c r="L3536" i="9"/>
  <c r="L3535" i="9"/>
  <c r="L3534" i="9"/>
  <c r="L3533" i="9"/>
  <c r="L3532" i="9"/>
  <c r="L3531" i="9"/>
  <c r="L3530" i="9"/>
  <c r="L3529" i="9"/>
  <c r="L3528" i="9"/>
  <c r="L3527" i="9"/>
  <c r="L3526" i="9"/>
  <c r="L3525" i="9"/>
  <c r="L3524" i="9"/>
  <c r="L3523" i="9"/>
  <c r="L3522" i="9"/>
  <c r="L3521" i="9"/>
  <c r="L3520" i="9"/>
  <c r="L3519" i="9"/>
  <c r="L3518" i="9"/>
  <c r="L3517" i="9"/>
  <c r="L3516" i="9"/>
  <c r="L3515" i="9"/>
  <c r="L3514" i="9"/>
  <c r="L3513" i="9"/>
  <c r="L3512" i="9"/>
  <c r="L3511" i="9"/>
  <c r="L3510" i="9"/>
  <c r="L3509" i="9"/>
  <c r="L3508" i="9"/>
  <c r="L3507" i="9"/>
  <c r="L3506" i="9"/>
  <c r="L3505" i="9"/>
  <c r="L3504" i="9"/>
  <c r="L3503" i="9"/>
  <c r="L3502" i="9"/>
  <c r="L3501" i="9"/>
  <c r="L3500" i="9"/>
  <c r="L3499" i="9"/>
  <c r="L3498" i="9"/>
  <c r="L3497" i="9"/>
  <c r="L3496" i="9"/>
  <c r="L3495" i="9"/>
  <c r="L3494" i="9"/>
  <c r="L3493" i="9"/>
  <c r="L3492" i="9"/>
  <c r="L3491" i="9"/>
  <c r="L3490" i="9"/>
  <c r="L3489" i="9"/>
  <c r="L3488" i="9"/>
  <c r="L3487" i="9"/>
  <c r="L3486" i="9"/>
  <c r="L3485" i="9"/>
  <c r="L3484" i="9"/>
  <c r="L3483" i="9"/>
  <c r="L3482" i="9"/>
  <c r="L3481" i="9"/>
  <c r="L3480" i="9"/>
  <c r="L3479" i="9"/>
  <c r="L3478" i="9"/>
  <c r="L3477" i="9"/>
  <c r="L3476" i="9"/>
  <c r="L3475" i="9"/>
  <c r="L3474" i="9"/>
  <c r="L3473" i="9"/>
  <c r="L3472" i="9"/>
  <c r="L3471" i="9"/>
  <c r="L3470" i="9"/>
  <c r="L3469" i="9"/>
  <c r="L3468" i="9"/>
  <c r="L3467" i="9"/>
  <c r="L3466" i="9"/>
  <c r="L3465" i="9"/>
  <c r="L3464" i="9"/>
  <c r="L3463" i="9"/>
  <c r="L3462" i="9"/>
  <c r="L3461" i="9"/>
  <c r="L3460" i="9"/>
  <c r="L3459" i="9"/>
  <c r="L3458" i="9"/>
  <c r="L3457" i="9"/>
  <c r="L3456" i="9"/>
  <c r="L3455" i="9"/>
  <c r="L3454" i="9"/>
  <c r="L3453" i="9"/>
  <c r="L3452" i="9"/>
  <c r="L3451" i="9"/>
  <c r="L3450" i="9"/>
  <c r="L3449" i="9"/>
  <c r="L3448" i="9"/>
  <c r="L3447" i="9"/>
  <c r="L3446" i="9"/>
  <c r="L3445" i="9"/>
  <c r="L3444" i="9"/>
  <c r="L3443" i="9"/>
  <c r="L3442" i="9"/>
  <c r="L3441" i="9"/>
  <c r="L3440" i="9"/>
  <c r="L3439" i="9"/>
  <c r="L3438" i="9"/>
  <c r="L3437" i="9"/>
  <c r="L3436" i="9"/>
  <c r="L3435" i="9"/>
  <c r="L3434" i="9"/>
  <c r="L3433" i="9"/>
  <c r="L3432" i="9"/>
  <c r="L3431" i="9"/>
  <c r="L3430" i="9"/>
  <c r="L3429" i="9"/>
  <c r="L3428" i="9"/>
  <c r="L3427" i="9"/>
  <c r="L3426" i="9"/>
  <c r="L3425" i="9"/>
  <c r="L3424" i="9"/>
  <c r="L3423" i="9"/>
  <c r="L3422" i="9"/>
  <c r="L3421" i="9"/>
  <c r="L3420" i="9"/>
  <c r="L3419" i="9"/>
  <c r="L3418" i="9"/>
  <c r="L3417" i="9"/>
  <c r="L3416" i="9"/>
  <c r="L3415" i="9"/>
  <c r="L3414" i="9"/>
  <c r="L3413" i="9"/>
  <c r="L3412" i="9"/>
  <c r="L3411" i="9"/>
  <c r="L3410" i="9"/>
  <c r="L3409" i="9"/>
  <c r="L3408" i="9"/>
  <c r="L3407" i="9"/>
  <c r="L3406" i="9"/>
  <c r="L3405" i="9"/>
  <c r="L3404" i="9"/>
  <c r="L3403" i="9"/>
  <c r="L3402" i="9"/>
  <c r="L3401" i="9"/>
  <c r="L3400" i="9"/>
  <c r="L3399" i="9"/>
  <c r="L3398" i="9"/>
  <c r="L3397" i="9"/>
  <c r="L3396" i="9"/>
  <c r="L3395" i="9"/>
  <c r="L3394" i="9"/>
  <c r="L3393" i="9"/>
  <c r="L3392" i="9"/>
  <c r="L3391" i="9"/>
  <c r="L3390" i="9"/>
  <c r="L3389" i="9"/>
  <c r="L3388" i="9"/>
  <c r="L3387" i="9"/>
  <c r="L3386" i="9"/>
  <c r="L3385" i="9"/>
  <c r="L3384" i="9"/>
  <c r="L3383" i="9"/>
  <c r="L3382" i="9"/>
  <c r="L3381" i="9"/>
  <c r="L3380" i="9"/>
  <c r="L3379" i="9"/>
  <c r="L3378" i="9"/>
  <c r="L3377" i="9"/>
  <c r="L3376" i="9"/>
  <c r="L3375" i="9"/>
  <c r="L3374" i="9"/>
  <c r="L3373" i="9"/>
  <c r="L3372" i="9"/>
  <c r="L3371" i="9"/>
  <c r="L3370" i="9"/>
  <c r="L3369" i="9"/>
  <c r="L3368" i="9"/>
  <c r="L3367" i="9"/>
  <c r="L3366" i="9"/>
  <c r="L3365" i="9"/>
  <c r="L3364" i="9"/>
  <c r="L3363" i="9"/>
  <c r="L3362" i="9"/>
  <c r="L3361" i="9"/>
  <c r="L3360" i="9"/>
  <c r="L3359" i="9"/>
  <c r="L3358" i="9"/>
  <c r="L3357" i="9"/>
  <c r="L3356" i="9"/>
  <c r="L3355" i="9"/>
  <c r="L3354" i="9"/>
  <c r="L3353" i="9"/>
  <c r="L3352" i="9"/>
  <c r="L3351" i="9"/>
  <c r="L3350" i="9"/>
  <c r="L3349" i="9"/>
  <c r="L3348" i="9"/>
  <c r="L3347" i="9"/>
  <c r="L3346" i="9"/>
  <c r="L3345" i="9"/>
  <c r="L3344" i="9"/>
  <c r="L3343" i="9"/>
  <c r="L3342" i="9"/>
  <c r="L3341" i="9"/>
  <c r="L3340" i="9"/>
  <c r="L3339" i="9"/>
  <c r="L3338" i="9"/>
  <c r="L3337" i="9"/>
  <c r="L3336" i="9"/>
  <c r="L3335" i="9"/>
  <c r="L3334" i="9"/>
  <c r="L3333" i="9"/>
  <c r="L3332" i="9"/>
  <c r="L3331" i="9"/>
  <c r="L3330" i="9"/>
  <c r="L3329" i="9"/>
  <c r="L3328" i="9"/>
  <c r="L3327" i="9"/>
  <c r="L3326" i="9"/>
  <c r="L3325" i="9"/>
  <c r="L3324" i="9"/>
  <c r="L3323" i="9"/>
  <c r="L3322" i="9"/>
  <c r="L3321" i="9"/>
  <c r="L3320" i="9"/>
  <c r="L3319" i="9"/>
  <c r="L3318" i="9"/>
  <c r="L3317" i="9"/>
  <c r="L3316" i="9"/>
  <c r="L3315" i="9"/>
  <c r="L3314" i="9"/>
  <c r="L3313" i="9"/>
  <c r="L3312" i="9"/>
  <c r="L3311" i="9"/>
  <c r="L3310" i="9"/>
  <c r="L3309" i="9"/>
  <c r="L3308" i="9"/>
  <c r="L3307" i="9"/>
  <c r="L3306" i="9"/>
  <c r="L3305" i="9"/>
  <c r="L3304" i="9"/>
  <c r="L3303" i="9"/>
  <c r="L3302" i="9"/>
  <c r="L3301" i="9"/>
  <c r="L3300" i="9"/>
  <c r="L3299" i="9"/>
  <c r="L3298" i="9"/>
  <c r="L3297" i="9"/>
  <c r="L3296" i="9"/>
  <c r="L3295" i="9"/>
  <c r="L3294" i="9"/>
  <c r="L3293" i="9"/>
  <c r="L3292" i="9"/>
  <c r="L3291" i="9"/>
  <c r="L3290" i="9"/>
  <c r="L3289" i="9"/>
  <c r="L3288" i="9"/>
  <c r="L3287" i="9"/>
  <c r="L3286" i="9"/>
  <c r="L3285" i="9"/>
  <c r="L3284" i="9"/>
  <c r="L3283" i="9"/>
  <c r="L3282" i="9"/>
  <c r="L3281" i="9"/>
  <c r="L3280" i="9"/>
  <c r="L3279" i="9"/>
  <c r="L3278" i="9"/>
  <c r="L3277" i="9"/>
  <c r="L3276" i="9"/>
  <c r="L3275" i="9"/>
  <c r="L3274" i="9"/>
  <c r="L3273" i="9"/>
  <c r="L3272" i="9"/>
  <c r="L3271" i="9"/>
  <c r="L3270" i="9"/>
  <c r="L3269" i="9"/>
  <c r="L3268" i="9"/>
  <c r="L3267" i="9"/>
  <c r="L3266" i="9"/>
  <c r="L3265" i="9"/>
  <c r="L3264" i="9"/>
  <c r="L3263" i="9"/>
  <c r="L3262" i="9"/>
  <c r="L3261" i="9"/>
  <c r="L3260" i="9"/>
  <c r="L3259" i="9"/>
  <c r="L3258" i="9"/>
  <c r="L3257" i="9"/>
  <c r="L3256" i="9"/>
  <c r="L3255" i="9"/>
  <c r="L3254" i="9"/>
  <c r="L3253" i="9"/>
  <c r="L3252" i="9"/>
  <c r="L3251" i="9"/>
  <c r="L3250" i="9"/>
  <c r="L3249" i="9"/>
  <c r="L3248" i="9"/>
  <c r="L3247" i="9"/>
  <c r="L3246" i="9"/>
  <c r="L3245" i="9"/>
  <c r="L3244" i="9"/>
  <c r="L3243" i="9"/>
  <c r="L3242" i="9"/>
  <c r="L3241" i="9"/>
  <c r="L3240" i="9"/>
  <c r="L3239" i="9"/>
  <c r="L3238" i="9"/>
  <c r="L3237" i="9"/>
  <c r="L3236" i="9"/>
  <c r="L3235" i="9"/>
  <c r="L3234" i="9"/>
  <c r="L3233" i="9"/>
  <c r="L3232" i="9"/>
  <c r="L3231" i="9"/>
  <c r="L3230" i="9"/>
  <c r="L3229" i="9"/>
  <c r="L3228" i="9"/>
  <c r="L3227" i="9"/>
  <c r="L3226" i="9"/>
  <c r="L3225" i="9"/>
  <c r="L3224" i="9"/>
  <c r="L3223" i="9"/>
  <c r="L3222" i="9"/>
  <c r="L3221" i="9"/>
  <c r="L3220" i="9"/>
  <c r="L3219" i="9"/>
  <c r="L3218" i="9"/>
  <c r="L3217" i="9"/>
  <c r="L3216" i="9"/>
  <c r="L3215" i="9"/>
  <c r="L3214" i="9"/>
  <c r="L3213" i="9"/>
  <c r="L3212" i="9"/>
  <c r="L3211" i="9"/>
  <c r="L3210" i="9"/>
  <c r="L3209" i="9"/>
  <c r="L3208" i="9"/>
  <c r="L3207" i="9"/>
  <c r="L3206" i="9"/>
  <c r="L3205" i="9"/>
  <c r="L3204" i="9"/>
  <c r="L3203" i="9"/>
  <c r="L3202" i="9"/>
  <c r="L3201" i="9"/>
  <c r="L3200" i="9"/>
  <c r="L3199" i="9"/>
  <c r="L3198" i="9"/>
  <c r="L3197" i="9"/>
  <c r="L3196" i="9"/>
  <c r="L3195" i="9"/>
  <c r="L3194" i="9"/>
  <c r="L3193" i="9"/>
  <c r="L3192" i="9"/>
  <c r="L3191" i="9"/>
  <c r="L3190" i="9"/>
  <c r="L3189" i="9"/>
  <c r="L3188" i="9"/>
  <c r="L3187" i="9"/>
  <c r="L3186" i="9"/>
  <c r="L3185" i="9"/>
  <c r="L3184" i="9"/>
  <c r="L3183" i="9"/>
  <c r="L3182" i="9"/>
  <c r="L3181" i="9"/>
  <c r="L3180" i="9"/>
  <c r="L3179" i="9"/>
  <c r="L3178" i="9"/>
  <c r="L3177" i="9"/>
  <c r="L3176" i="9"/>
  <c r="L3175" i="9"/>
  <c r="L3174" i="9"/>
  <c r="L3173" i="9"/>
  <c r="L3172" i="9"/>
  <c r="L3171" i="9"/>
  <c r="L3170" i="9"/>
  <c r="L3169" i="9"/>
  <c r="L3168" i="9"/>
  <c r="L3167" i="9"/>
  <c r="L3166" i="9"/>
  <c r="L3165" i="9"/>
  <c r="L3164" i="9"/>
  <c r="L3163" i="9"/>
  <c r="L3162" i="9"/>
  <c r="L3161" i="9"/>
  <c r="L3160" i="9"/>
  <c r="L3159" i="9"/>
  <c r="L3158" i="9"/>
  <c r="L3157" i="9"/>
  <c r="L3156" i="9"/>
  <c r="L3155" i="9"/>
  <c r="L3154" i="9"/>
  <c r="L3153" i="9"/>
  <c r="L3152" i="9"/>
  <c r="L3151" i="9"/>
  <c r="L3150" i="9"/>
  <c r="L3149" i="9"/>
  <c r="L3148" i="9"/>
  <c r="L3147" i="9"/>
  <c r="L3146" i="9"/>
  <c r="L3145" i="9"/>
  <c r="L3144" i="9"/>
  <c r="L3143" i="9"/>
  <c r="L3142" i="9"/>
  <c r="L3141" i="9"/>
  <c r="L3140" i="9"/>
  <c r="L3139" i="9"/>
  <c r="L3138" i="9"/>
  <c r="L3137" i="9"/>
  <c r="L3136" i="9"/>
  <c r="L3135" i="9"/>
  <c r="L3134" i="9"/>
  <c r="L3133" i="9"/>
  <c r="L3132" i="9"/>
  <c r="L3131" i="9"/>
  <c r="L3130" i="9"/>
  <c r="L3129" i="9"/>
  <c r="L3128" i="9"/>
  <c r="L3127" i="9"/>
  <c r="L3126" i="9"/>
  <c r="L3125" i="9"/>
  <c r="L3124" i="9"/>
  <c r="L3123" i="9"/>
  <c r="L3122" i="9"/>
  <c r="L3121" i="9"/>
  <c r="L3120" i="9"/>
  <c r="L3119" i="9"/>
  <c r="L3118" i="9"/>
  <c r="L3117" i="9"/>
  <c r="L3116" i="9"/>
  <c r="L3115" i="9"/>
  <c r="L3114" i="9"/>
  <c r="L3113" i="9"/>
  <c r="L3112" i="9"/>
  <c r="L3111" i="9"/>
  <c r="L3110" i="9"/>
  <c r="L3109" i="9"/>
  <c r="L3108" i="9"/>
  <c r="L3107" i="9"/>
  <c r="L3106" i="9"/>
  <c r="L3105" i="9"/>
  <c r="L3104" i="9"/>
  <c r="L3103" i="9"/>
  <c r="L3102" i="9"/>
  <c r="L3101" i="9"/>
  <c r="L3100" i="9"/>
  <c r="L3099" i="9"/>
  <c r="L3098" i="9"/>
  <c r="L3097" i="9"/>
  <c r="L3096" i="9"/>
  <c r="L3095" i="9"/>
  <c r="L3094" i="9"/>
  <c r="L3093" i="9"/>
  <c r="L3092" i="9"/>
  <c r="L3091" i="9"/>
  <c r="L3090" i="9"/>
  <c r="L3089" i="9"/>
  <c r="L3088" i="9"/>
  <c r="L3087" i="9"/>
  <c r="L3086" i="9"/>
  <c r="L3085" i="9"/>
  <c r="L3084" i="9"/>
  <c r="L3083" i="9"/>
  <c r="L3082" i="9"/>
  <c r="L3081" i="9"/>
  <c r="L3080" i="9"/>
  <c r="L3079" i="9"/>
  <c r="L3078" i="9"/>
  <c r="L3077" i="9"/>
  <c r="L3076" i="9"/>
  <c r="L3075" i="9"/>
  <c r="L3074" i="9"/>
  <c r="L3073" i="9"/>
  <c r="L3072" i="9"/>
  <c r="L3071" i="9"/>
  <c r="L3070" i="9"/>
  <c r="L3069" i="9"/>
  <c r="L3068" i="9"/>
  <c r="L3067" i="9"/>
  <c r="L3066" i="9"/>
  <c r="L3065" i="9"/>
  <c r="L3064" i="9"/>
  <c r="L3063" i="9"/>
  <c r="L3062" i="9"/>
  <c r="L3061" i="9"/>
  <c r="L3060" i="9"/>
  <c r="L3059" i="9"/>
  <c r="L3058" i="9"/>
  <c r="L3057" i="9"/>
  <c r="L3056" i="9"/>
  <c r="L3055" i="9"/>
  <c r="L3054" i="9"/>
  <c r="L3053" i="9"/>
  <c r="L3052" i="9"/>
  <c r="L3051" i="9"/>
  <c r="L3050" i="9"/>
  <c r="L3049" i="9"/>
  <c r="L3048" i="9"/>
  <c r="L3047" i="9"/>
  <c r="L3046" i="9"/>
  <c r="L3045" i="9"/>
  <c r="L3044" i="9"/>
  <c r="L3043" i="9"/>
  <c r="L3042" i="9"/>
  <c r="L3041" i="9"/>
  <c r="L3040" i="9"/>
  <c r="L3039" i="9"/>
  <c r="L3038" i="9"/>
  <c r="L3037" i="9"/>
  <c r="L3036" i="9"/>
  <c r="L3035" i="9"/>
  <c r="L3034" i="9"/>
  <c r="L3033" i="9"/>
  <c r="L3032" i="9"/>
  <c r="L3031" i="9"/>
  <c r="L3030" i="9"/>
  <c r="L3029" i="9"/>
  <c r="L3028" i="9"/>
  <c r="L3027" i="9"/>
  <c r="L3026" i="9"/>
  <c r="L3025" i="9"/>
  <c r="L3024" i="9"/>
  <c r="L3023" i="9"/>
  <c r="L3022" i="9"/>
  <c r="L3021" i="9"/>
  <c r="L3020" i="9"/>
  <c r="L3019" i="9"/>
  <c r="L3018" i="9"/>
  <c r="L3017" i="9"/>
  <c r="L3016" i="9"/>
  <c r="L3015" i="9"/>
  <c r="L3014" i="9"/>
  <c r="L3013" i="9"/>
  <c r="L3012" i="9"/>
  <c r="L3011" i="9"/>
  <c r="L3010" i="9"/>
  <c r="L3009" i="9"/>
  <c r="L3008" i="9"/>
  <c r="L3007" i="9"/>
  <c r="L3006" i="9"/>
  <c r="L3005" i="9"/>
  <c r="L3004" i="9"/>
  <c r="L3003" i="9"/>
  <c r="L3002" i="9"/>
  <c r="L3001" i="9"/>
  <c r="L3000" i="9"/>
  <c r="L2999" i="9"/>
  <c r="L2998" i="9"/>
  <c r="L2997" i="9"/>
  <c r="L2996" i="9"/>
  <c r="L2995" i="9"/>
  <c r="L2994" i="9"/>
  <c r="L2993" i="9"/>
  <c r="L2992" i="9"/>
  <c r="L2991" i="9"/>
  <c r="L2990" i="9"/>
  <c r="L2989" i="9"/>
  <c r="L2988" i="9"/>
  <c r="L2987" i="9"/>
  <c r="L2986" i="9"/>
  <c r="L2985" i="9"/>
  <c r="L2984" i="9"/>
  <c r="L2983" i="9"/>
  <c r="L2982" i="9"/>
  <c r="L2981" i="9"/>
  <c r="L2980" i="9"/>
  <c r="L2979" i="9"/>
  <c r="L2978" i="9"/>
  <c r="L2977" i="9"/>
  <c r="L2976" i="9"/>
  <c r="L2975" i="9"/>
  <c r="L2974" i="9"/>
  <c r="L2973" i="9"/>
  <c r="L2972" i="9"/>
  <c r="L2971" i="9"/>
  <c r="L2970" i="9"/>
  <c r="L2969" i="9"/>
  <c r="L2968" i="9"/>
  <c r="L2967" i="9"/>
  <c r="L2966" i="9"/>
  <c r="L2965" i="9"/>
  <c r="L2964" i="9"/>
  <c r="L2963" i="9"/>
  <c r="L2962" i="9"/>
  <c r="L2961" i="9"/>
  <c r="L2960" i="9"/>
  <c r="L2959" i="9"/>
  <c r="L2958" i="9"/>
  <c r="L2957" i="9"/>
  <c r="L2956" i="9"/>
  <c r="L2955" i="9"/>
  <c r="L2954" i="9"/>
  <c r="L2953" i="9"/>
  <c r="L2952" i="9"/>
  <c r="L2951" i="9"/>
  <c r="L2950" i="9"/>
  <c r="L2949" i="9"/>
  <c r="L2948" i="9"/>
  <c r="L2947" i="9"/>
  <c r="L2946" i="9"/>
  <c r="L2945" i="9"/>
  <c r="L2944" i="9"/>
  <c r="L2943" i="9"/>
  <c r="L2942" i="9"/>
  <c r="L2941" i="9"/>
  <c r="L2940" i="9"/>
  <c r="L2939" i="9"/>
  <c r="L2938" i="9"/>
  <c r="L2937" i="9"/>
  <c r="L2936" i="9"/>
  <c r="L2935" i="9"/>
  <c r="L2934" i="9"/>
  <c r="L2933" i="9"/>
  <c r="L2932" i="9"/>
  <c r="L2931" i="9"/>
  <c r="L2930" i="9"/>
  <c r="L2929" i="9"/>
  <c r="L2928" i="9"/>
  <c r="L2927" i="9"/>
  <c r="L2926" i="9"/>
  <c r="L2925" i="9"/>
  <c r="L2924" i="9"/>
  <c r="L2923" i="9"/>
  <c r="L2922" i="9"/>
  <c r="L2921" i="9"/>
  <c r="L2920" i="9"/>
  <c r="L2919" i="9"/>
  <c r="L2918" i="9"/>
  <c r="L2917" i="9"/>
  <c r="L2916" i="9"/>
  <c r="L2915" i="9"/>
  <c r="L2914" i="9"/>
  <c r="L2913" i="9"/>
  <c r="L2912" i="9"/>
  <c r="L2911" i="9"/>
  <c r="L2910" i="9"/>
  <c r="L2909" i="9"/>
  <c r="L2908" i="9"/>
  <c r="L2907" i="9"/>
  <c r="L2906" i="9"/>
  <c r="L2905" i="9"/>
  <c r="L2904" i="9"/>
  <c r="L2903" i="9"/>
  <c r="L2902" i="9"/>
  <c r="L2901" i="9"/>
  <c r="L2900" i="9"/>
  <c r="L2899" i="9"/>
  <c r="L2898" i="9"/>
  <c r="L2897" i="9"/>
  <c r="L2896" i="9"/>
  <c r="L2895" i="9"/>
  <c r="L2894" i="9"/>
  <c r="L2893" i="9"/>
  <c r="L2892" i="9"/>
  <c r="L2891" i="9"/>
  <c r="L2890" i="9"/>
  <c r="L2889" i="9"/>
  <c r="L2888" i="9"/>
  <c r="L2887" i="9"/>
  <c r="L2886" i="9"/>
  <c r="L2885" i="9"/>
  <c r="L2884" i="9"/>
  <c r="L2883" i="9"/>
  <c r="L2882" i="9"/>
  <c r="L2881" i="9"/>
  <c r="L2880" i="9"/>
  <c r="L2879" i="9"/>
  <c r="L2878" i="9"/>
  <c r="L2877" i="9"/>
  <c r="L2876" i="9"/>
  <c r="L2875" i="9"/>
  <c r="L2874" i="9"/>
  <c r="L2873" i="9"/>
  <c r="L2872" i="9"/>
  <c r="L2871" i="9"/>
  <c r="L2870" i="9"/>
  <c r="L2869" i="9"/>
  <c r="L2868" i="9"/>
  <c r="L2867" i="9"/>
  <c r="L2866" i="9"/>
  <c r="L2865" i="9"/>
  <c r="L2864" i="9"/>
  <c r="L2863" i="9"/>
  <c r="L2862" i="9"/>
  <c r="L2861" i="9"/>
  <c r="L2860" i="9"/>
  <c r="L2859" i="9"/>
  <c r="L2858" i="9"/>
  <c r="L2857" i="9"/>
  <c r="L2856" i="9"/>
  <c r="L2855" i="9"/>
  <c r="L2854" i="9"/>
  <c r="L2853" i="9"/>
  <c r="L2852" i="9"/>
  <c r="L2851" i="9"/>
  <c r="L2850" i="9"/>
  <c r="L2849" i="9"/>
  <c r="L2848" i="9"/>
  <c r="L2847" i="9"/>
  <c r="L2846" i="9"/>
  <c r="L2845" i="9"/>
  <c r="L2844" i="9"/>
  <c r="L2843" i="9"/>
  <c r="L2842" i="9"/>
  <c r="L2841" i="9"/>
  <c r="L2840" i="9"/>
  <c r="L2839" i="9"/>
  <c r="L2838" i="9"/>
  <c r="L2837" i="9"/>
  <c r="L2836" i="9"/>
  <c r="L2835" i="9"/>
  <c r="L2834" i="9"/>
  <c r="L2833" i="9"/>
  <c r="L2832" i="9"/>
  <c r="L2831" i="9"/>
  <c r="L2830" i="9"/>
  <c r="L2829" i="9"/>
  <c r="L2828" i="9"/>
  <c r="L2827" i="9"/>
  <c r="L2826" i="9"/>
  <c r="L2825" i="9"/>
  <c r="L2824" i="9"/>
  <c r="L2823" i="9"/>
  <c r="L2822" i="9"/>
  <c r="L2821" i="9"/>
  <c r="L2820" i="9"/>
  <c r="L2819" i="9"/>
  <c r="L2818" i="9"/>
  <c r="L2817" i="9"/>
  <c r="L2816" i="9"/>
  <c r="L2815" i="9"/>
  <c r="L2814" i="9"/>
  <c r="L2813" i="9"/>
  <c r="L2812" i="9"/>
  <c r="L2811" i="9"/>
  <c r="L2810" i="9"/>
  <c r="L2809" i="9"/>
  <c r="L2808" i="9"/>
  <c r="L2807" i="9"/>
  <c r="L2806" i="9"/>
  <c r="L2805" i="9"/>
  <c r="L2804" i="9"/>
  <c r="L2803" i="9"/>
  <c r="L2802" i="9"/>
  <c r="L2801" i="9"/>
  <c r="L2800" i="9"/>
  <c r="L2799" i="9"/>
  <c r="L2798" i="9"/>
  <c r="L2797" i="9"/>
  <c r="L2796" i="9"/>
  <c r="L2795" i="9"/>
  <c r="L2794" i="9"/>
  <c r="L2793" i="9"/>
  <c r="L2792" i="9"/>
  <c r="L2791" i="9"/>
  <c r="L2790" i="9"/>
  <c r="L2789" i="9"/>
  <c r="L2788" i="9"/>
  <c r="L2787" i="9"/>
  <c r="L2786" i="9"/>
  <c r="L2785" i="9"/>
  <c r="L2784" i="9"/>
  <c r="L2783" i="9"/>
  <c r="L2782" i="9"/>
  <c r="L2781" i="9"/>
  <c r="L2780" i="9"/>
  <c r="L2779" i="9"/>
  <c r="L2778" i="9"/>
  <c r="L2777" i="9"/>
  <c r="L2776" i="9"/>
  <c r="L2775" i="9"/>
  <c r="L2774" i="9"/>
  <c r="L2773" i="9"/>
  <c r="L2772" i="9"/>
  <c r="L2771" i="9"/>
  <c r="L2770" i="9"/>
  <c r="L2769" i="9"/>
  <c r="L2768" i="9"/>
  <c r="L2767" i="9"/>
  <c r="L2766" i="9"/>
  <c r="L2765" i="9"/>
  <c r="L2764" i="9"/>
  <c r="L2763" i="9"/>
  <c r="L2762" i="9"/>
  <c r="L2761" i="9"/>
  <c r="L2760" i="9"/>
  <c r="L2759" i="9"/>
  <c r="L2758" i="9"/>
  <c r="L2757" i="9"/>
  <c r="L2756" i="9"/>
  <c r="L2755" i="9"/>
  <c r="L2754" i="9"/>
  <c r="L2753" i="9"/>
  <c r="L2752" i="9"/>
  <c r="L2751" i="9"/>
  <c r="L2750" i="9"/>
  <c r="L2749" i="9"/>
  <c r="L2748" i="9"/>
  <c r="L2747" i="9"/>
  <c r="L2746" i="9"/>
  <c r="L2745" i="9"/>
  <c r="L2744" i="9"/>
  <c r="L2743" i="9"/>
  <c r="L2742" i="9"/>
  <c r="L2741" i="9"/>
  <c r="L2740" i="9"/>
  <c r="L2739" i="9"/>
  <c r="L2738" i="9"/>
  <c r="L2737" i="9"/>
  <c r="L2736" i="9"/>
  <c r="L2735" i="9"/>
  <c r="L2734" i="9"/>
  <c r="L2733" i="9"/>
  <c r="L2732" i="9"/>
  <c r="L2731" i="9"/>
  <c r="L2730" i="9"/>
  <c r="L2729" i="9"/>
  <c r="L2728" i="9"/>
  <c r="L2727" i="9"/>
  <c r="L2726" i="9"/>
  <c r="L2725" i="9"/>
  <c r="L2724" i="9"/>
  <c r="L2723" i="9"/>
  <c r="L2722" i="9"/>
  <c r="L2721" i="9"/>
  <c r="L2720" i="9"/>
  <c r="L2719" i="9"/>
  <c r="L2718" i="9"/>
  <c r="L2717" i="9"/>
  <c r="L2716" i="9"/>
  <c r="L2715" i="9"/>
  <c r="L2714" i="9"/>
  <c r="L2713" i="9"/>
  <c r="L2712" i="9"/>
  <c r="L2711" i="9"/>
  <c r="L2710" i="9"/>
  <c r="L2709" i="9"/>
  <c r="L2708" i="9"/>
  <c r="L2707" i="9"/>
  <c r="L2706" i="9"/>
  <c r="L2705" i="9"/>
  <c r="L2704" i="9"/>
  <c r="L2703" i="9"/>
  <c r="L2702" i="9"/>
  <c r="L2701" i="9"/>
  <c r="L2700" i="9"/>
  <c r="L2699" i="9"/>
  <c r="L2698" i="9"/>
  <c r="L2697" i="9"/>
  <c r="L2696" i="9"/>
  <c r="L2695" i="9"/>
  <c r="L2694" i="9"/>
  <c r="L2693" i="9"/>
  <c r="L2692" i="9"/>
  <c r="L2691" i="9"/>
  <c r="L2690" i="9"/>
  <c r="L2689" i="9"/>
  <c r="L2688" i="9"/>
  <c r="L2687" i="9"/>
  <c r="L2686" i="9"/>
  <c r="L2685" i="9"/>
  <c r="L2684" i="9"/>
  <c r="L2683" i="9"/>
  <c r="L2682" i="9"/>
  <c r="L2681" i="9"/>
  <c r="L2680" i="9"/>
  <c r="L2679" i="9"/>
  <c r="L2678" i="9"/>
  <c r="L2677" i="9"/>
  <c r="L2676" i="9"/>
  <c r="L2675" i="9"/>
  <c r="L2674" i="9"/>
  <c r="L2673" i="9"/>
  <c r="L2672" i="9"/>
  <c r="L2671" i="9"/>
  <c r="L2670" i="9"/>
  <c r="L2669" i="9"/>
  <c r="L2668" i="9"/>
  <c r="L2667" i="9"/>
  <c r="L2666" i="9"/>
  <c r="L2665" i="9"/>
  <c r="L2664" i="9"/>
  <c r="L2663" i="9"/>
  <c r="L2662" i="9"/>
  <c r="L2661" i="9"/>
  <c r="L2660" i="9"/>
  <c r="L2659" i="9"/>
  <c r="L2658" i="9"/>
  <c r="L2657" i="9"/>
  <c r="L2656" i="9"/>
  <c r="L2655" i="9"/>
  <c r="L2654" i="9"/>
  <c r="L2653" i="9"/>
  <c r="L2652" i="9"/>
  <c r="L2651" i="9"/>
  <c r="L2650" i="9"/>
  <c r="L2649" i="9"/>
  <c r="L2648" i="9"/>
  <c r="L2647" i="9"/>
  <c r="L2646" i="9"/>
  <c r="L2645" i="9"/>
  <c r="L2644" i="9"/>
  <c r="L2643" i="9"/>
  <c r="L2642" i="9"/>
  <c r="L2641" i="9"/>
  <c r="L2640" i="9"/>
  <c r="L2639" i="9"/>
  <c r="L2638" i="9"/>
  <c r="L2637" i="9"/>
  <c r="L2636" i="9"/>
  <c r="L2635" i="9"/>
  <c r="L2634" i="9"/>
  <c r="L2633" i="9"/>
  <c r="L2632" i="9"/>
  <c r="L2631" i="9"/>
  <c r="L2630" i="9"/>
  <c r="L2629" i="9"/>
  <c r="L2628" i="9"/>
  <c r="L2627" i="9"/>
  <c r="L2626" i="9"/>
  <c r="L2625" i="9"/>
  <c r="L2624" i="9"/>
  <c r="L2623" i="9"/>
  <c r="L2622" i="9"/>
  <c r="L2621" i="9"/>
  <c r="L2620" i="9"/>
  <c r="L2619" i="9"/>
  <c r="L2618" i="9"/>
  <c r="L2617" i="9"/>
  <c r="L2616" i="9"/>
  <c r="L2615" i="9"/>
  <c r="L2614" i="9"/>
  <c r="L2613" i="9"/>
  <c r="L2612" i="9"/>
  <c r="L2611" i="9"/>
  <c r="L2610" i="9"/>
  <c r="L2609" i="9"/>
  <c r="L2608" i="9"/>
  <c r="L2607" i="9"/>
  <c r="L2606" i="9"/>
  <c r="L2605" i="9"/>
  <c r="L2604" i="9"/>
  <c r="L2603" i="9"/>
  <c r="L2602" i="9"/>
  <c r="L2601" i="9"/>
  <c r="L2600" i="9"/>
  <c r="L2599" i="9"/>
  <c r="L2598" i="9"/>
  <c r="L2597" i="9"/>
  <c r="L2596" i="9"/>
  <c r="L2595" i="9"/>
  <c r="L2594" i="9"/>
  <c r="L2593" i="9"/>
  <c r="L2592" i="9"/>
  <c r="L2591" i="9"/>
  <c r="L2590" i="9"/>
  <c r="L2589" i="9"/>
  <c r="L2588" i="9"/>
  <c r="L2587" i="9"/>
  <c r="L2586" i="9"/>
  <c r="L2585" i="9"/>
  <c r="L2584" i="9"/>
  <c r="L2583" i="9"/>
  <c r="L2582" i="9"/>
  <c r="L2581" i="9"/>
  <c r="L2580" i="9"/>
  <c r="L2579" i="9"/>
  <c r="L2578" i="9"/>
  <c r="L2577" i="9"/>
  <c r="L2576" i="9"/>
  <c r="L2575" i="9"/>
  <c r="L2574" i="9"/>
  <c r="L2573" i="9"/>
  <c r="L2572" i="9"/>
  <c r="L2571" i="9"/>
  <c r="L2570" i="9"/>
  <c r="L2569" i="9"/>
  <c r="L2568" i="9"/>
  <c r="L2567" i="9"/>
  <c r="L2566" i="9"/>
  <c r="L2565" i="9"/>
  <c r="L2564" i="9"/>
  <c r="L2563" i="9"/>
  <c r="L2562" i="9"/>
  <c r="L2561" i="9"/>
  <c r="L2560" i="9"/>
  <c r="L2559" i="9"/>
  <c r="L2558" i="9"/>
  <c r="L2557" i="9"/>
  <c r="L2556" i="9"/>
  <c r="L2555" i="9"/>
  <c r="L2554" i="9"/>
  <c r="L2553" i="9"/>
  <c r="L2552" i="9"/>
  <c r="L2551" i="9"/>
  <c r="L2550" i="9"/>
  <c r="L2549" i="9"/>
  <c r="L2548" i="9"/>
  <c r="L2547" i="9"/>
  <c r="L2546" i="9"/>
  <c r="L2545" i="9"/>
  <c r="L2544" i="9"/>
  <c r="L2543" i="9"/>
  <c r="L2542" i="9"/>
  <c r="L2541" i="9"/>
  <c r="L2540" i="9"/>
  <c r="L2539" i="9"/>
  <c r="L2538" i="9"/>
  <c r="L2537" i="9"/>
  <c r="L2536" i="9"/>
  <c r="L2535" i="9"/>
  <c r="L2534" i="9"/>
  <c r="L2533" i="9"/>
  <c r="L2532" i="9"/>
  <c r="L2531" i="9"/>
  <c r="L2530" i="9"/>
  <c r="L2529" i="9"/>
  <c r="L2528" i="9"/>
  <c r="L2527" i="9"/>
  <c r="L2526" i="9"/>
  <c r="L2525" i="9"/>
  <c r="L2524" i="9"/>
  <c r="L2523" i="9"/>
  <c r="L2522" i="9"/>
  <c r="L2521" i="9"/>
  <c r="L2520" i="9"/>
  <c r="L2519" i="9"/>
  <c r="L2518" i="9"/>
  <c r="L2517" i="9"/>
  <c r="L2516" i="9"/>
  <c r="L2515" i="9"/>
  <c r="L2514" i="9"/>
  <c r="L2513" i="9"/>
  <c r="L2512" i="9"/>
  <c r="L2511" i="9"/>
  <c r="L2510" i="9"/>
  <c r="L2509" i="9"/>
  <c r="L2508" i="9"/>
  <c r="L2507" i="9"/>
  <c r="L2506" i="9"/>
  <c r="L2505" i="9"/>
  <c r="L2504" i="9"/>
  <c r="L2503" i="9"/>
  <c r="L2502" i="9"/>
  <c r="L2501" i="9"/>
  <c r="L2500" i="9"/>
  <c r="L2499" i="9"/>
  <c r="L2498" i="9"/>
  <c r="L2497" i="9"/>
  <c r="L2496" i="9"/>
  <c r="L2495" i="9"/>
  <c r="L2494" i="9"/>
  <c r="L2493" i="9"/>
  <c r="L2492" i="9"/>
  <c r="L2491" i="9"/>
  <c r="L2490" i="9"/>
  <c r="L2489" i="9"/>
  <c r="L2488" i="9"/>
  <c r="L2487" i="9"/>
  <c r="L2486" i="9"/>
  <c r="L2485" i="9"/>
  <c r="L2484" i="9"/>
  <c r="L2483" i="9"/>
  <c r="L2482" i="9"/>
  <c r="L2481" i="9"/>
  <c r="L2480" i="9"/>
  <c r="L2479" i="9"/>
  <c r="L2478" i="9"/>
  <c r="L2477" i="9"/>
  <c r="L2476" i="9"/>
  <c r="L2475" i="9"/>
  <c r="L2474" i="9"/>
  <c r="L2473" i="9"/>
  <c r="L2472" i="9"/>
  <c r="L2471" i="9"/>
  <c r="L2470" i="9"/>
  <c r="L2469" i="9"/>
  <c r="L2468" i="9"/>
  <c r="L2467" i="9"/>
  <c r="L2466" i="9"/>
  <c r="L2465" i="9"/>
  <c r="L2464" i="9"/>
  <c r="L2463" i="9"/>
  <c r="L2462" i="9"/>
  <c r="L2461" i="9"/>
  <c r="L2460" i="9"/>
  <c r="L2459" i="9"/>
  <c r="L2458" i="9"/>
  <c r="L2457" i="9"/>
  <c r="L2456" i="9"/>
  <c r="L2455" i="9"/>
  <c r="L2454" i="9"/>
  <c r="L2453" i="9"/>
  <c r="L2452" i="9"/>
  <c r="L2451" i="9"/>
  <c r="L2450" i="9"/>
  <c r="L2449" i="9"/>
  <c r="L2448" i="9"/>
  <c r="L2447" i="9"/>
  <c r="L2446" i="9"/>
  <c r="L2445" i="9"/>
  <c r="L2444" i="9"/>
  <c r="L2443" i="9"/>
  <c r="L2442" i="9"/>
  <c r="L2441" i="9"/>
  <c r="L2440" i="9"/>
  <c r="L2439" i="9"/>
  <c r="L2438" i="9"/>
  <c r="L2437" i="9"/>
  <c r="L2436" i="9"/>
  <c r="L2435" i="9"/>
  <c r="L2434" i="9"/>
  <c r="L2433" i="9"/>
  <c r="L2432" i="9"/>
  <c r="L2431" i="9"/>
  <c r="L2430" i="9"/>
  <c r="L2429" i="9"/>
  <c r="L2428" i="9"/>
  <c r="L2427" i="9"/>
  <c r="L2426" i="9"/>
  <c r="L2425" i="9"/>
  <c r="L2424" i="9"/>
  <c r="L2423" i="9"/>
  <c r="L2422" i="9"/>
  <c r="L2421" i="9"/>
  <c r="L2420" i="9"/>
  <c r="L2419" i="9"/>
  <c r="L2418" i="9"/>
  <c r="L2417" i="9"/>
  <c r="L2416" i="9"/>
  <c r="L2415" i="9"/>
  <c r="L2414" i="9"/>
  <c r="L2413" i="9"/>
  <c r="L2412" i="9"/>
  <c r="L2411" i="9"/>
  <c r="L2410" i="9"/>
  <c r="L2409" i="9"/>
  <c r="L2408" i="9"/>
  <c r="L2407" i="9"/>
  <c r="L2406" i="9"/>
  <c r="L2405" i="9"/>
  <c r="L2404" i="9"/>
  <c r="L2403" i="9"/>
  <c r="L2402" i="9"/>
  <c r="L2401" i="9"/>
  <c r="L2400" i="9"/>
  <c r="L2399" i="9"/>
  <c r="L2398" i="9"/>
  <c r="L2397" i="9"/>
  <c r="L2396" i="9"/>
  <c r="L2395" i="9"/>
  <c r="L2394" i="9"/>
  <c r="L2393" i="9"/>
  <c r="L2392" i="9"/>
  <c r="L2391" i="9"/>
  <c r="L2390" i="9"/>
  <c r="L2389" i="9"/>
  <c r="L2388" i="9"/>
  <c r="L2387" i="9"/>
  <c r="L2386" i="9"/>
  <c r="L2385" i="9"/>
  <c r="L2384" i="9"/>
  <c r="L2383" i="9"/>
  <c r="L2382" i="9"/>
  <c r="L2381" i="9"/>
  <c r="L2380" i="9"/>
  <c r="L2379" i="9"/>
  <c r="L2378" i="9"/>
  <c r="L2377" i="9"/>
  <c r="L2376" i="9"/>
  <c r="L2375" i="9"/>
  <c r="L2374" i="9"/>
  <c r="L2373" i="9"/>
  <c r="L2372" i="9"/>
  <c r="L2371" i="9"/>
  <c r="L2370" i="9"/>
  <c r="L2369" i="9"/>
  <c r="L2368" i="9"/>
  <c r="L2367" i="9"/>
  <c r="L2366" i="9"/>
  <c r="L2365" i="9"/>
  <c r="L2364" i="9"/>
  <c r="L2363" i="9"/>
  <c r="L2362" i="9"/>
  <c r="L2361" i="9"/>
  <c r="L2360" i="9"/>
  <c r="L2359" i="9"/>
  <c r="L2358" i="9"/>
  <c r="L2357" i="9"/>
  <c r="L2356" i="9"/>
  <c r="L2355" i="9"/>
  <c r="L2354" i="9"/>
  <c r="L2353" i="9"/>
  <c r="L2352" i="9"/>
  <c r="L2351" i="9"/>
  <c r="L2350" i="9"/>
  <c r="L2349" i="9"/>
  <c r="L2348" i="9"/>
  <c r="L2347" i="9"/>
  <c r="L2346" i="9"/>
  <c r="L2345" i="9"/>
  <c r="L2344" i="9"/>
  <c r="L2343" i="9"/>
  <c r="L2342" i="9"/>
  <c r="L2341" i="9"/>
  <c r="L2340" i="9"/>
  <c r="L2339" i="9"/>
  <c r="L2338" i="9"/>
  <c r="L2337" i="9"/>
  <c r="L2336" i="9"/>
  <c r="L2335" i="9"/>
  <c r="L2334" i="9"/>
  <c r="L2333" i="9"/>
  <c r="L2332" i="9"/>
  <c r="L2331" i="9"/>
  <c r="L2330" i="9"/>
  <c r="L2329" i="9"/>
  <c r="L2328" i="9"/>
  <c r="L2327" i="9"/>
  <c r="L2326" i="9"/>
  <c r="L2325" i="9"/>
  <c r="L2324" i="9"/>
  <c r="L2323" i="9"/>
  <c r="L2322" i="9"/>
  <c r="L2321" i="9"/>
  <c r="L2320" i="9"/>
  <c r="L2319" i="9"/>
  <c r="L2318" i="9"/>
  <c r="L2317" i="9"/>
  <c r="L2316" i="9"/>
  <c r="L2315" i="9"/>
  <c r="L2314" i="9"/>
  <c r="L2313" i="9"/>
  <c r="L2312" i="9"/>
  <c r="L2311" i="9"/>
  <c r="L2310" i="9"/>
  <c r="L2309" i="9"/>
  <c r="L2308" i="9"/>
  <c r="L2307" i="9"/>
  <c r="L2306" i="9"/>
  <c r="L2305" i="9"/>
  <c r="L2304" i="9"/>
  <c r="L2303" i="9"/>
  <c r="L2302" i="9"/>
  <c r="L2301" i="9"/>
  <c r="L2300" i="9"/>
  <c r="L2299" i="9"/>
  <c r="L2298" i="9"/>
  <c r="L2297" i="9"/>
  <c r="L2296" i="9"/>
  <c r="L2295" i="9"/>
  <c r="L2294" i="9"/>
  <c r="L2293" i="9"/>
  <c r="L2292" i="9"/>
  <c r="L2291" i="9"/>
  <c r="L2290" i="9"/>
  <c r="L2289" i="9"/>
  <c r="L2288" i="9"/>
  <c r="L2287" i="9"/>
  <c r="L2286" i="9"/>
  <c r="L2285" i="9"/>
  <c r="L2284" i="9"/>
  <c r="L2283" i="9"/>
  <c r="L2282" i="9"/>
  <c r="L2281" i="9"/>
  <c r="L2280" i="9"/>
  <c r="L2279" i="9"/>
  <c r="L2278" i="9"/>
  <c r="L2277" i="9"/>
  <c r="L2276" i="9"/>
  <c r="L2275" i="9"/>
  <c r="L2274" i="9"/>
  <c r="L2273" i="9"/>
  <c r="L2272" i="9"/>
  <c r="L2271" i="9"/>
  <c r="L2270" i="9"/>
  <c r="L2269" i="9"/>
  <c r="L2268" i="9"/>
  <c r="L2267" i="9"/>
  <c r="L2266" i="9"/>
  <c r="L2265" i="9"/>
  <c r="L2264" i="9"/>
  <c r="L2263" i="9"/>
  <c r="L2262" i="9"/>
  <c r="L2261" i="9"/>
  <c r="L2260" i="9"/>
  <c r="L2259" i="9"/>
  <c r="L2258" i="9"/>
  <c r="L2257" i="9"/>
  <c r="L2256" i="9"/>
  <c r="L2255" i="9"/>
  <c r="L2254" i="9"/>
  <c r="L2253" i="9"/>
  <c r="L2252" i="9"/>
  <c r="L2251" i="9"/>
  <c r="L2250" i="9"/>
  <c r="L2249" i="9"/>
  <c r="L2248" i="9"/>
  <c r="L2247" i="9"/>
  <c r="L2246" i="9"/>
  <c r="L2245" i="9"/>
  <c r="L2244" i="9"/>
  <c r="L2243" i="9"/>
  <c r="L2242" i="9"/>
  <c r="L2241" i="9"/>
  <c r="L2240" i="9"/>
  <c r="L2239" i="9"/>
  <c r="L2238" i="9"/>
  <c r="L2237" i="9"/>
  <c r="L2236" i="9"/>
  <c r="L2235" i="9"/>
  <c r="L2234" i="9"/>
  <c r="L2233" i="9"/>
  <c r="L2232" i="9"/>
  <c r="L2231" i="9"/>
  <c r="L2230" i="9"/>
  <c r="L2229" i="9"/>
  <c r="L2228" i="9"/>
  <c r="L2227" i="9"/>
  <c r="L2226" i="9"/>
  <c r="L2225" i="9"/>
  <c r="L2224" i="9"/>
  <c r="L2223" i="9"/>
  <c r="L2222" i="9"/>
  <c r="L2221" i="9"/>
  <c r="L2220" i="9"/>
  <c r="L2219" i="9"/>
  <c r="L2218" i="9"/>
  <c r="L2217" i="9"/>
  <c r="L2216" i="9"/>
  <c r="L2215" i="9"/>
  <c r="L2214" i="9"/>
  <c r="L2213" i="9"/>
  <c r="L2212" i="9"/>
  <c r="L2211" i="9"/>
  <c r="L2210" i="9"/>
  <c r="L2209" i="9"/>
  <c r="L2208" i="9"/>
  <c r="L2207" i="9"/>
  <c r="L2206" i="9"/>
  <c r="L2205" i="9"/>
  <c r="L2204" i="9"/>
  <c r="L2203" i="9"/>
  <c r="L2202" i="9"/>
  <c r="L2201" i="9"/>
  <c r="L2200" i="9"/>
  <c r="L2199" i="9"/>
  <c r="L2198" i="9"/>
  <c r="L2197" i="9"/>
  <c r="L2196" i="9"/>
  <c r="L2195" i="9"/>
  <c r="L2194" i="9"/>
  <c r="L2193" i="9"/>
  <c r="L2192" i="9"/>
  <c r="L2191" i="9"/>
  <c r="L2190" i="9"/>
  <c r="L2189" i="9"/>
  <c r="L2188" i="9"/>
  <c r="L2187" i="9"/>
  <c r="L2186" i="9"/>
  <c r="L2185" i="9"/>
  <c r="L2184" i="9"/>
  <c r="L2183" i="9"/>
  <c r="L2182" i="9"/>
  <c r="L2181" i="9"/>
  <c r="L2180" i="9"/>
  <c r="L2179" i="9"/>
  <c r="L2178" i="9"/>
  <c r="L2177" i="9"/>
  <c r="L2176" i="9"/>
  <c r="L2175" i="9"/>
  <c r="L2174" i="9"/>
  <c r="L2173" i="9"/>
  <c r="L2172" i="9"/>
  <c r="L2171" i="9"/>
  <c r="L2170" i="9"/>
  <c r="L2169" i="9"/>
  <c r="L2168" i="9"/>
  <c r="L2167" i="9"/>
  <c r="L2166" i="9"/>
  <c r="L2165" i="9"/>
  <c r="L2164" i="9"/>
  <c r="L2163" i="9"/>
  <c r="L2162" i="9"/>
  <c r="L2161" i="9"/>
  <c r="L2160" i="9"/>
  <c r="L2159" i="9"/>
  <c r="L2158" i="9"/>
  <c r="L2157" i="9"/>
  <c r="L2156" i="9"/>
  <c r="L2155" i="9"/>
  <c r="L2154" i="9"/>
  <c r="L2153" i="9"/>
  <c r="L2152" i="9"/>
  <c r="L2151" i="9"/>
  <c r="L2150" i="9"/>
  <c r="L2149" i="9"/>
  <c r="L2148" i="9"/>
  <c r="L2147" i="9"/>
  <c r="L2146" i="9"/>
  <c r="L2145" i="9"/>
  <c r="L2144" i="9"/>
  <c r="L2143" i="9"/>
  <c r="L2142" i="9"/>
  <c r="L2141" i="9"/>
  <c r="L2140" i="9"/>
  <c r="L2139" i="9"/>
  <c r="L2138" i="9"/>
  <c r="L2137" i="9"/>
  <c r="L2136" i="9"/>
  <c r="L2135" i="9"/>
  <c r="L2134" i="9"/>
  <c r="L2133" i="9"/>
  <c r="L2132" i="9"/>
  <c r="L2131" i="9"/>
  <c r="L2130" i="9"/>
  <c r="L2129" i="9"/>
  <c r="L2128" i="9"/>
  <c r="L2127" i="9"/>
  <c r="L2126" i="9"/>
  <c r="L2125" i="9"/>
  <c r="L2124" i="9"/>
  <c r="L2123" i="9"/>
  <c r="L2122" i="9"/>
  <c r="L2121" i="9"/>
  <c r="L2120" i="9"/>
  <c r="L2119" i="9"/>
  <c r="L2118" i="9"/>
  <c r="L2117" i="9"/>
  <c r="L2116" i="9"/>
  <c r="L2115" i="9"/>
  <c r="L2114" i="9"/>
  <c r="L2113" i="9"/>
  <c r="L2112" i="9"/>
  <c r="L2111" i="9"/>
  <c r="L2110" i="9"/>
  <c r="L2109" i="9"/>
  <c r="L2108" i="9"/>
  <c r="L2107" i="9"/>
  <c r="L2106" i="9"/>
  <c r="L2105" i="9"/>
  <c r="L2104" i="9"/>
  <c r="L2103" i="9"/>
  <c r="L2102" i="9"/>
  <c r="L2101" i="9"/>
  <c r="L2100" i="9"/>
  <c r="L2099" i="9"/>
  <c r="L2098" i="9"/>
  <c r="L2097" i="9"/>
  <c r="L2096" i="9"/>
  <c r="L2095" i="9"/>
  <c r="L2094" i="9"/>
  <c r="L2093" i="9"/>
  <c r="L2092" i="9"/>
  <c r="L2091" i="9"/>
  <c r="L2090" i="9"/>
  <c r="L2089" i="9"/>
  <c r="L2088" i="9"/>
  <c r="L2087" i="9"/>
  <c r="L2086" i="9"/>
  <c r="L2085" i="9"/>
  <c r="L2084" i="9"/>
  <c r="L2083" i="9"/>
  <c r="L2082" i="9"/>
  <c r="L2081" i="9"/>
  <c r="L2080" i="9"/>
  <c r="L2079" i="9"/>
  <c r="L2078" i="9"/>
  <c r="L2077" i="9"/>
  <c r="L2076" i="9"/>
  <c r="L2075" i="9"/>
  <c r="L2074" i="9"/>
  <c r="L2073" i="9"/>
  <c r="L2072" i="9"/>
  <c r="L2071" i="9"/>
  <c r="L2070" i="9"/>
  <c r="L2069" i="9"/>
  <c r="L2068" i="9"/>
  <c r="L2067" i="9"/>
  <c r="L2066" i="9"/>
  <c r="L2065" i="9"/>
  <c r="L2064" i="9"/>
  <c r="L2063" i="9"/>
  <c r="L2062" i="9"/>
  <c r="L2061" i="9"/>
  <c r="L2060" i="9"/>
  <c r="L2059" i="9"/>
  <c r="L2058" i="9"/>
  <c r="L2057" i="9"/>
  <c r="L2056" i="9"/>
  <c r="L2055" i="9"/>
  <c r="L2054" i="9"/>
  <c r="L2053" i="9"/>
  <c r="L2052" i="9"/>
  <c r="L2051" i="9"/>
  <c r="L2050" i="9"/>
  <c r="L2049" i="9"/>
  <c r="L2048" i="9"/>
  <c r="L2047" i="9"/>
  <c r="L2046" i="9"/>
  <c r="L2045" i="9"/>
  <c r="L2044" i="9"/>
  <c r="L2043" i="9"/>
  <c r="L2042" i="9"/>
  <c r="L2041" i="9"/>
  <c r="L2040" i="9"/>
  <c r="L2039" i="9"/>
  <c r="L2038" i="9"/>
  <c r="L2037" i="9"/>
  <c r="L2036" i="9"/>
  <c r="L2035" i="9"/>
  <c r="L2034" i="9"/>
  <c r="L2033" i="9"/>
  <c r="L2032" i="9"/>
  <c r="L2031" i="9"/>
  <c r="L2030" i="9"/>
  <c r="L2029" i="9"/>
  <c r="L2028" i="9"/>
  <c r="L2027" i="9"/>
  <c r="L2026" i="9"/>
  <c r="L2025" i="9"/>
  <c r="L2024" i="9"/>
  <c r="L2023" i="9"/>
  <c r="L2022" i="9"/>
  <c r="L2021" i="9"/>
  <c r="L2020" i="9"/>
  <c r="L2019" i="9"/>
  <c r="L2018" i="9"/>
  <c r="L2017" i="9"/>
  <c r="L2016" i="9"/>
  <c r="L2015" i="9"/>
  <c r="L2014" i="9"/>
  <c r="L2013" i="9"/>
  <c r="L2012" i="9"/>
  <c r="L2011" i="9"/>
  <c r="L2010" i="9"/>
  <c r="L2009" i="9"/>
  <c r="L2008" i="9"/>
  <c r="L2007" i="9"/>
  <c r="L2006" i="9"/>
  <c r="L2005" i="9"/>
  <c r="L2004" i="9"/>
  <c r="L2003" i="9"/>
  <c r="L2002" i="9"/>
  <c r="L2001" i="9"/>
  <c r="L2000" i="9"/>
  <c r="L1999" i="9"/>
  <c r="L1998" i="9"/>
  <c r="L1997" i="9"/>
  <c r="L1996" i="9"/>
  <c r="L1995" i="9"/>
  <c r="L1994" i="9"/>
  <c r="L1993" i="9"/>
  <c r="L1992" i="9"/>
  <c r="L1991" i="9"/>
  <c r="L1990" i="9"/>
  <c r="L1989" i="9"/>
  <c r="L1988" i="9"/>
  <c r="L1987" i="9"/>
  <c r="L1986" i="9"/>
  <c r="L1985" i="9"/>
  <c r="L1984" i="9"/>
  <c r="L1983" i="9"/>
  <c r="L1982" i="9"/>
  <c r="L1981" i="9"/>
  <c r="L1980" i="9"/>
  <c r="L1979" i="9"/>
  <c r="L1978" i="9"/>
  <c r="L1977" i="9"/>
  <c r="L1976" i="9"/>
  <c r="L1975" i="9"/>
  <c r="L1974" i="9"/>
  <c r="L1973" i="9"/>
  <c r="L1972" i="9"/>
  <c r="L1971" i="9"/>
  <c r="L1970" i="9"/>
  <c r="L1969" i="9"/>
  <c r="L1968" i="9"/>
  <c r="L1967" i="9"/>
  <c r="L1966" i="9"/>
  <c r="L1965" i="9"/>
  <c r="L1964" i="9"/>
  <c r="L1963" i="9"/>
  <c r="L1962" i="9"/>
  <c r="L1961" i="9"/>
  <c r="L1960" i="9"/>
  <c r="L1959" i="9"/>
  <c r="L1958" i="9"/>
  <c r="L1957" i="9"/>
  <c r="L1956" i="9"/>
  <c r="L1955" i="9"/>
  <c r="L1954" i="9"/>
  <c r="L1953" i="9"/>
  <c r="L1952" i="9"/>
  <c r="L1951" i="9"/>
  <c r="L1950" i="9"/>
  <c r="L1949" i="9"/>
  <c r="L1948" i="9"/>
  <c r="L1947" i="9"/>
  <c r="L1946" i="9"/>
  <c r="L1945" i="9"/>
  <c r="L1944" i="9"/>
  <c r="L1943" i="9"/>
  <c r="L1942" i="9"/>
  <c r="L1941" i="9"/>
  <c r="L1940" i="9"/>
  <c r="L1939" i="9"/>
  <c r="L1938" i="9"/>
  <c r="L1937" i="9"/>
  <c r="L1936" i="9"/>
  <c r="L1935" i="9"/>
  <c r="L1934" i="9"/>
  <c r="L1933" i="9"/>
  <c r="L1932" i="9"/>
  <c r="L1931" i="9"/>
  <c r="L1930" i="9"/>
  <c r="L1929" i="9"/>
  <c r="L1928" i="9"/>
  <c r="L1927" i="9"/>
  <c r="L1926" i="9"/>
  <c r="L1925" i="9"/>
  <c r="L1924" i="9"/>
  <c r="L1923" i="9"/>
  <c r="L1922" i="9"/>
  <c r="L1921" i="9"/>
  <c r="L1920" i="9"/>
  <c r="L1919" i="9"/>
  <c r="L1918" i="9"/>
  <c r="L1917" i="9"/>
  <c r="L1916" i="9"/>
  <c r="L1915" i="9"/>
  <c r="L1914" i="9"/>
  <c r="L1913" i="9"/>
  <c r="L1912" i="9"/>
  <c r="L1911" i="9"/>
  <c r="L1910" i="9"/>
  <c r="L1909" i="9"/>
  <c r="L1908" i="9"/>
  <c r="L1907" i="9"/>
  <c r="L1906" i="9"/>
  <c r="L1905" i="9"/>
  <c r="L1904" i="9"/>
  <c r="L1903" i="9"/>
  <c r="L1902" i="9"/>
  <c r="L1901" i="9"/>
  <c r="L1900" i="9"/>
  <c r="L1899" i="9"/>
  <c r="L1898" i="9"/>
  <c r="L1897" i="9"/>
  <c r="L1896" i="9"/>
  <c r="L1895" i="9"/>
  <c r="L1894" i="9"/>
  <c r="L1893" i="9"/>
  <c r="L1892" i="9"/>
  <c r="L1891" i="9"/>
  <c r="L1890" i="9"/>
  <c r="L1889" i="9"/>
  <c r="L1888" i="9"/>
  <c r="L1887" i="9"/>
  <c r="L1886" i="9"/>
  <c r="L1885" i="9"/>
  <c r="L1884" i="9"/>
  <c r="L1883" i="9"/>
  <c r="L1882" i="9"/>
  <c r="L1881" i="9"/>
  <c r="L1880" i="9"/>
  <c r="L1879" i="9"/>
  <c r="L1878" i="9"/>
  <c r="L1877" i="9"/>
  <c r="L1876" i="9"/>
  <c r="L1875" i="9"/>
  <c r="L1874" i="9"/>
  <c r="L1873" i="9"/>
  <c r="L1872" i="9"/>
  <c r="L1871" i="9"/>
  <c r="L1870" i="9"/>
  <c r="L1869" i="9"/>
  <c r="L1868" i="9"/>
  <c r="L1867" i="9"/>
  <c r="L1866" i="9"/>
  <c r="L1865" i="9"/>
  <c r="L1864" i="9"/>
  <c r="L1863" i="9"/>
  <c r="L1862" i="9"/>
  <c r="L1861" i="9"/>
  <c r="L1860" i="9"/>
  <c r="L1859" i="9"/>
  <c r="L1858" i="9"/>
  <c r="L1857" i="9"/>
  <c r="L1856" i="9"/>
  <c r="L1855" i="9"/>
  <c r="L1854" i="9"/>
  <c r="L1853" i="9"/>
  <c r="L1852" i="9"/>
  <c r="L1851" i="9"/>
  <c r="L1850" i="9"/>
  <c r="L1849" i="9"/>
  <c r="L1848" i="9"/>
  <c r="L1847" i="9"/>
  <c r="L1846" i="9"/>
  <c r="L1845" i="9"/>
  <c r="L1844" i="9"/>
  <c r="L1843" i="9"/>
  <c r="L1842" i="9"/>
  <c r="L1841" i="9"/>
  <c r="L1840" i="9"/>
  <c r="L1839" i="9"/>
  <c r="L1838" i="9"/>
  <c r="L1837" i="9"/>
  <c r="L1836" i="9"/>
  <c r="L1835" i="9"/>
  <c r="L1834" i="9"/>
  <c r="L1833" i="9"/>
  <c r="L1832" i="9"/>
  <c r="L1831" i="9"/>
  <c r="L1830" i="9"/>
  <c r="L1829" i="9"/>
  <c r="L1828" i="9"/>
  <c r="L1827" i="9"/>
  <c r="L1826" i="9"/>
  <c r="L1825" i="9"/>
  <c r="L1824" i="9"/>
  <c r="L1823" i="9"/>
  <c r="L1822" i="9"/>
  <c r="L1821" i="9"/>
  <c r="L1820" i="9"/>
  <c r="L1819" i="9"/>
  <c r="L1818" i="9"/>
  <c r="L1817" i="9"/>
  <c r="L1816" i="9"/>
  <c r="L1815" i="9"/>
  <c r="L1814" i="9"/>
  <c r="L1813" i="9"/>
  <c r="L1812" i="9"/>
  <c r="L1811" i="9"/>
  <c r="L1810" i="9"/>
  <c r="L1809" i="9"/>
  <c r="L1808" i="9"/>
  <c r="L1807" i="9"/>
  <c r="L1806" i="9"/>
  <c r="L1805" i="9"/>
  <c r="L1804" i="9"/>
  <c r="L1803" i="9"/>
  <c r="L1802" i="9"/>
  <c r="L1801" i="9"/>
  <c r="L1800" i="9"/>
  <c r="L1799" i="9"/>
  <c r="L1798" i="9"/>
  <c r="L1797" i="9"/>
  <c r="L1796" i="9"/>
  <c r="L1795" i="9"/>
  <c r="L1794" i="9"/>
  <c r="L1793" i="9"/>
  <c r="L1792" i="9"/>
  <c r="L1791" i="9"/>
  <c r="L1790" i="9"/>
  <c r="L1789" i="9"/>
  <c r="L1788" i="9"/>
  <c r="L1787" i="9"/>
  <c r="L1786" i="9"/>
  <c r="L1785" i="9"/>
  <c r="L1784" i="9"/>
  <c r="L1783" i="9"/>
  <c r="L1782" i="9"/>
  <c r="L1781" i="9"/>
  <c r="L1780" i="9"/>
  <c r="L1779" i="9"/>
  <c r="L1778" i="9"/>
  <c r="L1777" i="9"/>
  <c r="L1776" i="9"/>
  <c r="L1775" i="9"/>
  <c r="L1774" i="9"/>
  <c r="L1773" i="9"/>
  <c r="L1772" i="9"/>
  <c r="L1771" i="9"/>
  <c r="L1770" i="9"/>
  <c r="L1769" i="9"/>
  <c r="L1768" i="9"/>
  <c r="L1767" i="9"/>
  <c r="L1766" i="9"/>
  <c r="L1765" i="9"/>
  <c r="L1764" i="9"/>
  <c r="L1763" i="9"/>
  <c r="L1762" i="9"/>
  <c r="L1761" i="9"/>
  <c r="L1760" i="9"/>
  <c r="L1759" i="9"/>
  <c r="L1758" i="9"/>
  <c r="L1757" i="9"/>
  <c r="L1756" i="9"/>
  <c r="L1755" i="9"/>
  <c r="L1754" i="9"/>
  <c r="L1753" i="9"/>
  <c r="L1752" i="9"/>
  <c r="L1751" i="9"/>
  <c r="L1750" i="9"/>
  <c r="L1749" i="9"/>
  <c r="L1748" i="9"/>
  <c r="L1747" i="9"/>
  <c r="L1746" i="9"/>
  <c r="L1745" i="9"/>
  <c r="L1744" i="9"/>
  <c r="L1743" i="9"/>
  <c r="L1742" i="9"/>
  <c r="L1741" i="9"/>
  <c r="L1740" i="9"/>
  <c r="L1739" i="9"/>
  <c r="L1738" i="9"/>
  <c r="L1737" i="9"/>
  <c r="L1736" i="9"/>
  <c r="L1735" i="9"/>
  <c r="L1734" i="9"/>
  <c r="L1733" i="9"/>
  <c r="L1732" i="9"/>
  <c r="L1731" i="9"/>
  <c r="L1730" i="9"/>
  <c r="L1729" i="9"/>
  <c r="L1728" i="9"/>
  <c r="L1727" i="9"/>
  <c r="L1726" i="9"/>
  <c r="L1725" i="9"/>
  <c r="L1724" i="9"/>
  <c r="L1723" i="9"/>
  <c r="L1722" i="9"/>
  <c r="L1721" i="9"/>
  <c r="L1720" i="9"/>
  <c r="L1719" i="9"/>
  <c r="L1718" i="9"/>
  <c r="L1717" i="9"/>
  <c r="L1716" i="9"/>
  <c r="L1715" i="9"/>
  <c r="L1714" i="9"/>
  <c r="L1713" i="9"/>
  <c r="L1712" i="9"/>
  <c r="L1711" i="9"/>
  <c r="L1710" i="9"/>
  <c r="L1709" i="9"/>
  <c r="L1708" i="9"/>
  <c r="L1707" i="9"/>
  <c r="L1706" i="9"/>
  <c r="L1705" i="9"/>
  <c r="L1704" i="9"/>
  <c r="L1703" i="9"/>
  <c r="L1702" i="9"/>
  <c r="L1701" i="9"/>
  <c r="L1700" i="9"/>
  <c r="L1699" i="9"/>
  <c r="L1698" i="9"/>
  <c r="L1697" i="9"/>
  <c r="L1696" i="9"/>
  <c r="L1695" i="9"/>
  <c r="L1694" i="9"/>
  <c r="L1693" i="9"/>
  <c r="L1692" i="9"/>
  <c r="L1691" i="9"/>
  <c r="L1690" i="9"/>
  <c r="L1689" i="9"/>
  <c r="L1688" i="9"/>
  <c r="L1687" i="9"/>
  <c r="L1686" i="9"/>
  <c r="L1685" i="9"/>
  <c r="L1684" i="9"/>
  <c r="L1683" i="9"/>
  <c r="L1682" i="9"/>
  <c r="L1681" i="9"/>
  <c r="L1680" i="9"/>
  <c r="L1679" i="9"/>
  <c r="L1678" i="9"/>
  <c r="L1677" i="9"/>
  <c r="L1676" i="9"/>
  <c r="L1675" i="9"/>
  <c r="L1674" i="9"/>
  <c r="L1673" i="9"/>
  <c r="L1672" i="9"/>
  <c r="L1671" i="9"/>
  <c r="L1670" i="9"/>
  <c r="L1669" i="9"/>
  <c r="L1668" i="9"/>
  <c r="L1667" i="9"/>
  <c r="L1666" i="9"/>
  <c r="L1665" i="9"/>
  <c r="L1664" i="9"/>
  <c r="L1663" i="9"/>
  <c r="L1662" i="9"/>
  <c r="L1661" i="9"/>
  <c r="L1660" i="9"/>
  <c r="L1659" i="9"/>
  <c r="L1658" i="9"/>
  <c r="L1657" i="9"/>
  <c r="L1656" i="9"/>
  <c r="L1655" i="9"/>
  <c r="L1654" i="9"/>
  <c r="L1653" i="9"/>
  <c r="L1652" i="9"/>
  <c r="L1651" i="9"/>
  <c r="L1650" i="9"/>
  <c r="L1649" i="9"/>
  <c r="L1648" i="9"/>
  <c r="L1647" i="9"/>
  <c r="L1646" i="9"/>
  <c r="L1645" i="9"/>
  <c r="L1644" i="9"/>
  <c r="L1643" i="9"/>
  <c r="L1642" i="9"/>
  <c r="L1641" i="9"/>
  <c r="L1640" i="9"/>
  <c r="L1639" i="9"/>
  <c r="L1638" i="9"/>
  <c r="L1637" i="9"/>
  <c r="L1636" i="9"/>
  <c r="L1635" i="9"/>
  <c r="L1634" i="9"/>
  <c r="L1633" i="9"/>
  <c r="L1632" i="9"/>
  <c r="L1631" i="9"/>
  <c r="L1630" i="9"/>
  <c r="L1629" i="9"/>
  <c r="L1628" i="9"/>
  <c r="L1627" i="9"/>
  <c r="L1626" i="9"/>
  <c r="L1625" i="9"/>
  <c r="L1624" i="9"/>
  <c r="L1623" i="9"/>
  <c r="L1622" i="9"/>
  <c r="L1621" i="9"/>
  <c r="L1620" i="9"/>
  <c r="L1619" i="9"/>
  <c r="L1618" i="9"/>
  <c r="L1617" i="9"/>
  <c r="L1616" i="9"/>
  <c r="L1615" i="9"/>
  <c r="L1614" i="9"/>
  <c r="L1613" i="9"/>
  <c r="L1612" i="9"/>
  <c r="L1611" i="9"/>
  <c r="L1610" i="9"/>
  <c r="L1609" i="9"/>
  <c r="L1608" i="9"/>
  <c r="L1607" i="9"/>
  <c r="L1606" i="9"/>
  <c r="L1605" i="9"/>
  <c r="L1604" i="9"/>
  <c r="L1603" i="9"/>
  <c r="L1602" i="9"/>
  <c r="L1601" i="9"/>
  <c r="L1600" i="9"/>
  <c r="L1599" i="9"/>
  <c r="L1598" i="9"/>
  <c r="L1597" i="9"/>
  <c r="L1596" i="9"/>
  <c r="L1595" i="9"/>
  <c r="L1594" i="9"/>
  <c r="L1593" i="9"/>
  <c r="L1592" i="9"/>
  <c r="L1591" i="9"/>
  <c r="L1590" i="9"/>
  <c r="L1589" i="9"/>
  <c r="L1588" i="9"/>
  <c r="L1587" i="9"/>
  <c r="L1586" i="9"/>
  <c r="L1585" i="9"/>
  <c r="L1584" i="9"/>
  <c r="L1583" i="9"/>
  <c r="L1582" i="9"/>
  <c r="L1581" i="9"/>
  <c r="L1580" i="9"/>
  <c r="L1579" i="9"/>
  <c r="L1578" i="9"/>
  <c r="L1577" i="9"/>
  <c r="L1576" i="9"/>
  <c r="L1575" i="9"/>
  <c r="L1574" i="9"/>
  <c r="L1573" i="9"/>
  <c r="L1572" i="9"/>
  <c r="L1571" i="9"/>
  <c r="L1570" i="9"/>
  <c r="L1569" i="9"/>
  <c r="L1568" i="9"/>
  <c r="L1567" i="9"/>
  <c r="L1566" i="9"/>
  <c r="L1565" i="9"/>
  <c r="L1564" i="9"/>
  <c r="L1563" i="9"/>
  <c r="L1562" i="9"/>
  <c r="L1561" i="9"/>
  <c r="L1560" i="9"/>
  <c r="L1559" i="9"/>
  <c r="L1558" i="9"/>
  <c r="L1557" i="9"/>
  <c r="L1556" i="9"/>
  <c r="L1555" i="9"/>
  <c r="L1554" i="9"/>
  <c r="L1553" i="9"/>
  <c r="L1552" i="9"/>
  <c r="L1551" i="9"/>
  <c r="L1550" i="9"/>
  <c r="L1549" i="9"/>
  <c r="L1548" i="9"/>
  <c r="L1547" i="9"/>
  <c r="L1546" i="9"/>
  <c r="L1545" i="9"/>
  <c r="L1544" i="9"/>
  <c r="L1543" i="9"/>
  <c r="L1542" i="9"/>
  <c r="L1541" i="9"/>
  <c r="L1540" i="9"/>
  <c r="L1539" i="9"/>
  <c r="L1538" i="9"/>
  <c r="L1537" i="9"/>
  <c r="L1536" i="9"/>
  <c r="L1535" i="9"/>
  <c r="L1534" i="9"/>
  <c r="L1533" i="9"/>
  <c r="L1532" i="9"/>
  <c r="L1531" i="9"/>
  <c r="L1530" i="9"/>
  <c r="L1529" i="9"/>
  <c r="L1528" i="9"/>
  <c r="L1527" i="9"/>
  <c r="L1526" i="9"/>
  <c r="L1525" i="9"/>
  <c r="L1524" i="9"/>
  <c r="L1523" i="9"/>
  <c r="L1522" i="9"/>
  <c r="L1521" i="9"/>
  <c r="L1520" i="9"/>
  <c r="L1519" i="9"/>
  <c r="L1518" i="9"/>
  <c r="L1517" i="9"/>
  <c r="L1516" i="9"/>
  <c r="L1515" i="9"/>
  <c r="L1514" i="9"/>
  <c r="L1513" i="9"/>
  <c r="L1512" i="9"/>
  <c r="L1511" i="9"/>
  <c r="L1510" i="9"/>
  <c r="L1509" i="9"/>
  <c r="L1508" i="9"/>
  <c r="L1507" i="9"/>
  <c r="L1506" i="9"/>
  <c r="L1505" i="9"/>
  <c r="L1504" i="9"/>
  <c r="L1503" i="9"/>
  <c r="L1502" i="9"/>
  <c r="L1501" i="9"/>
  <c r="L1500" i="9"/>
  <c r="L1499" i="9"/>
  <c r="L1498" i="9"/>
  <c r="L1497" i="9"/>
  <c r="L1496" i="9"/>
  <c r="L1495" i="9"/>
  <c r="L1494" i="9"/>
  <c r="L1493" i="9"/>
  <c r="L1492" i="9"/>
  <c r="L1491" i="9"/>
  <c r="L1490" i="9"/>
  <c r="L1489" i="9"/>
  <c r="L1488" i="9"/>
  <c r="L1487" i="9"/>
  <c r="L1486" i="9"/>
  <c r="L1485" i="9"/>
  <c r="L1484" i="9"/>
  <c r="L1483" i="9"/>
  <c r="L1482" i="9"/>
  <c r="L1481" i="9"/>
  <c r="L1480" i="9"/>
  <c r="L1479" i="9"/>
  <c r="L1478" i="9"/>
  <c r="L1477" i="9"/>
  <c r="L1476" i="9"/>
  <c r="L1475" i="9"/>
  <c r="L1474" i="9"/>
  <c r="L1473" i="9"/>
  <c r="L1472" i="9"/>
  <c r="L1471" i="9"/>
  <c r="L1470" i="9"/>
  <c r="L1469" i="9"/>
  <c r="L1468" i="9"/>
  <c r="L1467" i="9"/>
  <c r="L1466" i="9"/>
  <c r="L1465" i="9"/>
  <c r="L1464" i="9"/>
  <c r="L1463" i="9"/>
  <c r="L1462" i="9"/>
  <c r="L1461" i="9"/>
  <c r="L1460" i="9"/>
  <c r="L1459" i="9"/>
  <c r="L1458" i="9"/>
  <c r="L1457" i="9"/>
  <c r="L1456" i="9"/>
  <c r="L1455" i="9"/>
  <c r="L1454" i="9"/>
  <c r="L1453" i="9"/>
  <c r="L1452" i="9"/>
  <c r="L1451" i="9"/>
  <c r="L1450" i="9"/>
  <c r="L1449" i="9"/>
  <c r="L1448" i="9"/>
  <c r="L1447" i="9"/>
  <c r="L1446" i="9"/>
  <c r="L1445" i="9"/>
  <c r="L1444" i="9"/>
  <c r="L1443" i="9"/>
  <c r="L1442" i="9"/>
  <c r="L1441" i="9"/>
  <c r="L1440" i="9"/>
  <c r="L1439" i="9"/>
  <c r="L1438" i="9"/>
  <c r="L1437" i="9"/>
  <c r="L1436" i="9"/>
  <c r="L1435" i="9"/>
  <c r="L1434" i="9"/>
  <c r="L1433" i="9"/>
  <c r="L1432" i="9"/>
  <c r="L1431" i="9"/>
  <c r="L1430" i="9"/>
  <c r="L1429" i="9"/>
  <c r="L1428" i="9"/>
  <c r="L1427" i="9"/>
  <c r="L1426" i="9"/>
  <c r="L1425" i="9"/>
  <c r="L1424" i="9"/>
  <c r="L1423" i="9"/>
  <c r="L1422" i="9"/>
  <c r="L1421" i="9"/>
  <c r="L1420" i="9"/>
  <c r="L1419" i="9"/>
  <c r="L1418" i="9"/>
  <c r="L1417" i="9"/>
  <c r="L1416" i="9"/>
  <c r="L1415" i="9"/>
  <c r="L1414" i="9"/>
  <c r="L1413" i="9"/>
  <c r="L1412" i="9"/>
  <c r="L1411" i="9"/>
  <c r="L1410" i="9"/>
  <c r="L1409" i="9"/>
  <c r="L1408" i="9"/>
  <c r="L1407" i="9"/>
  <c r="L1406" i="9"/>
  <c r="L1405" i="9"/>
  <c r="L1404" i="9"/>
  <c r="L1403" i="9"/>
  <c r="L1402" i="9"/>
  <c r="L1401" i="9"/>
  <c r="L1400" i="9"/>
  <c r="L1399" i="9"/>
  <c r="L1398" i="9"/>
  <c r="L1397" i="9"/>
  <c r="L1396" i="9"/>
  <c r="L1395" i="9"/>
  <c r="L1394" i="9"/>
  <c r="L1393" i="9"/>
  <c r="L1392" i="9"/>
  <c r="L1391" i="9"/>
  <c r="L1390" i="9"/>
  <c r="L1389" i="9"/>
  <c r="L1388" i="9"/>
  <c r="L1387" i="9"/>
  <c r="L1386" i="9"/>
  <c r="L1385" i="9"/>
  <c r="L1384" i="9"/>
  <c r="L1383" i="9"/>
  <c r="L1382" i="9"/>
  <c r="L1381" i="9"/>
  <c r="L1380" i="9"/>
  <c r="L1379" i="9"/>
  <c r="L1378" i="9"/>
  <c r="L1377" i="9"/>
  <c r="L1376" i="9"/>
  <c r="L1375" i="9"/>
  <c r="L1374" i="9"/>
  <c r="L1373" i="9"/>
  <c r="L1372" i="9"/>
  <c r="L1371" i="9"/>
  <c r="L1370" i="9"/>
  <c r="L1369" i="9"/>
  <c r="L1368" i="9"/>
  <c r="L1367" i="9"/>
  <c r="L1366" i="9"/>
  <c r="L1365" i="9"/>
  <c r="L1364" i="9"/>
  <c r="L1363" i="9"/>
  <c r="L1362" i="9"/>
  <c r="L1361" i="9"/>
  <c r="L1360" i="9"/>
  <c r="L1359" i="9"/>
  <c r="L1358" i="9"/>
  <c r="L1357" i="9"/>
  <c r="L1356" i="9"/>
  <c r="L1355" i="9"/>
  <c r="L1354" i="9"/>
  <c r="L1353" i="9"/>
  <c r="L1352" i="9"/>
  <c r="L1351" i="9"/>
  <c r="L1350" i="9"/>
  <c r="L1349" i="9"/>
  <c r="L1348" i="9"/>
  <c r="L1347" i="9"/>
  <c r="L1346" i="9"/>
  <c r="L1345" i="9"/>
  <c r="L1344" i="9"/>
  <c r="L1343" i="9"/>
  <c r="L1342" i="9"/>
  <c r="L1341" i="9"/>
  <c r="L1340" i="9"/>
  <c r="L1339" i="9"/>
  <c r="L1338" i="9"/>
  <c r="L1337" i="9"/>
  <c r="L1336" i="9"/>
  <c r="L1335" i="9"/>
  <c r="L1334" i="9"/>
  <c r="L1333" i="9"/>
  <c r="L1332" i="9"/>
  <c r="L1331" i="9"/>
  <c r="L1330" i="9"/>
  <c r="L1329" i="9"/>
  <c r="L1328" i="9"/>
  <c r="L1327" i="9"/>
  <c r="L1326" i="9"/>
  <c r="L1325" i="9"/>
  <c r="L1324" i="9"/>
  <c r="L1323" i="9"/>
  <c r="L1322" i="9"/>
  <c r="L1321" i="9"/>
  <c r="L1320" i="9"/>
  <c r="L1319" i="9"/>
  <c r="L1318" i="9"/>
  <c r="L1317" i="9"/>
  <c r="L1316" i="9"/>
  <c r="L1315" i="9"/>
  <c r="L1314" i="9"/>
  <c r="L1313" i="9"/>
  <c r="L1312" i="9"/>
  <c r="L1311" i="9"/>
  <c r="L1310" i="9"/>
  <c r="L1309" i="9"/>
  <c r="L1308" i="9"/>
  <c r="L1307" i="9"/>
  <c r="L1306" i="9"/>
  <c r="L1305" i="9"/>
  <c r="L1304" i="9"/>
  <c r="L1303" i="9"/>
  <c r="L1302" i="9"/>
  <c r="L1301" i="9"/>
  <c r="L1300" i="9"/>
  <c r="L1299" i="9"/>
  <c r="L1298" i="9"/>
  <c r="L1297" i="9"/>
  <c r="L1296" i="9"/>
  <c r="L1295" i="9"/>
  <c r="L1294" i="9"/>
  <c r="L1293" i="9"/>
  <c r="L1292" i="9"/>
  <c r="L1291" i="9"/>
  <c r="L1290" i="9"/>
  <c r="L1289" i="9"/>
  <c r="L1288" i="9"/>
  <c r="L1287" i="9"/>
  <c r="L1286" i="9"/>
  <c r="L1285" i="9"/>
  <c r="L1284" i="9"/>
  <c r="L1283" i="9"/>
  <c r="L1282" i="9"/>
  <c r="L1281" i="9"/>
  <c r="L1280" i="9"/>
  <c r="L1279" i="9"/>
  <c r="L1278" i="9"/>
  <c r="L1277" i="9"/>
  <c r="L1276" i="9"/>
  <c r="L1275" i="9"/>
  <c r="L1274" i="9"/>
  <c r="L1273" i="9"/>
  <c r="L1272" i="9"/>
  <c r="L1271" i="9"/>
  <c r="L1270" i="9"/>
  <c r="L1269" i="9"/>
  <c r="L1268" i="9"/>
  <c r="L1267" i="9"/>
  <c r="L1266" i="9"/>
  <c r="L1265" i="9"/>
  <c r="L1264" i="9"/>
  <c r="L1263" i="9"/>
  <c r="L1262" i="9"/>
  <c r="L1261" i="9"/>
  <c r="L1260" i="9"/>
  <c r="L1259" i="9"/>
  <c r="L1258" i="9"/>
  <c r="L1257" i="9"/>
  <c r="L1256" i="9"/>
  <c r="L1255" i="9"/>
  <c r="L1254" i="9"/>
  <c r="L1253" i="9"/>
  <c r="L1252" i="9"/>
  <c r="L1251" i="9"/>
  <c r="L1250" i="9"/>
  <c r="L1249" i="9"/>
  <c r="L1248" i="9"/>
  <c r="L1247" i="9"/>
  <c r="L1246" i="9"/>
  <c r="L1245" i="9"/>
  <c r="L1244" i="9"/>
  <c r="L1243" i="9"/>
  <c r="L1242" i="9"/>
  <c r="L1241" i="9"/>
  <c r="L1240" i="9"/>
  <c r="L1239" i="9"/>
  <c r="L1238" i="9"/>
  <c r="L1237" i="9"/>
  <c r="L1236" i="9"/>
  <c r="L1235" i="9"/>
  <c r="L1234" i="9"/>
  <c r="L1233" i="9"/>
  <c r="L1232" i="9"/>
  <c r="L1231" i="9"/>
  <c r="L1230" i="9"/>
  <c r="L1229" i="9"/>
  <c r="L1228" i="9"/>
  <c r="L1227" i="9"/>
  <c r="L1226" i="9"/>
  <c r="L1225" i="9"/>
  <c r="L1224" i="9"/>
  <c r="L1223" i="9"/>
  <c r="L1222" i="9"/>
  <c r="L1221" i="9"/>
  <c r="L1220" i="9"/>
  <c r="L1219" i="9"/>
  <c r="L1218" i="9"/>
  <c r="L1217" i="9"/>
  <c r="L1216" i="9"/>
  <c r="L1215" i="9"/>
  <c r="L1214" i="9"/>
  <c r="L1213" i="9"/>
  <c r="L1212" i="9"/>
  <c r="L1211" i="9"/>
  <c r="L1210" i="9"/>
  <c r="L1209" i="9"/>
  <c r="L1208" i="9"/>
  <c r="L1207" i="9"/>
  <c r="L1206" i="9"/>
  <c r="L1205" i="9"/>
  <c r="L1204" i="9"/>
  <c r="L1203" i="9"/>
  <c r="L1202" i="9"/>
  <c r="L1201" i="9"/>
  <c r="L1200" i="9"/>
  <c r="L1199" i="9"/>
  <c r="L1198" i="9"/>
  <c r="L1197" i="9"/>
  <c r="L1196" i="9"/>
  <c r="L1195" i="9"/>
  <c r="L1194" i="9"/>
  <c r="L1193" i="9"/>
  <c r="L1192" i="9"/>
  <c r="L1191" i="9"/>
  <c r="L1190" i="9"/>
  <c r="L1189" i="9"/>
  <c r="L1188" i="9"/>
  <c r="L1187" i="9"/>
  <c r="L1186" i="9"/>
  <c r="L1185" i="9"/>
  <c r="L1184" i="9"/>
  <c r="L1183" i="9"/>
  <c r="L1182" i="9"/>
  <c r="L1181" i="9"/>
  <c r="L1180" i="9"/>
  <c r="L1179" i="9"/>
  <c r="L1178" i="9"/>
  <c r="L1177" i="9"/>
  <c r="L1176" i="9"/>
  <c r="L1175" i="9"/>
  <c r="L1174" i="9"/>
  <c r="L1173" i="9"/>
  <c r="L1172" i="9"/>
  <c r="L1171" i="9"/>
  <c r="L1170" i="9"/>
  <c r="L1169" i="9"/>
  <c r="L1168" i="9"/>
  <c r="L1167" i="9"/>
  <c r="L1166" i="9"/>
  <c r="L1165" i="9"/>
  <c r="L1164" i="9"/>
  <c r="L1163" i="9"/>
  <c r="L1162" i="9"/>
  <c r="L1161" i="9"/>
  <c r="L1160" i="9"/>
  <c r="L1159" i="9"/>
  <c r="L1158" i="9"/>
  <c r="L1157" i="9"/>
  <c r="L1156" i="9"/>
  <c r="L1155" i="9"/>
  <c r="L1154" i="9"/>
  <c r="L1153" i="9"/>
  <c r="L1152" i="9"/>
  <c r="L1151" i="9"/>
  <c r="L1150" i="9"/>
  <c r="L1149" i="9"/>
  <c r="L1148" i="9"/>
  <c r="L1147" i="9"/>
  <c r="L1146" i="9"/>
  <c r="L1145" i="9"/>
  <c r="L1144" i="9"/>
  <c r="L1143" i="9"/>
  <c r="L1142" i="9"/>
  <c r="L1141" i="9"/>
  <c r="L1140" i="9"/>
  <c r="L1139" i="9"/>
  <c r="L1138" i="9"/>
  <c r="L1137" i="9"/>
  <c r="L1136" i="9"/>
  <c r="L1135" i="9"/>
  <c r="L1134" i="9"/>
  <c r="L1133" i="9"/>
  <c r="L1132" i="9"/>
  <c r="L1131" i="9"/>
  <c r="L1130" i="9"/>
  <c r="L1129" i="9"/>
  <c r="L1128" i="9"/>
  <c r="L1127" i="9"/>
  <c r="L1126" i="9"/>
  <c r="L1125" i="9"/>
  <c r="L1124" i="9"/>
  <c r="L1123" i="9"/>
  <c r="L1122" i="9"/>
  <c r="L1121" i="9"/>
  <c r="L1120" i="9"/>
  <c r="L1119" i="9"/>
  <c r="L1118" i="9"/>
  <c r="L1117" i="9"/>
  <c r="L1116" i="9"/>
  <c r="L1115" i="9"/>
  <c r="L1114" i="9"/>
  <c r="L1113" i="9"/>
  <c r="L1112" i="9"/>
  <c r="L1111" i="9"/>
  <c r="L1110" i="9"/>
  <c r="L1109" i="9"/>
  <c r="L1108" i="9"/>
  <c r="L1107" i="9"/>
  <c r="L1106" i="9"/>
  <c r="L1105" i="9"/>
  <c r="L1104" i="9"/>
  <c r="L1103" i="9"/>
  <c r="L1102" i="9"/>
  <c r="L1101" i="9"/>
  <c r="L1100" i="9"/>
  <c r="L1099" i="9"/>
  <c r="L1098" i="9"/>
  <c r="L1097" i="9"/>
  <c r="L1096" i="9"/>
  <c r="L1095" i="9"/>
  <c r="L1094" i="9"/>
  <c r="L1093" i="9"/>
  <c r="L1092" i="9"/>
  <c r="L1091" i="9"/>
  <c r="L1090" i="9"/>
  <c r="L1089" i="9"/>
  <c r="L1088" i="9"/>
  <c r="L1087" i="9"/>
  <c r="L1086" i="9"/>
  <c r="L1085" i="9"/>
  <c r="L1084" i="9"/>
  <c r="L1083" i="9"/>
  <c r="L1082" i="9"/>
  <c r="L1081" i="9"/>
  <c r="L1080" i="9"/>
  <c r="L1079" i="9"/>
  <c r="L1078" i="9"/>
  <c r="L1077" i="9"/>
  <c r="L1076" i="9"/>
  <c r="L1075" i="9"/>
  <c r="L1074" i="9"/>
  <c r="L1073" i="9"/>
  <c r="L1072" i="9"/>
  <c r="L1071" i="9"/>
  <c r="L1070" i="9"/>
  <c r="L1069" i="9"/>
  <c r="L1068" i="9"/>
  <c r="L1067" i="9"/>
  <c r="L1066" i="9"/>
  <c r="L1065" i="9"/>
  <c r="L1064" i="9"/>
  <c r="L1063" i="9"/>
  <c r="L1062" i="9"/>
  <c r="L1061" i="9"/>
  <c r="L1060" i="9"/>
  <c r="L1059" i="9"/>
  <c r="L1058" i="9"/>
  <c r="L1057" i="9"/>
  <c r="L1056" i="9"/>
  <c r="L1055" i="9"/>
  <c r="L1054" i="9"/>
  <c r="L1053" i="9"/>
  <c r="L1052" i="9"/>
  <c r="L1051" i="9"/>
  <c r="L1050" i="9"/>
  <c r="L1049" i="9"/>
  <c r="L1048" i="9"/>
  <c r="L1047" i="9"/>
  <c r="L1046" i="9"/>
  <c r="L1045" i="9"/>
  <c r="L1044" i="9"/>
  <c r="L1043" i="9"/>
  <c r="L1042" i="9"/>
  <c r="L1041" i="9"/>
  <c r="L1040" i="9"/>
  <c r="L1039" i="9"/>
  <c r="L1038" i="9"/>
  <c r="L1037" i="9"/>
  <c r="L1036" i="9"/>
  <c r="L1035" i="9"/>
  <c r="L1034" i="9"/>
  <c r="L1033" i="9"/>
  <c r="L1032" i="9"/>
  <c r="L1031" i="9"/>
  <c r="L1030" i="9"/>
  <c r="L1029" i="9"/>
  <c r="L1028" i="9"/>
  <c r="L1027" i="9"/>
  <c r="L1026" i="9"/>
  <c r="L1025" i="9"/>
  <c r="L1024" i="9"/>
  <c r="L1023" i="9"/>
  <c r="L1022" i="9"/>
  <c r="L1021" i="9"/>
  <c r="L1020" i="9"/>
  <c r="L1019" i="9"/>
  <c r="L1018" i="9"/>
  <c r="L1017" i="9"/>
  <c r="L1016" i="9"/>
  <c r="L1015" i="9"/>
  <c r="L1014" i="9"/>
  <c r="L1013" i="9"/>
  <c r="L1012" i="9"/>
  <c r="L1011" i="9"/>
  <c r="L1010" i="9"/>
  <c r="L1009" i="9"/>
  <c r="L1008" i="9"/>
  <c r="L1007" i="9"/>
  <c r="L1006" i="9"/>
  <c r="L1005" i="9"/>
  <c r="L1004" i="9"/>
  <c r="L1003" i="9"/>
  <c r="L1002" i="9"/>
  <c r="L1001" i="9"/>
  <c r="L1000" i="9"/>
  <c r="L999" i="9"/>
  <c r="L998" i="9"/>
  <c r="L997" i="9"/>
  <c r="L996" i="9"/>
  <c r="L995" i="9"/>
  <c r="L994" i="9"/>
  <c r="L993" i="9"/>
  <c r="L992" i="9"/>
  <c r="L991" i="9"/>
  <c r="L990" i="9"/>
  <c r="L989" i="9"/>
  <c r="L988" i="9"/>
  <c r="L987" i="9"/>
  <c r="L986" i="9"/>
  <c r="L985" i="9"/>
  <c r="L984" i="9"/>
  <c r="L983" i="9"/>
  <c r="L982" i="9"/>
  <c r="L981" i="9"/>
  <c r="L980" i="9"/>
  <c r="L979" i="9"/>
  <c r="L978" i="9"/>
  <c r="L977" i="9"/>
  <c r="L976" i="9"/>
  <c r="L975" i="9"/>
  <c r="L974" i="9"/>
  <c r="L973" i="9"/>
  <c r="L972" i="9"/>
  <c r="L971" i="9"/>
  <c r="L970" i="9"/>
  <c r="L969" i="9"/>
  <c r="L968" i="9"/>
  <c r="L967" i="9"/>
  <c r="L966" i="9"/>
  <c r="L965" i="9"/>
  <c r="L964" i="9"/>
  <c r="L963" i="9"/>
  <c r="L962" i="9"/>
  <c r="L961" i="9"/>
  <c r="L960" i="9"/>
  <c r="L959" i="9"/>
  <c r="L958" i="9"/>
  <c r="L957" i="9"/>
  <c r="L956" i="9"/>
  <c r="L955" i="9"/>
  <c r="L954" i="9"/>
  <c r="L953" i="9"/>
  <c r="L952" i="9"/>
  <c r="L951" i="9"/>
  <c r="L950" i="9"/>
  <c r="L949" i="9"/>
  <c r="L948" i="9"/>
  <c r="L947" i="9"/>
  <c r="L946" i="9"/>
  <c r="L945" i="9"/>
  <c r="L944" i="9"/>
  <c r="L943" i="9"/>
  <c r="L942" i="9"/>
  <c r="L941" i="9"/>
  <c r="L940" i="9"/>
  <c r="L939" i="9"/>
  <c r="L938" i="9"/>
  <c r="L937" i="9"/>
  <c r="L936" i="9"/>
  <c r="L935" i="9"/>
  <c r="L934" i="9"/>
  <c r="L933" i="9"/>
  <c r="L932" i="9"/>
  <c r="L931" i="9"/>
  <c r="L930" i="9"/>
  <c r="L929" i="9"/>
  <c r="L928" i="9"/>
  <c r="L927" i="9"/>
  <c r="L926" i="9"/>
  <c r="L925" i="9"/>
  <c r="L924" i="9"/>
  <c r="L923" i="9"/>
  <c r="L922" i="9"/>
  <c r="L921" i="9"/>
  <c r="L920" i="9"/>
  <c r="L919" i="9"/>
  <c r="L918" i="9"/>
  <c r="L917" i="9"/>
  <c r="L916" i="9"/>
  <c r="L915" i="9"/>
  <c r="L914" i="9"/>
  <c r="L913" i="9"/>
  <c r="L912" i="9"/>
  <c r="L911" i="9"/>
  <c r="L910" i="9"/>
  <c r="L909" i="9"/>
  <c r="L908" i="9"/>
  <c r="L907" i="9"/>
  <c r="L906" i="9"/>
  <c r="L905" i="9"/>
  <c r="L904" i="9"/>
  <c r="L903" i="9"/>
  <c r="L902" i="9"/>
  <c r="L901" i="9"/>
  <c r="L900" i="9"/>
  <c r="L899" i="9"/>
  <c r="L898" i="9"/>
  <c r="L897" i="9"/>
  <c r="L896" i="9"/>
  <c r="L895" i="9"/>
  <c r="L894" i="9"/>
  <c r="L893" i="9"/>
  <c r="L892" i="9"/>
  <c r="L891" i="9"/>
  <c r="L890" i="9"/>
  <c r="L889" i="9"/>
  <c r="L888" i="9"/>
  <c r="L887" i="9"/>
  <c r="L886" i="9"/>
  <c r="L885" i="9"/>
  <c r="L884" i="9"/>
  <c r="L883" i="9"/>
  <c r="L882" i="9"/>
  <c r="L881" i="9"/>
  <c r="L880" i="9"/>
  <c r="L879" i="9"/>
  <c r="L878" i="9"/>
  <c r="L877" i="9"/>
  <c r="L876" i="9"/>
  <c r="L875" i="9"/>
  <c r="L874" i="9"/>
  <c r="L873" i="9"/>
  <c r="L872" i="9"/>
  <c r="L871" i="9"/>
  <c r="L870" i="9"/>
  <c r="L869" i="9"/>
  <c r="L868" i="9"/>
  <c r="L867" i="9"/>
  <c r="L866" i="9"/>
  <c r="L865" i="9"/>
  <c r="L864" i="9"/>
  <c r="L863" i="9"/>
  <c r="L862" i="9"/>
  <c r="L861" i="9"/>
  <c r="L860" i="9"/>
  <c r="L859" i="9"/>
  <c r="L858" i="9"/>
  <c r="L857" i="9"/>
  <c r="L856" i="9"/>
  <c r="L855" i="9"/>
  <c r="L854" i="9"/>
  <c r="L853" i="9"/>
  <c r="L852" i="9"/>
  <c r="L851" i="9"/>
  <c r="L850" i="9"/>
  <c r="L849" i="9"/>
  <c r="L848" i="9"/>
  <c r="L847" i="9"/>
  <c r="L846" i="9"/>
  <c r="L845" i="9"/>
  <c r="L844" i="9"/>
  <c r="L843" i="9"/>
  <c r="L842" i="9"/>
  <c r="L841" i="9"/>
  <c r="L840" i="9"/>
  <c r="L839" i="9"/>
  <c r="L838" i="9"/>
  <c r="L837" i="9"/>
  <c r="L836" i="9"/>
  <c r="L835" i="9"/>
  <c r="L834" i="9"/>
  <c r="L833" i="9"/>
  <c r="L832" i="9"/>
  <c r="L831" i="9"/>
  <c r="L830" i="9"/>
  <c r="L829" i="9"/>
  <c r="L828" i="9"/>
  <c r="L827" i="9"/>
  <c r="L826" i="9"/>
  <c r="L825" i="9"/>
  <c r="L824" i="9"/>
  <c r="L823" i="9"/>
  <c r="L822" i="9"/>
  <c r="L821" i="9"/>
  <c r="L820" i="9"/>
  <c r="L819" i="9"/>
  <c r="L818" i="9"/>
  <c r="L817" i="9"/>
  <c r="L816" i="9"/>
  <c r="L815" i="9"/>
  <c r="L814" i="9"/>
  <c r="L813" i="9"/>
  <c r="L812" i="9"/>
  <c r="L811" i="9"/>
  <c r="L810" i="9"/>
  <c r="L809" i="9"/>
  <c r="L808" i="9"/>
  <c r="L807" i="9"/>
  <c r="L806" i="9"/>
  <c r="L805" i="9"/>
  <c r="L804" i="9"/>
  <c r="L803" i="9"/>
  <c r="L802" i="9"/>
  <c r="L801" i="9"/>
  <c r="L800" i="9"/>
  <c r="L799" i="9"/>
  <c r="L798" i="9"/>
  <c r="L797" i="9"/>
  <c r="L796" i="9"/>
  <c r="L795" i="9"/>
  <c r="L794" i="9"/>
  <c r="L793" i="9"/>
  <c r="L792" i="9"/>
  <c r="L791" i="9"/>
  <c r="L790" i="9"/>
  <c r="L789" i="9"/>
  <c r="L788" i="9"/>
  <c r="L787" i="9"/>
  <c r="L786" i="9"/>
  <c r="L785" i="9"/>
  <c r="L784" i="9"/>
  <c r="L783" i="9"/>
  <c r="L782" i="9"/>
  <c r="L781" i="9"/>
  <c r="L780" i="9"/>
  <c r="L779" i="9"/>
  <c r="L778" i="9"/>
  <c r="L777" i="9"/>
  <c r="L776" i="9"/>
  <c r="L775" i="9"/>
  <c r="L774" i="9"/>
  <c r="L773" i="9"/>
  <c r="L772" i="9"/>
  <c r="L771" i="9"/>
  <c r="L770" i="9"/>
  <c r="L769" i="9"/>
  <c r="L768" i="9"/>
  <c r="L767" i="9"/>
  <c r="L766" i="9"/>
  <c r="L765" i="9"/>
  <c r="L30" i="9"/>
  <c r="L31" i="9"/>
  <c r="L32" i="9"/>
  <c r="L33" i="9"/>
  <c r="L34" i="9"/>
  <c r="L35" i="9"/>
  <c r="L36" i="9"/>
  <c r="L37" i="9"/>
  <c r="L38" i="9"/>
  <c r="L39" i="9"/>
  <c r="L40" i="9"/>
  <c r="L41" i="9"/>
  <c r="L42" i="9"/>
  <c r="L43" i="9"/>
  <c r="L44" i="9"/>
  <c r="L45" i="9"/>
  <c r="L46" i="9"/>
  <c r="L47" i="9"/>
  <c r="L48" i="9"/>
  <c r="L49" i="9"/>
  <c r="L50" i="9"/>
  <c r="L51" i="9"/>
  <c r="L52" i="9"/>
  <c r="L53" i="9"/>
  <c r="L54" i="9"/>
  <c r="L55" i="9"/>
  <c r="L56" i="9"/>
  <c r="L57" i="9"/>
  <c r="L58" i="9"/>
  <c r="L59" i="9"/>
  <c r="L60" i="9"/>
  <c r="L61" i="9"/>
  <c r="L62" i="9"/>
  <c r="L63" i="9"/>
  <c r="L64" i="9"/>
  <c r="L65" i="9"/>
  <c r="L66" i="9"/>
  <c r="L67" i="9"/>
  <c r="L68" i="9"/>
  <c r="L69" i="9"/>
  <c r="L70" i="9"/>
  <c r="L71" i="9"/>
  <c r="L72" i="9"/>
  <c r="L73" i="9"/>
  <c r="L74" i="9"/>
  <c r="L75" i="9"/>
  <c r="L76" i="9"/>
  <c r="L77" i="9"/>
  <c r="L78" i="9"/>
  <c r="L79" i="9"/>
  <c r="L80" i="9"/>
  <c r="L81" i="9"/>
  <c r="L82" i="9"/>
  <c r="L83" i="9"/>
  <c r="L84" i="9"/>
  <c r="L85" i="9"/>
  <c r="L86" i="9"/>
  <c r="L87" i="9"/>
  <c r="L88" i="9"/>
  <c r="L89" i="9"/>
  <c r="L90" i="9"/>
  <c r="L91" i="9"/>
  <c r="L92" i="9"/>
  <c r="L93" i="9"/>
  <c r="L94" i="9"/>
  <c r="L95" i="9"/>
  <c r="L96" i="9"/>
  <c r="L97" i="9"/>
  <c r="L98" i="9"/>
  <c r="L99" i="9"/>
  <c r="L100" i="9"/>
  <c r="L101" i="9"/>
  <c r="L102" i="9"/>
  <c r="L103" i="9"/>
  <c r="L104" i="9"/>
  <c r="L105" i="9"/>
  <c r="L106" i="9"/>
  <c r="L107" i="9"/>
  <c r="L108" i="9"/>
  <c r="L109" i="9"/>
  <c r="L110" i="9"/>
  <c r="L111" i="9"/>
  <c r="L112" i="9"/>
  <c r="L113" i="9"/>
  <c r="L114" i="9"/>
  <c r="L115" i="9"/>
  <c r="L116" i="9"/>
  <c r="L117" i="9"/>
  <c r="L118" i="9"/>
  <c r="L119" i="9"/>
  <c r="L120" i="9"/>
  <c r="L121" i="9"/>
  <c r="L122" i="9"/>
  <c r="L123" i="9"/>
  <c r="L124" i="9"/>
  <c r="L125" i="9"/>
  <c r="L126" i="9"/>
  <c r="L127" i="9"/>
  <c r="L128" i="9"/>
  <c r="L129" i="9"/>
  <c r="L130" i="9"/>
  <c r="L131" i="9"/>
  <c r="L132" i="9"/>
  <c r="L133" i="9"/>
  <c r="L134" i="9"/>
  <c r="L135" i="9"/>
  <c r="L136" i="9"/>
  <c r="L137" i="9"/>
  <c r="L138" i="9"/>
  <c r="L139" i="9"/>
  <c r="L140" i="9"/>
  <c r="L141" i="9"/>
  <c r="L142" i="9"/>
  <c r="L143" i="9"/>
  <c r="L144" i="9"/>
  <c r="L145" i="9"/>
  <c r="L146" i="9"/>
  <c r="L147" i="9"/>
  <c r="L148" i="9"/>
  <c r="L149" i="9"/>
  <c r="L150" i="9"/>
  <c r="L151" i="9"/>
  <c r="L152" i="9"/>
  <c r="L153" i="9"/>
  <c r="L154" i="9"/>
  <c r="L155" i="9"/>
  <c r="L156" i="9"/>
  <c r="L157" i="9"/>
  <c r="L158" i="9"/>
  <c r="L159" i="9"/>
  <c r="L160" i="9"/>
  <c r="L161" i="9"/>
  <c r="L162" i="9"/>
  <c r="L163" i="9"/>
  <c r="L164" i="9"/>
  <c r="L165" i="9"/>
  <c r="L166" i="9"/>
  <c r="L167" i="9"/>
  <c r="L168" i="9"/>
  <c r="L169" i="9"/>
  <c r="L170" i="9"/>
  <c r="L171" i="9"/>
  <c r="L172" i="9"/>
  <c r="L173" i="9"/>
  <c r="L174" i="9"/>
  <c r="L175" i="9"/>
  <c r="L176" i="9"/>
  <c r="L177" i="9"/>
  <c r="L178" i="9"/>
  <c r="L179" i="9"/>
  <c r="L180" i="9"/>
  <c r="L181" i="9"/>
  <c r="L182" i="9"/>
  <c r="L183" i="9"/>
  <c r="L184" i="9"/>
  <c r="L185" i="9"/>
  <c r="L186" i="9"/>
  <c r="L187" i="9"/>
  <c r="L188" i="9"/>
  <c r="L189" i="9"/>
  <c r="L190" i="9"/>
  <c r="L191" i="9"/>
  <c r="L192" i="9"/>
  <c r="L193" i="9"/>
  <c r="L194" i="9"/>
  <c r="L195" i="9"/>
  <c r="L196" i="9"/>
  <c r="L197" i="9"/>
  <c r="L198" i="9"/>
  <c r="L199" i="9"/>
  <c r="L200" i="9"/>
  <c r="L201" i="9"/>
  <c r="L202" i="9"/>
  <c r="L203" i="9"/>
  <c r="L204" i="9"/>
  <c r="L205" i="9"/>
  <c r="L206" i="9"/>
  <c r="L207" i="9"/>
  <c r="L208" i="9"/>
  <c r="L209" i="9"/>
  <c r="L210" i="9"/>
  <c r="L211" i="9"/>
  <c r="L212" i="9"/>
  <c r="L213" i="9"/>
  <c r="L214" i="9"/>
  <c r="L215" i="9"/>
  <c r="L216" i="9"/>
  <c r="L217" i="9"/>
  <c r="L218" i="9"/>
  <c r="L219" i="9"/>
  <c r="L220" i="9"/>
  <c r="L221" i="9"/>
  <c r="L222" i="9"/>
  <c r="L223" i="9"/>
  <c r="L224" i="9"/>
  <c r="L225" i="9"/>
  <c r="L226" i="9"/>
  <c r="L227" i="9"/>
  <c r="L228" i="9"/>
  <c r="L229" i="9"/>
  <c r="L230" i="9"/>
  <c r="L231" i="9"/>
  <c r="L232" i="9"/>
  <c r="L233" i="9"/>
  <c r="L234" i="9"/>
  <c r="L235" i="9"/>
  <c r="L236" i="9"/>
  <c r="L237" i="9"/>
  <c r="L238" i="9"/>
  <c r="L239" i="9"/>
  <c r="L240" i="9"/>
  <c r="L241" i="9"/>
  <c r="L242" i="9"/>
  <c r="L243" i="9"/>
  <c r="L244" i="9"/>
  <c r="L245" i="9"/>
  <c r="L246" i="9"/>
  <c r="L247" i="9"/>
  <c r="L248" i="9"/>
  <c r="L249" i="9"/>
  <c r="L250" i="9"/>
  <c r="L251" i="9"/>
  <c r="L252" i="9"/>
  <c r="L253" i="9"/>
  <c r="L254" i="9"/>
  <c r="L255" i="9"/>
  <c r="L256" i="9"/>
  <c r="L257" i="9"/>
  <c r="L258" i="9"/>
  <c r="L259" i="9"/>
  <c r="L260" i="9"/>
  <c r="L261" i="9"/>
  <c r="L262" i="9"/>
  <c r="L263" i="9"/>
  <c r="L264" i="9"/>
  <c r="L265" i="9"/>
  <c r="L266" i="9"/>
  <c r="L267" i="9"/>
  <c r="L268" i="9"/>
  <c r="L269" i="9"/>
  <c r="L270" i="9"/>
  <c r="L271" i="9"/>
  <c r="L272" i="9"/>
  <c r="L273" i="9"/>
  <c r="L274" i="9"/>
  <c r="L275" i="9"/>
  <c r="L276" i="9"/>
  <c r="L277" i="9"/>
  <c r="L278" i="9"/>
  <c r="L279" i="9"/>
  <c r="L280" i="9"/>
  <c r="L281" i="9"/>
  <c r="L282" i="9"/>
  <c r="L283" i="9"/>
  <c r="L284" i="9"/>
  <c r="L285" i="9"/>
  <c r="L286" i="9"/>
  <c r="L287" i="9"/>
  <c r="L288" i="9"/>
  <c r="L289" i="9"/>
  <c r="L290" i="9"/>
  <c r="L291" i="9"/>
  <c r="L292" i="9"/>
  <c r="L293" i="9"/>
  <c r="L294" i="9"/>
  <c r="L295" i="9"/>
  <c r="L296" i="9"/>
  <c r="L297" i="9"/>
  <c r="L298" i="9"/>
  <c r="L299" i="9"/>
  <c r="L300" i="9"/>
  <c r="L301" i="9"/>
  <c r="L302" i="9"/>
  <c r="L303" i="9"/>
  <c r="L304" i="9"/>
  <c r="L305" i="9"/>
  <c r="L306" i="9"/>
  <c r="L307" i="9"/>
  <c r="L308" i="9"/>
  <c r="L309" i="9"/>
  <c r="L310" i="9"/>
  <c r="L311" i="9"/>
  <c r="L312" i="9"/>
  <c r="L313" i="9"/>
  <c r="L314" i="9"/>
  <c r="L315" i="9"/>
  <c r="L316" i="9"/>
  <c r="L317" i="9"/>
  <c r="L318" i="9"/>
  <c r="L319" i="9"/>
  <c r="L320" i="9"/>
  <c r="L321" i="9"/>
  <c r="L322" i="9"/>
  <c r="L323" i="9"/>
  <c r="L324" i="9"/>
  <c r="L325" i="9"/>
  <c r="L326" i="9"/>
  <c r="L327" i="9"/>
  <c r="L328" i="9"/>
  <c r="L329" i="9"/>
  <c r="L330" i="9"/>
  <c r="L331" i="9"/>
  <c r="L332" i="9"/>
  <c r="L333" i="9"/>
  <c r="L334" i="9"/>
  <c r="L335" i="9"/>
  <c r="L336" i="9"/>
  <c r="L337" i="9"/>
  <c r="L338" i="9"/>
  <c r="L339" i="9"/>
  <c r="L340" i="9"/>
  <c r="L341" i="9"/>
  <c r="L342" i="9"/>
  <c r="L343" i="9"/>
  <c r="L344" i="9"/>
  <c r="L345" i="9"/>
  <c r="L346" i="9"/>
  <c r="L347" i="9"/>
  <c r="L348" i="9"/>
  <c r="L349" i="9"/>
  <c r="L350" i="9"/>
  <c r="L351" i="9"/>
  <c r="L352" i="9"/>
  <c r="L353" i="9"/>
  <c r="L354" i="9"/>
  <c r="L355" i="9"/>
  <c r="L356" i="9"/>
  <c r="L357" i="9"/>
  <c r="L358" i="9"/>
  <c r="L359" i="9"/>
  <c r="L360" i="9"/>
  <c r="L361" i="9"/>
  <c r="L362" i="9"/>
  <c r="L363" i="9"/>
  <c r="L364" i="9"/>
  <c r="L365" i="9"/>
  <c r="L366" i="9"/>
  <c r="L367" i="9"/>
  <c r="L368" i="9"/>
  <c r="L369" i="9"/>
  <c r="L370" i="9"/>
  <c r="L371" i="9"/>
  <c r="L372" i="9"/>
  <c r="L373" i="9"/>
  <c r="L374" i="9"/>
  <c r="L375" i="9"/>
  <c r="L376" i="9"/>
  <c r="L377" i="9"/>
  <c r="L378" i="9"/>
  <c r="L379" i="9"/>
  <c r="L380" i="9"/>
  <c r="L381" i="9"/>
  <c r="L382" i="9"/>
  <c r="L383" i="9"/>
  <c r="L384" i="9"/>
  <c r="L385" i="9"/>
  <c r="L386" i="9"/>
  <c r="L387" i="9"/>
  <c r="L388" i="9"/>
  <c r="L389" i="9"/>
  <c r="L390" i="9"/>
  <c r="L391" i="9"/>
  <c r="L392" i="9"/>
  <c r="L393" i="9"/>
  <c r="L394" i="9"/>
  <c r="L395" i="9"/>
  <c r="L396" i="9"/>
  <c r="L397" i="9"/>
  <c r="L398" i="9"/>
  <c r="L399" i="9"/>
  <c r="L400" i="9"/>
  <c r="L401" i="9"/>
  <c r="L402" i="9"/>
  <c r="L403" i="9"/>
  <c r="L404" i="9"/>
  <c r="L405" i="9"/>
  <c r="L406" i="9"/>
  <c r="L407" i="9"/>
  <c r="L408" i="9"/>
  <c r="L409" i="9"/>
  <c r="L410" i="9"/>
  <c r="L411" i="9"/>
  <c r="L412" i="9"/>
  <c r="L413" i="9"/>
  <c r="L414" i="9"/>
  <c r="L415" i="9"/>
  <c r="L416" i="9"/>
  <c r="L417" i="9"/>
  <c r="L418" i="9"/>
  <c r="L419" i="9"/>
  <c r="L420" i="9"/>
  <c r="L421" i="9"/>
  <c r="L422" i="9"/>
  <c r="L423" i="9"/>
  <c r="L424" i="9"/>
  <c r="L425" i="9"/>
  <c r="L426" i="9"/>
  <c r="L427" i="9"/>
  <c r="L428" i="9"/>
  <c r="L429" i="9"/>
  <c r="L430" i="9"/>
  <c r="L431" i="9"/>
  <c r="L432" i="9"/>
  <c r="L433" i="9"/>
  <c r="L434" i="9"/>
  <c r="L435" i="9"/>
  <c r="L436" i="9"/>
  <c r="L437" i="9"/>
  <c r="L438" i="9"/>
  <c r="L439" i="9"/>
  <c r="L440" i="9"/>
  <c r="L441" i="9"/>
  <c r="L442" i="9"/>
  <c r="L443" i="9"/>
  <c r="L444" i="9"/>
  <c r="L445" i="9"/>
  <c r="L446" i="9"/>
  <c r="L447" i="9"/>
  <c r="L448" i="9"/>
  <c r="L449" i="9"/>
  <c r="L450" i="9"/>
  <c r="L451" i="9"/>
  <c r="L452" i="9"/>
  <c r="L453" i="9"/>
  <c r="L454" i="9"/>
  <c r="L455" i="9"/>
  <c r="L456" i="9"/>
  <c r="L457" i="9"/>
  <c r="L458" i="9"/>
  <c r="L459" i="9"/>
  <c r="L460" i="9"/>
  <c r="L461" i="9"/>
  <c r="L462" i="9"/>
  <c r="L463" i="9"/>
  <c r="L464" i="9"/>
  <c r="L465" i="9"/>
  <c r="L466" i="9"/>
  <c r="L467" i="9"/>
  <c r="L468" i="9"/>
  <c r="L469" i="9"/>
  <c r="L470" i="9"/>
  <c r="L471" i="9"/>
  <c r="L472" i="9"/>
  <c r="L473" i="9"/>
  <c r="L474" i="9"/>
  <c r="L475" i="9"/>
  <c r="L476" i="9"/>
  <c r="L477" i="9"/>
  <c r="L478" i="9"/>
  <c r="L479" i="9"/>
  <c r="L480" i="9"/>
  <c r="L481" i="9"/>
  <c r="L482" i="9"/>
  <c r="L483" i="9"/>
  <c r="L484" i="9"/>
  <c r="L485" i="9"/>
  <c r="L486" i="9"/>
  <c r="L487" i="9"/>
  <c r="L488" i="9"/>
  <c r="L489" i="9"/>
  <c r="L490" i="9"/>
  <c r="L491" i="9"/>
  <c r="L492" i="9"/>
  <c r="L493" i="9"/>
  <c r="L494" i="9"/>
  <c r="L495" i="9"/>
  <c r="L496" i="9"/>
  <c r="L497" i="9"/>
  <c r="L498" i="9"/>
  <c r="L499" i="9"/>
  <c r="L500" i="9"/>
  <c r="L501" i="9"/>
  <c r="L502" i="9"/>
  <c r="L503" i="9"/>
  <c r="L504" i="9"/>
  <c r="L505" i="9"/>
  <c r="L506" i="9"/>
  <c r="L507" i="9"/>
  <c r="L508" i="9"/>
  <c r="L509" i="9"/>
  <c r="L510" i="9"/>
  <c r="L511" i="9"/>
  <c r="L512" i="9"/>
  <c r="L513" i="9"/>
  <c r="L514" i="9"/>
  <c r="L515" i="9"/>
  <c r="L516" i="9"/>
  <c r="L517" i="9"/>
  <c r="L518" i="9"/>
  <c r="L519" i="9"/>
  <c r="L520" i="9"/>
  <c r="L521" i="9"/>
  <c r="L522" i="9"/>
  <c r="L523" i="9"/>
  <c r="L524" i="9"/>
  <c r="L525" i="9"/>
  <c r="L526" i="9"/>
  <c r="L527" i="9"/>
  <c r="L528" i="9"/>
  <c r="L529" i="9"/>
  <c r="L530" i="9"/>
  <c r="L531" i="9"/>
  <c r="L532" i="9"/>
  <c r="L533" i="9"/>
  <c r="L534" i="9"/>
  <c r="L535" i="9"/>
  <c r="L536" i="9"/>
  <c r="L537" i="9"/>
  <c r="L538" i="9"/>
  <c r="L539" i="9"/>
  <c r="L540" i="9"/>
  <c r="L541" i="9"/>
  <c r="L542" i="9"/>
  <c r="L543" i="9"/>
  <c r="L544" i="9"/>
  <c r="L545" i="9"/>
  <c r="L546" i="9"/>
  <c r="L547" i="9"/>
  <c r="L548" i="9"/>
  <c r="L549" i="9"/>
  <c r="L550" i="9"/>
  <c r="L551" i="9"/>
  <c r="L552" i="9"/>
  <c r="L553" i="9"/>
  <c r="L554" i="9"/>
  <c r="L555" i="9"/>
  <c r="L556" i="9"/>
  <c r="L557" i="9"/>
  <c r="L558" i="9"/>
  <c r="L559" i="9"/>
  <c r="L560" i="9"/>
  <c r="L561" i="9"/>
  <c r="L562" i="9"/>
  <c r="L563" i="9"/>
  <c r="L564" i="9"/>
  <c r="L565" i="9"/>
  <c r="L566" i="9"/>
  <c r="L567" i="9"/>
  <c r="L568" i="9"/>
  <c r="L569" i="9"/>
  <c r="L570" i="9"/>
  <c r="L571" i="9"/>
  <c r="L572" i="9"/>
  <c r="L573" i="9"/>
  <c r="L574" i="9"/>
  <c r="L575" i="9"/>
  <c r="L576" i="9"/>
  <c r="L577" i="9"/>
  <c r="L578" i="9"/>
  <c r="L579" i="9"/>
  <c r="L580" i="9"/>
  <c r="L581" i="9"/>
  <c r="L582" i="9"/>
  <c r="L583" i="9"/>
  <c r="L584" i="9"/>
  <c r="L585" i="9"/>
  <c r="L586" i="9"/>
  <c r="L587" i="9"/>
  <c r="L588" i="9"/>
  <c r="L589" i="9"/>
  <c r="L590" i="9"/>
  <c r="L591" i="9"/>
  <c r="L592" i="9"/>
  <c r="L593" i="9"/>
  <c r="L594" i="9"/>
  <c r="L595" i="9"/>
  <c r="L596" i="9"/>
  <c r="L597" i="9"/>
  <c r="L598" i="9"/>
  <c r="L599" i="9"/>
  <c r="L600" i="9"/>
  <c r="L601" i="9"/>
  <c r="L602" i="9"/>
  <c r="L603" i="9"/>
  <c r="L604" i="9"/>
  <c r="L605" i="9"/>
  <c r="L606" i="9"/>
  <c r="L607" i="9"/>
  <c r="L608" i="9"/>
  <c r="L609" i="9"/>
  <c r="L610" i="9"/>
  <c r="L611" i="9"/>
  <c r="L612" i="9"/>
  <c r="L613" i="9"/>
  <c r="L614" i="9"/>
  <c r="L615" i="9"/>
  <c r="L616" i="9"/>
  <c r="L617" i="9"/>
  <c r="L618" i="9"/>
  <c r="L619" i="9"/>
  <c r="L620" i="9"/>
  <c r="L621" i="9"/>
  <c r="L622" i="9"/>
  <c r="L623" i="9"/>
  <c r="L624" i="9"/>
  <c r="L625" i="9"/>
  <c r="L626" i="9"/>
  <c r="L627" i="9"/>
  <c r="L628" i="9"/>
  <c r="L629" i="9"/>
  <c r="L630" i="9"/>
  <c r="L631" i="9"/>
  <c r="L632" i="9"/>
  <c r="L633" i="9"/>
  <c r="L634" i="9"/>
  <c r="L635" i="9"/>
  <c r="L636" i="9"/>
  <c r="L637" i="9"/>
  <c r="L638" i="9"/>
  <c r="L639" i="9"/>
  <c r="L640" i="9"/>
  <c r="L641" i="9"/>
  <c r="L642" i="9"/>
  <c r="L643" i="9"/>
  <c r="L644" i="9"/>
  <c r="L645" i="9"/>
  <c r="L646" i="9"/>
  <c r="L647" i="9"/>
  <c r="L648" i="9"/>
  <c r="L649" i="9"/>
  <c r="L650" i="9"/>
  <c r="L651" i="9"/>
  <c r="L652" i="9"/>
  <c r="L653" i="9"/>
  <c r="L654" i="9"/>
  <c r="L655" i="9"/>
  <c r="L656" i="9"/>
  <c r="L657" i="9"/>
  <c r="L658" i="9"/>
  <c r="L659" i="9"/>
  <c r="L660" i="9"/>
  <c r="L661" i="9"/>
  <c r="L662" i="9"/>
  <c r="L663" i="9"/>
  <c r="L664" i="9"/>
  <c r="L665" i="9"/>
  <c r="L666" i="9"/>
  <c r="L667" i="9"/>
  <c r="L668" i="9"/>
  <c r="L669" i="9"/>
  <c r="L670" i="9"/>
  <c r="L671" i="9"/>
  <c r="L672" i="9"/>
  <c r="L673" i="9"/>
  <c r="L674" i="9"/>
  <c r="L675" i="9"/>
  <c r="L676" i="9"/>
  <c r="L677" i="9"/>
  <c r="L678" i="9"/>
  <c r="L679" i="9"/>
  <c r="L680" i="9"/>
  <c r="L681" i="9"/>
  <c r="L682" i="9"/>
  <c r="L683" i="9"/>
  <c r="L684" i="9"/>
  <c r="L685" i="9"/>
  <c r="L686" i="9"/>
  <c r="L687" i="9"/>
  <c r="L688" i="9"/>
  <c r="L689" i="9"/>
  <c r="L690" i="9"/>
  <c r="L691" i="9"/>
  <c r="L692" i="9"/>
  <c r="L693" i="9"/>
  <c r="L694" i="9"/>
  <c r="L695" i="9"/>
  <c r="L696" i="9"/>
  <c r="L697" i="9"/>
  <c r="L698" i="9"/>
  <c r="L699" i="9"/>
  <c r="L700" i="9"/>
  <c r="L701" i="9"/>
  <c r="L702" i="9"/>
  <c r="L703" i="9"/>
  <c r="L704" i="9"/>
  <c r="L705" i="9"/>
  <c r="L706" i="9"/>
  <c r="L707" i="9"/>
  <c r="L708" i="9"/>
  <c r="L709" i="9"/>
  <c r="L710" i="9"/>
  <c r="L711" i="9"/>
  <c r="L712" i="9"/>
  <c r="L713" i="9"/>
  <c r="L714" i="9"/>
  <c r="L715" i="9"/>
  <c r="L716" i="9"/>
  <c r="L717" i="9"/>
  <c r="L718" i="9"/>
  <c r="L719" i="9"/>
  <c r="L720" i="9"/>
  <c r="L721" i="9"/>
  <c r="L722" i="9"/>
  <c r="L723" i="9"/>
  <c r="L724" i="9"/>
  <c r="L725" i="9"/>
  <c r="L726" i="9"/>
  <c r="L727" i="9"/>
  <c r="L728" i="9"/>
  <c r="L729" i="9"/>
  <c r="L730" i="9"/>
  <c r="L731" i="9"/>
  <c r="L732" i="9"/>
  <c r="L733" i="9"/>
  <c r="L734" i="9"/>
  <c r="L735" i="9"/>
  <c r="L736" i="9"/>
  <c r="L737" i="9"/>
  <c r="L738" i="9"/>
  <c r="L739" i="9"/>
  <c r="L740" i="9"/>
  <c r="L741" i="9"/>
  <c r="L742" i="9"/>
  <c r="L743" i="9"/>
  <c r="L744" i="9"/>
  <c r="L745" i="9"/>
  <c r="L746" i="9"/>
  <c r="L747" i="9"/>
  <c r="L748" i="9"/>
  <c r="L749" i="9"/>
  <c r="L750" i="9"/>
  <c r="L751" i="9"/>
  <c r="L752" i="9"/>
  <c r="L753" i="9"/>
  <c r="L754" i="9"/>
  <c r="L755" i="9"/>
  <c r="L756" i="9"/>
  <c r="L757" i="9"/>
  <c r="L758" i="9"/>
  <c r="L759" i="9"/>
  <c r="L760" i="9"/>
  <c r="L761" i="9"/>
  <c r="L762" i="9"/>
  <c r="L763" i="9"/>
  <c r="L764" i="9"/>
  <c r="L25" i="9"/>
  <c r="L26" i="9"/>
  <c r="L27" i="9"/>
  <c r="L28" i="9"/>
  <c r="L29" i="9"/>
  <c r="L24" i="9"/>
  <c r="B7" i="9" l="1"/>
  <c r="C5" i="9"/>
  <c r="B5" i="9"/>
  <c r="C4" i="9"/>
  <c r="B4" i="9"/>
  <c r="C3" i="9"/>
  <c r="B3" i="9"/>
  <c r="C2" i="9"/>
  <c r="B2" i="9"/>
  <c r="B7" i="7" l="1"/>
  <c r="C5" i="7"/>
  <c r="B5" i="7"/>
  <c r="C4" i="7"/>
  <c r="B4" i="7"/>
  <c r="C3" i="7"/>
  <c r="B3" i="7"/>
  <c r="C2" i="7"/>
  <c r="B2" i="7"/>
  <c r="B7" i="1"/>
  <c r="C5" i="1"/>
  <c r="B5" i="1"/>
  <c r="C4" i="1"/>
  <c r="B4" i="1"/>
  <c r="C3" i="1"/>
  <c r="B3" i="1"/>
  <c r="C2" i="1"/>
  <c r="B2" i="1"/>
  <c r="B201" i="5"/>
  <c r="B200" i="5"/>
  <c r="B199" i="5"/>
  <c r="B198" i="5"/>
  <c r="B197" i="5"/>
  <c r="B196" i="5"/>
  <c r="B195" i="5"/>
  <c r="B194" i="5"/>
  <c r="B193" i="5"/>
  <c r="B192" i="5"/>
  <c r="B191" i="5"/>
  <c r="B190" i="5"/>
  <c r="B189" i="5"/>
  <c r="B188" i="5"/>
  <c r="B187" i="5"/>
  <c r="B186" i="5"/>
  <c r="B185" i="5"/>
  <c r="B184" i="5"/>
  <c r="B183" i="5"/>
  <c r="B182" i="5"/>
  <c r="B181" i="5"/>
  <c r="B180" i="5"/>
  <c r="B179" i="5"/>
  <c r="B178" i="5"/>
  <c r="B177" i="5"/>
  <c r="B176" i="5"/>
  <c r="B175" i="5"/>
  <c r="B174" i="5"/>
  <c r="B173" i="5"/>
  <c r="B172" i="5"/>
  <c r="B171" i="5"/>
  <c r="B170" i="5"/>
  <c r="B169" i="5"/>
  <c r="B168" i="5"/>
  <c r="B167" i="5"/>
  <c r="B166" i="5"/>
  <c r="B165" i="5"/>
  <c r="B164" i="5"/>
  <c r="B163" i="5"/>
  <c r="B162" i="5"/>
  <c r="B161" i="5"/>
  <c r="B160" i="5"/>
  <c r="B159" i="5"/>
  <c r="B158" i="5"/>
  <c r="B157" i="5"/>
  <c r="B156" i="5"/>
  <c r="B155" i="5"/>
  <c r="B154" i="5"/>
  <c r="B153" i="5"/>
  <c r="B152" i="5"/>
  <c r="B151" i="5"/>
  <c r="B150" i="5"/>
  <c r="B149" i="5"/>
  <c r="B148" i="5"/>
  <c r="B147" i="5"/>
  <c r="B146" i="5"/>
  <c r="B145" i="5"/>
  <c r="B144" i="5"/>
  <c r="B143" i="5"/>
  <c r="B142" i="5"/>
  <c r="B141" i="5"/>
  <c r="B140" i="5"/>
  <c r="B139" i="5"/>
  <c r="B138" i="5"/>
  <c r="B137" i="5"/>
  <c r="B136" i="5"/>
  <c r="B135" i="5"/>
  <c r="B134" i="5"/>
  <c r="B133" i="5"/>
  <c r="B132" i="5"/>
  <c r="B131" i="5"/>
  <c r="B130" i="5"/>
  <c r="B129" i="5"/>
  <c r="B128" i="5"/>
  <c r="B127" i="5"/>
  <c r="B126" i="5"/>
  <c r="B125" i="5"/>
  <c r="B124" i="5"/>
  <c r="B123" i="5"/>
  <c r="B122" i="5"/>
  <c r="B121" i="5"/>
  <c r="B120" i="5"/>
  <c r="B119" i="5"/>
  <c r="B118" i="5"/>
  <c r="B117" i="5"/>
  <c r="B116" i="5"/>
  <c r="B115" i="5"/>
  <c r="B114" i="5"/>
  <c r="B113" i="5"/>
  <c r="B112" i="5"/>
  <c r="B111" i="5"/>
  <c r="B110" i="5"/>
  <c r="B109" i="5"/>
  <c r="B108" i="5"/>
  <c r="B107" i="5"/>
  <c r="B106" i="5"/>
  <c r="B105" i="5"/>
  <c r="B104" i="5"/>
  <c r="B103" i="5"/>
  <c r="B102" i="5"/>
  <c r="B223" i="3"/>
  <c r="B222" i="3"/>
  <c r="B221" i="3"/>
  <c r="B220" i="3"/>
  <c r="B219" i="3"/>
  <c r="B218" i="3"/>
  <c r="B217" i="3"/>
  <c r="B216" i="3"/>
  <c r="B215" i="3"/>
  <c r="B214" i="3"/>
  <c r="B213" i="3"/>
  <c r="B212" i="3"/>
  <c r="B211" i="3"/>
  <c r="B210" i="3"/>
  <c r="B209" i="3"/>
  <c r="B208" i="3"/>
  <c r="B207" i="3"/>
  <c r="B206" i="3"/>
  <c r="B205" i="3"/>
  <c r="B204" i="3"/>
  <c r="B203" i="3"/>
  <c r="B202" i="3"/>
  <c r="B201" i="3"/>
  <c r="B200" i="3"/>
  <c r="B199" i="3"/>
  <c r="B198" i="3"/>
  <c r="B197" i="3"/>
  <c r="B196" i="3"/>
  <c r="B195" i="3"/>
  <c r="B194" i="3"/>
  <c r="B193" i="3"/>
  <c r="B192" i="3"/>
  <c r="B191" i="3"/>
  <c r="B190" i="3"/>
  <c r="B189" i="3"/>
  <c r="B188" i="3"/>
  <c r="B187" i="3"/>
  <c r="B186" i="3"/>
  <c r="B185" i="3"/>
  <c r="B184" i="3"/>
  <c r="B183" i="3"/>
  <c r="B182" i="3"/>
  <c r="B181" i="3"/>
  <c r="B180" i="3"/>
  <c r="B179" i="3"/>
  <c r="B178" i="3"/>
  <c r="B177" i="3"/>
  <c r="B176" i="3"/>
  <c r="B175" i="3"/>
  <c r="B174" i="3"/>
  <c r="B173" i="3"/>
  <c r="B172" i="3"/>
  <c r="B171" i="3"/>
  <c r="B170" i="3"/>
  <c r="B169" i="3"/>
  <c r="B168" i="3"/>
  <c r="B167" i="3"/>
  <c r="B166" i="3"/>
  <c r="B165" i="3"/>
  <c r="B164" i="3"/>
  <c r="B163" i="3"/>
  <c r="B162" i="3"/>
  <c r="B161" i="3"/>
  <c r="B160" i="3"/>
  <c r="B159" i="3"/>
  <c r="B158" i="3"/>
  <c r="B157" i="3"/>
  <c r="B156" i="3"/>
  <c r="B155" i="3"/>
  <c r="B154" i="3"/>
  <c r="B153" i="3"/>
  <c r="B152" i="3"/>
  <c r="B151" i="3"/>
  <c r="B150" i="3"/>
  <c r="B149" i="3"/>
  <c r="B148" i="3"/>
  <c r="B147" i="3"/>
  <c r="B146" i="3"/>
  <c r="B145" i="3"/>
  <c r="B144" i="3"/>
  <c r="B143" i="3"/>
  <c r="B142" i="3"/>
  <c r="B141" i="3"/>
  <c r="B140" i="3"/>
  <c r="B139" i="3"/>
  <c r="B138" i="3"/>
  <c r="B137" i="3"/>
  <c r="B136" i="3"/>
  <c r="B135" i="3"/>
  <c r="B134" i="3"/>
  <c r="B133" i="3"/>
  <c r="B132" i="3"/>
  <c r="B131" i="3"/>
  <c r="B130" i="3"/>
  <c r="B129" i="3"/>
  <c r="B128" i="3"/>
  <c r="B127" i="3"/>
  <c r="B126" i="3"/>
  <c r="B125" i="3"/>
  <c r="B124" i="3"/>
  <c r="B123" i="3"/>
  <c r="A101" i="5" s="1"/>
  <c r="B101" i="5" s="1"/>
  <c r="B122" i="3"/>
  <c r="A100" i="5" s="1"/>
  <c r="B100" i="5" s="1"/>
  <c r="B121" i="3"/>
  <c r="A99" i="5" s="1"/>
  <c r="B99" i="5" s="1"/>
  <c r="B120" i="3"/>
  <c r="A98" i="5" s="1"/>
  <c r="B98" i="5" s="1"/>
  <c r="B119" i="3"/>
  <c r="A97" i="5" s="1"/>
  <c r="B97" i="5" s="1"/>
  <c r="B118" i="3"/>
  <c r="A96" i="5" s="1"/>
  <c r="B96" i="5" s="1"/>
  <c r="B117" i="3"/>
  <c r="A95" i="5" s="1"/>
  <c r="B95" i="5" s="1"/>
  <c r="B116" i="3"/>
  <c r="A94" i="5" s="1"/>
  <c r="B94" i="5" s="1"/>
  <c r="B115" i="3"/>
  <c r="A93" i="5" s="1"/>
  <c r="B93" i="5" s="1"/>
  <c r="B114" i="3"/>
  <c r="A92" i="5" s="1"/>
  <c r="B92" i="5" s="1"/>
  <c r="B113" i="3"/>
  <c r="A91" i="5" s="1"/>
  <c r="B91" i="5" s="1"/>
  <c r="B112" i="3"/>
  <c r="A90" i="5" s="1"/>
  <c r="B90" i="5" s="1"/>
  <c r="B111" i="3"/>
  <c r="A89" i="5" s="1"/>
  <c r="B89" i="5" s="1"/>
  <c r="B110" i="3"/>
  <c r="A88" i="5" s="1"/>
  <c r="B88" i="5" s="1"/>
  <c r="B109" i="3"/>
  <c r="A87" i="5" s="1"/>
  <c r="B87" i="5" s="1"/>
  <c r="B108" i="3"/>
  <c r="A86" i="5" s="1"/>
  <c r="B86" i="5" s="1"/>
  <c r="B107" i="3"/>
  <c r="A85" i="5" s="1"/>
  <c r="B85" i="5" s="1"/>
  <c r="B106" i="3"/>
  <c r="A84" i="5" s="1"/>
  <c r="B84" i="5" s="1"/>
  <c r="B105" i="3"/>
  <c r="A83" i="5" s="1"/>
  <c r="B83" i="5" s="1"/>
  <c r="B104" i="3"/>
  <c r="A82" i="5" s="1"/>
  <c r="B82" i="5" s="1"/>
  <c r="B103" i="3"/>
  <c r="A81" i="5" s="1"/>
  <c r="B81" i="5" s="1"/>
  <c r="B102" i="3"/>
  <c r="A80" i="5" s="1"/>
  <c r="B80" i="5" s="1"/>
  <c r="B101" i="3"/>
  <c r="A79" i="5" s="1"/>
  <c r="B79" i="5" s="1"/>
  <c r="B100" i="3"/>
  <c r="A78" i="5" s="1"/>
  <c r="B78" i="5" s="1"/>
  <c r="B99" i="3"/>
  <c r="A77" i="5" s="1"/>
  <c r="B77" i="5" s="1"/>
  <c r="B98" i="3"/>
  <c r="A76" i="5" s="1"/>
  <c r="B76" i="5" s="1"/>
  <c r="B97" i="3"/>
  <c r="A75" i="5" s="1"/>
  <c r="B75" i="5" s="1"/>
  <c r="B96" i="3"/>
  <c r="A74" i="5" s="1"/>
  <c r="B74" i="5" s="1"/>
  <c r="B95" i="3"/>
  <c r="A73" i="5" s="1"/>
  <c r="B73" i="5" s="1"/>
  <c r="B94" i="3"/>
  <c r="A72" i="5" s="1"/>
  <c r="B72" i="5" s="1"/>
  <c r="B93" i="3"/>
  <c r="A71" i="5" s="1"/>
  <c r="B71" i="5" s="1"/>
  <c r="B92" i="3"/>
  <c r="A70" i="5" s="1"/>
  <c r="B70" i="5" s="1"/>
  <c r="B91" i="3"/>
  <c r="A69" i="5" s="1"/>
  <c r="B69" i="5" s="1"/>
  <c r="B90" i="3"/>
  <c r="A68" i="5" s="1"/>
  <c r="B68" i="5" s="1"/>
  <c r="B89" i="3"/>
  <c r="A67" i="5" s="1"/>
  <c r="B67" i="5" s="1"/>
  <c r="B88" i="3"/>
  <c r="A66" i="5" s="1"/>
  <c r="B66" i="5" s="1"/>
  <c r="B87" i="3"/>
  <c r="A65" i="5" s="1"/>
  <c r="B65" i="5" s="1"/>
  <c r="B86" i="3"/>
  <c r="A64" i="5" s="1"/>
  <c r="B64" i="5" s="1"/>
  <c r="B85" i="3"/>
  <c r="A63" i="5" s="1"/>
  <c r="B63" i="5" s="1"/>
  <c r="B84" i="3"/>
  <c r="A62" i="5" s="1"/>
  <c r="B62" i="5" s="1"/>
  <c r="B83" i="3"/>
  <c r="A61" i="5" s="1"/>
  <c r="B61" i="5" s="1"/>
  <c r="B82" i="3"/>
  <c r="A60" i="5" s="1"/>
  <c r="B60" i="5" s="1"/>
  <c r="B81" i="3"/>
  <c r="A59" i="5" s="1"/>
  <c r="B59" i="5" s="1"/>
  <c r="B80" i="3"/>
  <c r="A58" i="5" s="1"/>
  <c r="B58" i="5" s="1"/>
  <c r="B79" i="3"/>
  <c r="A57" i="5" s="1"/>
  <c r="B57" i="5" s="1"/>
  <c r="B78" i="3"/>
  <c r="A56" i="5" s="1"/>
  <c r="B56" i="5" s="1"/>
  <c r="B77" i="3"/>
  <c r="A55" i="5" s="1"/>
  <c r="B55" i="5" s="1"/>
  <c r="B76" i="3"/>
  <c r="A54" i="5" s="1"/>
  <c r="B54" i="5" s="1"/>
  <c r="B75" i="3"/>
  <c r="A53" i="5" s="1"/>
  <c r="B53" i="5" s="1"/>
  <c r="B74" i="3"/>
  <c r="A52" i="5" s="1"/>
  <c r="B52" i="5" s="1"/>
  <c r="B73" i="3"/>
  <c r="A51" i="5" s="1"/>
  <c r="B51" i="5" s="1"/>
  <c r="B72" i="3"/>
  <c r="A50" i="5" s="1"/>
  <c r="B50" i="5" s="1"/>
  <c r="B71" i="3"/>
  <c r="A49" i="5" s="1"/>
  <c r="B49" i="5" s="1"/>
  <c r="B70" i="3"/>
  <c r="A48" i="5" s="1"/>
  <c r="B48" i="5" s="1"/>
  <c r="B69" i="3"/>
  <c r="A47" i="5" s="1"/>
  <c r="B47" i="5" s="1"/>
  <c r="B68" i="3"/>
  <c r="A46" i="5" s="1"/>
  <c r="B46" i="5" s="1"/>
  <c r="B67" i="3"/>
  <c r="A45" i="5" s="1"/>
  <c r="B45" i="5" s="1"/>
  <c r="B66" i="3"/>
  <c r="A44" i="5" s="1"/>
  <c r="B44" i="5" s="1"/>
  <c r="B65" i="3"/>
  <c r="A43" i="5" s="1"/>
  <c r="B43" i="5" s="1"/>
  <c r="B64" i="3"/>
  <c r="A42" i="5" s="1"/>
  <c r="B42" i="5" s="1"/>
  <c r="B63" i="3"/>
  <c r="A41" i="5" s="1"/>
  <c r="B41" i="5" s="1"/>
  <c r="B62" i="3"/>
  <c r="A40" i="5" s="1"/>
  <c r="B40" i="5" s="1"/>
  <c r="B61" i="3"/>
  <c r="A39" i="5" s="1"/>
  <c r="B39" i="5" s="1"/>
  <c r="B60" i="3"/>
  <c r="A38" i="5" s="1"/>
  <c r="B38" i="5" s="1"/>
  <c r="B59" i="3"/>
  <c r="A37" i="5" s="1"/>
  <c r="B37" i="5" s="1"/>
  <c r="B58" i="3"/>
  <c r="A36" i="5" s="1"/>
  <c r="B36" i="5" s="1"/>
  <c r="B57" i="3"/>
  <c r="A35" i="5" s="1"/>
  <c r="B35" i="5" s="1"/>
  <c r="B56" i="3"/>
  <c r="A34" i="5" s="1"/>
  <c r="B34" i="5" s="1"/>
  <c r="B55" i="3"/>
  <c r="A33" i="5" s="1"/>
  <c r="B33" i="5" s="1"/>
  <c r="B54" i="3"/>
  <c r="A32" i="5" s="1"/>
  <c r="B32" i="5" s="1"/>
  <c r="B53" i="3"/>
  <c r="A31" i="5" s="1"/>
  <c r="B31" i="5" s="1"/>
  <c r="B52" i="3"/>
  <c r="A30" i="5" s="1"/>
  <c r="B30" i="5" s="1"/>
  <c r="B51" i="3"/>
  <c r="A29" i="5" s="1"/>
  <c r="B29" i="5" s="1"/>
  <c r="B50" i="3"/>
  <c r="A28" i="5" s="1"/>
  <c r="B28" i="5" s="1"/>
  <c r="B49" i="3"/>
  <c r="A27" i="5" s="1"/>
  <c r="B27" i="5" s="1"/>
  <c r="B48" i="3"/>
  <c r="A26" i="5" s="1"/>
  <c r="B26" i="5" s="1"/>
  <c r="B47" i="3"/>
  <c r="A25" i="5" s="1"/>
  <c r="B25" i="5" s="1"/>
  <c r="B46" i="3"/>
  <c r="A24" i="5" s="1"/>
  <c r="B24" i="5" s="1"/>
  <c r="B45" i="3"/>
  <c r="A23" i="5" s="1"/>
  <c r="B23" i="5" s="1"/>
  <c r="B44" i="3"/>
  <c r="A22" i="5" s="1"/>
  <c r="B22" i="5" s="1"/>
  <c r="B43" i="3"/>
  <c r="A21" i="5" s="1"/>
  <c r="B21" i="5" s="1"/>
  <c r="B42" i="3"/>
  <c r="A20" i="5" s="1"/>
  <c r="B20" i="5" s="1"/>
  <c r="B41" i="3"/>
  <c r="A19" i="5" s="1"/>
  <c r="B19" i="5" s="1"/>
  <c r="B40" i="3"/>
  <c r="A18" i="5" s="1"/>
  <c r="B18" i="5" s="1"/>
  <c r="B39" i="3"/>
  <c r="A17" i="5" s="1"/>
  <c r="B17" i="5" s="1"/>
  <c r="B38" i="3"/>
  <c r="A16" i="5" s="1"/>
  <c r="B16" i="5" s="1"/>
  <c r="B37" i="3"/>
  <c r="A15" i="5" s="1"/>
  <c r="B15" i="5" s="1"/>
  <c r="B36" i="3"/>
  <c r="A14" i="5" s="1"/>
  <c r="B14" i="5" s="1"/>
  <c r="B35" i="3"/>
  <c r="A13" i="5" s="1"/>
  <c r="B13" i="5" s="1"/>
  <c r="B34" i="3"/>
  <c r="A12" i="5" s="1"/>
  <c r="B12" i="5" s="1"/>
  <c r="B33" i="3"/>
  <c r="A11" i="5" s="1"/>
  <c r="B11" i="5" s="1"/>
  <c r="B32" i="3"/>
  <c r="A10" i="5" s="1"/>
  <c r="B31" i="3"/>
  <c r="A9" i="5" s="1"/>
  <c r="B30" i="3"/>
  <c r="A8" i="5" s="1"/>
  <c r="B29" i="3"/>
  <c r="A7" i="5" s="1"/>
  <c r="B28" i="3"/>
  <c r="A6" i="5" s="1"/>
  <c r="B27" i="3"/>
  <c r="A5" i="5" s="1"/>
  <c r="B26" i="3"/>
  <c r="B25" i="3"/>
  <c r="A3" i="5" s="1"/>
  <c r="B24" i="3"/>
  <c r="A2" i="5" l="1" a="1"/>
  <c r="A2" i="5" s="1"/>
  <c r="B2" i="5" s="1"/>
  <c r="C2" i="5" s="1"/>
  <c r="A4" i="5"/>
  <c r="B3" i="5" l="1"/>
  <c r="B4" i="5"/>
  <c r="B5" i="5" l="1"/>
  <c r="B6" i="5" s="1"/>
  <c r="B7" i="5" l="1"/>
  <c r="B8" i="5"/>
  <c r="B9" i="5" l="1"/>
  <c r="B10" i="5"/>
  <c r="C48" i="5" l="1"/>
  <c r="C164" i="5"/>
  <c r="C185" i="5"/>
  <c r="C137" i="5"/>
  <c r="C30" i="5"/>
  <c r="C40" i="5"/>
  <c r="C136" i="5"/>
  <c r="C173" i="5"/>
  <c r="C113" i="5"/>
  <c r="C39" i="5"/>
  <c r="C129" i="5"/>
  <c r="C181" i="5"/>
  <c r="C128" i="5"/>
  <c r="C76" i="5"/>
  <c r="C124" i="5"/>
  <c r="C58" i="5"/>
  <c r="C90" i="5"/>
  <c r="C131" i="5"/>
  <c r="C102" i="5"/>
  <c r="C23" i="5"/>
  <c r="C167" i="5"/>
  <c r="C140" i="5"/>
  <c r="C86" i="5"/>
  <c r="C189" i="5"/>
  <c r="C28" i="5"/>
  <c r="C91" i="5"/>
  <c r="C64" i="5"/>
  <c r="C18" i="5"/>
  <c r="C9" i="5"/>
  <c r="C130" i="5"/>
  <c r="C57" i="5"/>
  <c r="C200" i="5"/>
  <c r="C138" i="5"/>
  <c r="C197" i="5"/>
  <c r="C126" i="5"/>
  <c r="C198" i="5"/>
  <c r="C38" i="5"/>
  <c r="C134" i="5"/>
  <c r="C47" i="5"/>
  <c r="C154" i="5"/>
  <c r="C135" i="5"/>
  <c r="C168" i="5"/>
  <c r="C43" i="5"/>
  <c r="C183" i="5"/>
  <c r="C101" i="5"/>
  <c r="C12" i="5"/>
  <c r="C146" i="5"/>
  <c r="C21" i="5"/>
  <c r="C196" i="5"/>
  <c r="C27" i="5"/>
  <c r="C73" i="5"/>
  <c r="C139" i="5"/>
  <c r="C160" i="5"/>
  <c r="C121" i="5"/>
  <c r="C100" i="5"/>
  <c r="C72" i="5"/>
  <c r="C99" i="5"/>
  <c r="C177" i="5"/>
  <c r="C87" i="5"/>
  <c r="C55" i="5"/>
  <c r="C78" i="5"/>
  <c r="C66" i="5"/>
  <c r="C182" i="5"/>
  <c r="C191" i="5"/>
  <c r="C3" i="5"/>
  <c r="C194" i="5"/>
  <c r="C34" i="5"/>
  <c r="C29" i="5"/>
  <c r="C41" i="5"/>
  <c r="C107" i="5"/>
  <c r="C7" i="5"/>
  <c r="C63" i="5"/>
  <c r="C17" i="5"/>
  <c r="C156" i="5"/>
  <c r="C145" i="5"/>
  <c r="C4" i="5"/>
  <c r="C11" i="5"/>
  <c r="C125" i="5"/>
  <c r="C119" i="5"/>
  <c r="C170" i="5"/>
  <c r="C199" i="5"/>
  <c r="C22" i="5"/>
  <c r="C122" i="5"/>
  <c r="C33" i="5"/>
  <c r="C68" i="5"/>
  <c r="C109" i="5"/>
  <c r="C32" i="5"/>
  <c r="C157" i="5"/>
  <c r="C186" i="5"/>
  <c r="C184" i="5"/>
  <c r="C96" i="5"/>
  <c r="C61" i="5"/>
  <c r="C151" i="5"/>
  <c r="C42" i="5"/>
  <c r="C112" i="5"/>
  <c r="C52" i="5"/>
  <c r="C114" i="5"/>
  <c r="C116" i="5"/>
  <c r="C193" i="5"/>
  <c r="C60" i="5"/>
  <c r="C85" i="5"/>
  <c r="C46" i="5"/>
  <c r="C118" i="5"/>
  <c r="C65" i="5"/>
  <c r="C174" i="5"/>
  <c r="C92" i="5"/>
  <c r="C149" i="5"/>
  <c r="C152" i="5"/>
  <c r="C147" i="5"/>
  <c r="C71" i="5"/>
  <c r="C15" i="5"/>
  <c r="C111" i="5"/>
  <c r="C95" i="5"/>
  <c r="C49" i="5"/>
  <c r="C105" i="5"/>
  <c r="C93" i="5"/>
  <c r="C176" i="5"/>
  <c r="C24" i="5"/>
  <c r="C150" i="5"/>
  <c r="C54" i="5"/>
  <c r="C127" i="5"/>
  <c r="C8" i="5"/>
  <c r="C104" i="5"/>
  <c r="C166" i="5"/>
  <c r="C6" i="5"/>
  <c r="C187" i="5"/>
  <c r="C19" i="5"/>
  <c r="C70" i="5"/>
  <c r="C175" i="5"/>
  <c r="C108" i="5"/>
  <c r="C179" i="5"/>
  <c r="C144" i="5"/>
  <c r="C13" i="5"/>
  <c r="C56" i="5"/>
  <c r="C180" i="5"/>
  <c r="C123" i="5"/>
  <c r="C143" i="5"/>
  <c r="C16" i="5"/>
  <c r="C45" i="5"/>
  <c r="C79" i="5"/>
  <c r="C190" i="5"/>
  <c r="C195" i="5"/>
  <c r="C5" i="5"/>
  <c r="C117" i="5"/>
  <c r="C62" i="5"/>
  <c r="C94" i="5"/>
  <c r="C148" i="5"/>
  <c r="C161" i="5"/>
  <c r="C14" i="5"/>
  <c r="C192" i="5"/>
  <c r="C81" i="5"/>
  <c r="C133" i="5"/>
  <c r="C59" i="5"/>
  <c r="C20" i="5"/>
  <c r="C178" i="5"/>
  <c r="C142" i="5"/>
  <c r="C141" i="5"/>
  <c r="C132" i="5"/>
  <c r="C97" i="5"/>
  <c r="C74" i="5"/>
  <c r="C37" i="5"/>
  <c r="C188" i="5"/>
  <c r="C67" i="5"/>
  <c r="C35" i="5"/>
  <c r="C171" i="5"/>
  <c r="C172" i="5"/>
  <c r="C53" i="5"/>
  <c r="C26" i="5"/>
  <c r="C77" i="5"/>
  <c r="C169" i="5"/>
  <c r="C155" i="5"/>
  <c r="C82" i="5"/>
  <c r="C75" i="5"/>
  <c r="C106" i="5"/>
  <c r="C98" i="5"/>
  <c r="C158" i="5"/>
  <c r="C110" i="5"/>
  <c r="C120" i="5"/>
  <c r="C10" i="5"/>
  <c r="C165" i="5"/>
  <c r="C69" i="5"/>
  <c r="C80" i="5"/>
  <c r="C51" i="5"/>
  <c r="C50" i="5"/>
  <c r="C153" i="5"/>
  <c r="C83" i="5"/>
  <c r="C103" i="5"/>
  <c r="C36" i="5"/>
  <c r="C162" i="5"/>
  <c r="C163" i="5"/>
  <c r="C44" i="5"/>
  <c r="C201" i="5"/>
  <c r="C159" i="5"/>
  <c r="C84" i="5"/>
  <c r="C88" i="5"/>
  <c r="C25" i="5"/>
  <c r="C31" i="5"/>
  <c r="C89" i="5"/>
  <c r="C115"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Garwood, Gerri</author>
  </authors>
  <commentList>
    <comment ref="G12" authorId="0" shapeId="0" xr:uid="{0DD972E5-1246-4969-ACAA-CAF842243869}">
      <text>
        <r>
          <rPr>
            <sz val="9"/>
            <color indexed="81"/>
            <rFont val="Tahoma"/>
            <family val="2"/>
          </rPr>
          <t>Whenever a process change, as defined in §63.488(i)(1), is made that causes a Group 2 batch front-end process vent with annual emissions less than the level specified in §63.488(d) for which the owner or operator is required to comply with §63.487(g) to have annual emissions greater than or equal to the level specified in §63.488(d) but remains a Group 2 batch front-end process vent, or if a process change is made that requires the owner or operator to redetermine the batch mass input limitation as specified in §63.488(i)(3), the owner or operator shall submit a report within 180 days after the process change is made or with the next Periodic Report, whichever is later.</t>
        </r>
      </text>
    </comment>
    <comment ref="H12" authorId="0" shapeId="0" xr:uid="{0E94364F-B839-4E13-8595-4E414F8DD051}">
      <text>
        <r>
          <rPr>
            <sz val="9"/>
            <color indexed="81"/>
            <rFont val="Tahoma"/>
            <family val="2"/>
          </rPr>
          <t>Each owner or operator of a back-end process operation using stripping to comply with a residual organic HAP limitation in §63.494(a)(1) through (3), and demonstrating compliance by stripper parameter monitoring, shall submit reports as specified in paragraphs (b)(1) and (2) of this section.
(2) For organic HAP content/stripper monitoring parameter re-determinations, and the addition of new grades, the information specified in §63.498(c)(1) shall be submitted in the next periodic report specified in §63.506(e)(6).</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<sst xmlns="http://schemas.openxmlformats.org/spreadsheetml/2006/main" count="4026" uniqueCount="951">
  <si>
    <t>DO NOT REMOVE OR EDIT INFORMATION IN ROWS 1 THORUGH 5
FOR INTERNAL USE ONLY</t>
  </si>
  <si>
    <t>Template Name</t>
  </si>
  <si>
    <t>CitationID</t>
  </si>
  <si>
    <t>Template Version</t>
  </si>
  <si>
    <t>Last Updated Date</t>
  </si>
  <si>
    <t>blank</t>
  </si>
  <si>
    <t>Instructions for Spreadsheet Template</t>
  </si>
  <si>
    <t>Confidential Business Information:</t>
  </si>
  <si>
    <t>Do not submit confidential business information (CBI) to EPA via CEDRI. EPA will make all the information submitted through this form via CEDRI available to the public without further notice to you. All CBI claims must be asserted at the time of submission. Anything submitted using CEDRI cannot later be claimed to be CBI. Furthermore, under CAA section 114(c) emissions data is not entitled to confidential treatment, and EPA is required to make emissions data available to the public. Thus, emissions data will not be protected as CBI and will be made publicly available.</t>
  </si>
  <si>
    <t>The mailed CBI material should be double wrapped and clearly marked. Any CBI markings should not show through the outer envelope. Clearly mark the part or all of the information that you claim to be CBI. Information not marked as CBI may be authorized for public release without prior notice. Information marked as CBI will not be disclosed except in accordance with procedures set forth in 40 CFR part 2.</t>
  </si>
  <si>
    <t>Using this Template:</t>
  </si>
  <si>
    <t>The CEDRI spreadsheet template upload feature allows you to submit data in a single report for a single site or multiple sites using this EPA provided Excel workbook.  Data for each site must be entered into the worksheet labeled "Company_Information" in this Excel workbook.  Each row in the "Company_Information" worksheet includes the data for a single site. The Site Record No. will be used to match the information on each tab to the appropriate site.</t>
  </si>
  <si>
    <r>
      <t xml:space="preserve">IMPORTANT: The final CEDRI upload file must be a </t>
    </r>
    <r>
      <rPr>
        <b/>
        <u/>
        <sz val="11"/>
        <color theme="1"/>
        <rFont val="Calibri"/>
        <family val="2"/>
        <scheme val="minor"/>
      </rPr>
      <t>single ZIP file</t>
    </r>
    <r>
      <rPr>
        <b/>
        <sz val="11"/>
        <color theme="1"/>
        <rFont val="Calibri"/>
        <family val="2"/>
        <scheme val="minor"/>
      </rPr>
      <t>, which must include this Excel workbook and any related attachments that were referenced in the workbook (i.e., additional information file found in the "Company_Information" worksheet).</t>
    </r>
  </si>
  <si>
    <t>For each site record found in the "Company_Information" worksheet, you may reference a single file attachment that includes additional information.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t>
  </si>
  <si>
    <t>For example, the file “2019Report.zip” uploaded into CEDRI may contain 2 files:
                1. Completed_annual_reporting_spreadsheet_2019.xlsx
                2. Attachments.zip 
The “Attachments.zip” file could contain as many attachments of any format (xlsx, xls, docx, pdf, zip, etc.) as needed.
If you only have one file to attach, you do not need to zip it unless it is an Excel file (.xlsx, .xls).</t>
  </si>
  <si>
    <t>Template Navigation and Tabs to Complete:</t>
  </si>
  <si>
    <t>The relevant regulatory citations are listed for each data element. Some data elements provide information that is not required for federal reporting purposes, but may be helpful for report navigation (such as linked to conditional formatting) or may be needed for state or local reporting purposes (e.g., Responsible Agency Facility ID). These data elements do not have a regulatory citation associated with them.</t>
  </si>
  <si>
    <t xml:space="preserve">Within each worksheet, example rows are colored light orange (rows 14 through 23), and the XML tag row (row 13) is colored green.  These rows are locked; no data entry is made in these rows. </t>
  </si>
  <si>
    <r>
      <rPr>
        <i/>
        <u/>
        <sz val="11"/>
        <color theme="1"/>
        <rFont val="Calibri"/>
        <family val="2"/>
        <scheme val="minor"/>
      </rPr>
      <t>Note</t>
    </r>
    <r>
      <rPr>
        <i/>
        <sz val="11"/>
        <color theme="1"/>
        <rFont val="Calibri"/>
        <family val="2"/>
        <scheme val="minor"/>
      </rPr>
      <t>: The Company Record No. will automatically generate if you do not enter one.</t>
    </r>
  </si>
  <si>
    <t>SITE INFORMATION</t>
  </si>
  <si>
    <t>STATE IDENTIFIER</t>
  </si>
  <si>
    <t>REPORTING PERIOD</t>
  </si>
  <si>
    <t>ADDITIONAL INFORMATION</t>
  </si>
  <si>
    <r>
      <t xml:space="preserve">Company Record No.
</t>
    </r>
    <r>
      <rPr>
        <b/>
        <sz val="11"/>
        <color rgb="FF0070C0"/>
        <rFont val="Calibri"/>
        <family val="2"/>
        <scheme val="minor"/>
      </rPr>
      <t>(Field value will automatically generate if a value is not entered.)</t>
    </r>
  </si>
  <si>
    <t>Address 2</t>
  </si>
  <si>
    <t>Responsible Agency Facility ID
(State Facility Identifier)</t>
  </si>
  <si>
    <t>Please enter any additional information.</t>
  </si>
  <si>
    <t xml:space="preserve">Enter associated file name reference. </t>
  </si>
  <si>
    <t>e.g.: 1</t>
  </si>
  <si>
    <t>e.g.: ABC Company</t>
  </si>
  <si>
    <t>e.g.: 456 Broad Street</t>
  </si>
  <si>
    <t>e.g.: Suite 249</t>
  </si>
  <si>
    <t>e.g.: Houston</t>
  </si>
  <si>
    <t>e.g.: Cook</t>
  </si>
  <si>
    <t>e.g.: TX</t>
  </si>
  <si>
    <t>e.g.: 77001</t>
  </si>
  <si>
    <t xml:space="preserve">e.g.: </t>
  </si>
  <si>
    <t>e.g.:  01/01/23</t>
  </si>
  <si>
    <t>e.g.: 06/30/23</t>
  </si>
  <si>
    <t>e.g.: addinfo.zip</t>
  </si>
  <si>
    <t>e.g.:</t>
  </si>
  <si>
    <t>Revision Number</t>
  </si>
  <si>
    <t>Date</t>
  </si>
  <si>
    <t>Description</t>
  </si>
  <si>
    <t>Finalized Release Version</t>
  </si>
  <si>
    <t>Site</t>
  </si>
  <si>
    <t>Num</t>
  </si>
  <si>
    <t>SiteList</t>
  </si>
  <si>
    <t>States</t>
  </si>
  <si>
    <t>AK</t>
  </si>
  <si>
    <t>AL</t>
  </si>
  <si>
    <t>AR</t>
  </si>
  <si>
    <t>AS</t>
  </si>
  <si>
    <t>AZ</t>
  </si>
  <si>
    <t>CA</t>
  </si>
  <si>
    <t>CO</t>
  </si>
  <si>
    <t>CT</t>
  </si>
  <si>
    <t>DC</t>
  </si>
  <si>
    <t>DE</t>
  </si>
  <si>
    <t>FL</t>
  </si>
  <si>
    <t>GA</t>
  </si>
  <si>
    <t>GU</t>
  </si>
  <si>
    <t>HI</t>
  </si>
  <si>
    <t>IA</t>
  </si>
  <si>
    <t>ID</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</si>
  <si>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</si>
  <si>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</si>
  <si>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</si>
  <si>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</si>
  <si>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</si>
  <si>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</si>
  <si>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</si>
  <si>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</si>
  <si>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</si>
  <si>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</si>
  <si>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</si>
  <si>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</si>
  <si>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</si>
  <si>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</si>
  <si>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</si>
  <si>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</si>
  <si>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</si>
  <si>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</si>
  <si>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</si>
  <si>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</si>
  <si>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</si>
  <si>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</si>
  <si>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</si>
  <si>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</si>
  <si>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</si>
  <si>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</si>
  <si>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</si>
  <si>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</si>
  <si>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</si>
  <si>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</si>
  <si>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</si>
  <si>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</si>
  <si>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</si>
  <si>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</si>
  <si>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</si>
  <si>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</si>
  <si>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</si>
  <si>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</si>
  <si>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</si>
  <si>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</si>
  <si>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Worksheet Name</t>
  </si>
  <si>
    <t>Parent</t>
  </si>
  <si>
    <t>JSON Key</t>
  </si>
  <si>
    <t>Parent Primary Key</t>
  </si>
  <si>
    <t>Child Foreign Key</t>
  </si>
  <si>
    <t>Company_Information</t>
  </si>
  <si>
    <t>records</t>
  </si>
  <si>
    <t>RecordId</t>
  </si>
  <si>
    <t/>
  </si>
  <si>
    <t>Declaration of No Exceedances, Periods, or Events</t>
  </si>
  <si>
    <r>
      <t xml:space="preserve">Company Record No. 
</t>
    </r>
    <r>
      <rPr>
        <sz val="11"/>
        <color rgb="FF0070C0"/>
        <rFont val="Calibri"/>
        <family val="2"/>
        <scheme val="minor"/>
      </rPr>
      <t>(Select from dropdown list)</t>
    </r>
  </si>
  <si>
    <t>e.g.: Distillation Vent ABC</t>
  </si>
  <si>
    <t>e.g.: pH</t>
  </si>
  <si>
    <t>e.g.: 01/24/24</t>
  </si>
  <si>
    <t>e.g.: 2</t>
  </si>
  <si>
    <t>e.g.: 100</t>
  </si>
  <si>
    <t>Flow indicator not operating</t>
  </si>
  <si>
    <t>e.g.: Bypass Line 2</t>
  </si>
  <si>
    <t>e.g.: 05/17/24</t>
  </si>
  <si>
    <t>e.g.: 11:15 AM</t>
  </si>
  <si>
    <t>e.g.: 50</t>
  </si>
  <si>
    <t>e.g.: 1000</t>
  </si>
  <si>
    <t>e.g.: 40</t>
  </si>
  <si>
    <r>
      <rPr>
        <i/>
        <u/>
        <sz val="11"/>
        <color theme="1"/>
        <rFont val="Calibri"/>
        <family val="2"/>
        <scheme val="minor"/>
      </rPr>
      <t>Note</t>
    </r>
    <r>
      <rPr>
        <i/>
        <sz val="11"/>
        <color theme="1"/>
        <rFont val="Calibri"/>
        <family val="2"/>
        <scheme val="minor"/>
      </rPr>
      <t>: Company Record No. selections will appear once information is entered onto the Company_Information tab.</t>
    </r>
  </si>
  <si>
    <r>
      <rPr>
        <i/>
        <u/>
        <sz val="11"/>
        <color theme="1"/>
        <rFont val="Calibri"/>
        <family val="2"/>
        <scheme val="minor"/>
      </rPr>
      <t>Note</t>
    </r>
    <r>
      <rPr>
        <i/>
        <sz val="11"/>
        <color theme="1"/>
        <rFont val="Calibri"/>
        <family val="2"/>
        <scheme val="minor"/>
      </rPr>
      <t>: Company Record No. selections will appear once information is entered onto the Company_Information tab. Depending on the answer in Column D, cells in Columns H-J will be blacked out.</t>
    </r>
  </si>
  <si>
    <t>e.g.: Flow indicator not operating</t>
  </si>
  <si>
    <t>e.g.: 04/28/24</t>
  </si>
  <si>
    <t>e.g.: 4:25 AM</t>
  </si>
  <si>
    <t>Visible Emissions Exceeded or Emergency Flaring</t>
  </si>
  <si>
    <t>Operating Limits Not Met Only</t>
  </si>
  <si>
    <t>Emergency Flaring Only</t>
  </si>
  <si>
    <t>FlareEvents</t>
  </si>
  <si>
    <t>No pilot/flare flame present</t>
  </si>
  <si>
    <t>Visible emissions exceed 5 minutes</t>
  </si>
  <si>
    <t>Applicable operating limits not met</t>
  </si>
  <si>
    <t>Emergency Flaring</t>
  </si>
  <si>
    <t>Pressure-assisted multi-point flare staging valve indicates stage should not be on but it is</t>
  </si>
  <si>
    <t>Pressure-assisted multi-point flare staging valve indicates stage should be on but it is not</t>
  </si>
  <si>
    <t>FlareOpLimits</t>
  </si>
  <si>
    <t>vtip</t>
  </si>
  <si>
    <t>NHVcz</t>
  </si>
  <si>
    <t>NHVdil</t>
  </si>
  <si>
    <r>
      <t xml:space="preserve">Company Record No.
</t>
    </r>
    <r>
      <rPr>
        <b/>
        <sz val="11"/>
        <color rgb="FF0070C0"/>
        <rFont val="Calibri"/>
        <family val="2"/>
        <scheme val="minor"/>
      </rPr>
      <t>(Select from dropdown)</t>
    </r>
  </si>
  <si>
    <t>Pressure-assisted multi-point flare pressure monitor shows burners outside range</t>
  </si>
  <si>
    <t>e.g.: Flare 302</t>
  </si>
  <si>
    <t>e.g.: No pilot/flare flame present</t>
  </si>
  <si>
    <t>e.g.: Emergency Flaring</t>
  </si>
  <si>
    <t>e.g.: Applicable operating limits not met</t>
  </si>
  <si>
    <t>e.g.: Flare 4-6</t>
  </si>
  <si>
    <t>e.g.: Flare 23</t>
  </si>
  <si>
    <t>e.g.: 02/04/24</t>
  </si>
  <si>
    <t>e.g.: 03/01/24</t>
  </si>
  <si>
    <t>e.g.: 03/06/24</t>
  </si>
  <si>
    <t>e.g.: 3:15 PM</t>
  </si>
  <si>
    <t>e.g.: 10:05 PM</t>
  </si>
  <si>
    <t>e.g.: 1:30 PM</t>
  </si>
  <si>
    <t>e.g.: 3:30 PM</t>
  </si>
  <si>
    <t>e.g.: 10:20 PM</t>
  </si>
  <si>
    <t>e.g.: 1:45 PM</t>
  </si>
  <si>
    <t>e.g.: 10</t>
  </si>
  <si>
    <t>e.g.: vtip</t>
  </si>
  <si>
    <t>e.g.: 450</t>
  </si>
  <si>
    <t>e.g.: ft/s</t>
  </si>
  <si>
    <t>e.g.: 10:10 PM</t>
  </si>
  <si>
    <t>e.g.: 500</t>
  </si>
  <si>
    <t>Seal mechanism is broken</t>
  </si>
  <si>
    <r>
      <rPr>
        <i/>
        <u/>
        <sz val="11"/>
        <color theme="1"/>
        <rFont val="Calibri"/>
        <family val="2"/>
        <scheme val="minor"/>
      </rPr>
      <t>Note</t>
    </r>
    <r>
      <rPr>
        <i/>
        <sz val="11"/>
        <color theme="1"/>
        <rFont val="Calibri"/>
        <family val="2"/>
        <scheme val="minor"/>
      </rPr>
      <t>: Company Record No. selections will appear once information is entered onto the Company_Information tab. Depending on the answer in Column D, cells in Columns H-R will be blacked out.</t>
    </r>
  </si>
  <si>
    <t>Flares</t>
  </si>
  <si>
    <t xml:space="preserve">The owner or operator of a source subject to this subpart shall submit Periodic Reports. All periodic reports must contain the company name and address (including county), as well as the beginning and ending dates of the reporting period. </t>
  </si>
  <si>
    <t>Excursions</t>
  </si>
  <si>
    <t>Parameter out of range</t>
  </si>
  <si>
    <r>
      <t xml:space="preserve">Company Record No. 
</t>
    </r>
    <r>
      <rPr>
        <b/>
        <sz val="11"/>
        <color rgb="FF0070C0"/>
        <rFont val="Calibri"/>
        <family val="2"/>
        <scheme val="minor"/>
      </rPr>
      <t>(Select from dropdown)</t>
    </r>
  </si>
  <si>
    <t>Control System Does Not Meet Applicable Specifications of §63.119 (e)(1) or (e)(2) Due to Routine Maintenance</t>
  </si>
  <si>
    <t>Bypass Event Type</t>
  </si>
  <si>
    <t>Maintenance performed on car-sealed valves</t>
  </si>
  <si>
    <t>Car seal was broken</t>
  </si>
  <si>
    <t>Flow diverted from control device to bypass line</t>
  </si>
  <si>
    <t>e.g.: Flow diverted from control device to bypass line</t>
  </si>
  <si>
    <t>Averaged over the same time period of the performance testing</t>
  </si>
  <si>
    <t>e.g.: ABC Unit</t>
  </si>
  <si>
    <t>e.g.: Benzene</t>
  </si>
  <si>
    <t>e.g.: 01/25/24</t>
  </si>
  <si>
    <t>e.g.: condenser</t>
  </si>
  <si>
    <t>e.g.: 66 F</t>
  </si>
  <si>
    <t xml:space="preserve">If any performance tests are reported in a Periodic Report, the following information shall be included if the performance test report is submitted electronically through the EPA's CEDRI: the process unit(s) tested, the pollutant(s) tested, and the date that such performance test was conducted. </t>
  </si>
  <si>
    <t>The information specified in §63.108(l)(2) of part 63 subpart F.</t>
  </si>
  <si>
    <t>Source or Equipment</t>
  </si>
  <si>
    <t>Use this tab to provide general notices required in the Periodic Report, as applicable.</t>
  </si>
  <si>
    <t>Months</t>
  </si>
  <si>
    <t>January</t>
  </si>
  <si>
    <t>February</t>
  </si>
  <si>
    <t>March</t>
  </si>
  <si>
    <t>April</t>
  </si>
  <si>
    <t>May</t>
  </si>
  <si>
    <t>June</t>
  </si>
  <si>
    <t>July</t>
  </si>
  <si>
    <t>August</t>
  </si>
  <si>
    <t>September</t>
  </si>
  <si>
    <t>October</t>
  </si>
  <si>
    <t>November</t>
  </si>
  <si>
    <t>December</t>
  </si>
  <si>
    <t xml:space="preserve">Provide Information in Columns Q-S Every Fourth Quarterly Report </t>
  </si>
  <si>
    <t>e.g.: January</t>
  </si>
  <si>
    <t>e.g.: 200</t>
  </si>
  <si>
    <t>e.g.: 150</t>
  </si>
  <si>
    <t>e.g.: 75</t>
  </si>
  <si>
    <t>e.g.: February</t>
  </si>
  <si>
    <t>e.g.: March</t>
  </si>
  <si>
    <t>e.g.: 275</t>
  </si>
  <si>
    <t>e.g.: yes</t>
  </si>
  <si>
    <t>e.g.: 1400</t>
  </si>
  <si>
    <r>
      <rPr>
        <i/>
        <u/>
        <sz val="11"/>
        <color theme="1"/>
        <rFont val="Calibri"/>
        <family val="2"/>
        <scheme val="minor"/>
      </rPr>
      <t>Note</t>
    </r>
    <r>
      <rPr>
        <i/>
        <sz val="11"/>
        <color theme="1"/>
        <rFont val="Calibri"/>
        <family val="2"/>
        <scheme val="minor"/>
      </rPr>
      <t>: Company Record No. selections will appear once information is entered onto the Company_Information tab. Columns M-O will autopopulate based on information in other columns, but the information in the cells can be overwritten.</t>
    </r>
  </si>
  <si>
    <t>Unit Operations</t>
  </si>
  <si>
    <t>air oxidation reactor</t>
  </si>
  <si>
    <t>distillation unit</t>
  </si>
  <si>
    <t>reactor</t>
  </si>
  <si>
    <t>air oxidation reactor and distillation unit</t>
  </si>
  <si>
    <t>air oxidation reactor and reactor</t>
  </si>
  <si>
    <t>distillation unit and reactor</t>
  </si>
  <si>
    <t>air oxidation reactor; distillation unit; and reactor</t>
  </si>
  <si>
    <t>Regen Carbon Bed</t>
  </si>
  <si>
    <t>Total regeneration stream mass flow</t>
  </si>
  <si>
    <t>Total regeneration stream volume flow</t>
  </si>
  <si>
    <t>Carbon bed temperature</t>
  </si>
  <si>
    <t>e.g.: Bed AB12</t>
  </si>
  <si>
    <t>e.g.: 05/04/24</t>
  </si>
  <si>
    <t>e.g.: 10:00 AM</t>
  </si>
  <si>
    <t>e.g.: 3.5</t>
  </si>
  <si>
    <t>e.g.: Carbon bed temperature</t>
  </si>
  <si>
    <t xml:space="preserve">Reports of all carbon bed regeneration cycles during which the parameters recorded were outside the ranges established. Include the identification of </t>
  </si>
  <si>
    <t>the carbon bed, the monitored parameter that was outside the established range start date, start time and duration in hours of the regeneration cycle.</t>
  </si>
  <si>
    <t>e.g.: XYZ Absorber</t>
  </si>
  <si>
    <t>e.g.: 03/04/24</t>
  </si>
  <si>
    <t xml:space="preserve">Report the date of each instance when breakthrough, as defined in §63.101, is detected between the first and second adsorber and </t>
  </si>
  <si>
    <t>the adsorber is not replaced.</t>
  </si>
  <si>
    <t>e.g.: Vent 123d</t>
  </si>
  <si>
    <t>e.g.: 04/15/24</t>
  </si>
  <si>
    <t>e.g.: LEL</t>
  </si>
  <si>
    <t>e.g.: %</t>
  </si>
  <si>
    <t>e.g.: no</t>
  </si>
  <si>
    <t>e.g.: 20</t>
  </si>
  <si>
    <t>e.g.: It was possible.</t>
  </si>
  <si>
    <t>For each waste management unit that receives, manages, or treats a Group 1 wastewater stream or residual removed from a Group 1 wastewater stream, the owner or operator shall submit as part of the next Periodic</t>
  </si>
  <si>
    <t>e.g.: Tank SK-123</t>
  </si>
  <si>
    <t>e.g.: 2000</t>
  </si>
  <si>
    <t>e.g.: 04/04/24</t>
  </si>
  <si>
    <t>e.g.: 04/07/24</t>
  </si>
  <si>
    <t>e.g.: 04/05/24</t>
  </si>
  <si>
    <t>e.g.: 04/06/24</t>
  </si>
  <si>
    <t>e.g.: 300 lb benzene</t>
  </si>
  <si>
    <t>For pressure vessels subject to the requirements of §63.119(a)(7), if you obtain an instrument reading greater than 500 ppmv of a leak when monitoring a pressure vessel in accordance with §63.119(a)(7)(ii), then</t>
  </si>
  <si>
    <t>the Periodic Report must include an identification of the pressure vessel and a copy of the records specified in §63.123(b)(2).</t>
  </si>
  <si>
    <t>Notifications</t>
  </si>
  <si>
    <t>Bypass</t>
  </si>
  <si>
    <t>Emissions_Averaging</t>
  </si>
  <si>
    <t>Pressure_Vessels</t>
  </si>
  <si>
    <t>Regen_Carbon_Bed</t>
  </si>
  <si>
    <t>Adsorbers</t>
  </si>
  <si>
    <t>Wastewater_Inspections</t>
  </si>
  <si>
    <t>Maintenance_Vents</t>
  </si>
  <si>
    <t>Performance_Tests</t>
  </si>
  <si>
    <t>Monitor_Excursions</t>
  </si>
  <si>
    <t>Tanks</t>
  </si>
  <si>
    <t>EmissionsAveraging</t>
  </si>
  <si>
    <t>PressureVessels</t>
  </si>
  <si>
    <t>RegenCarbonBed</t>
  </si>
  <si>
    <t>WastewaterInspections</t>
  </si>
  <si>
    <t>MaintenanceVents</t>
  </si>
  <si>
    <t>PerformanceTests</t>
  </si>
  <si>
    <t>MonitorExcursions</t>
  </si>
  <si>
    <t>An owner or operator who elects to comply with §63.119(b) by using a fixed roof and an internal floating roof or with §63.119(d) by using an external floating roof converted to an internal floating roof shall submit, as part of the Periodic Report required under §63.152(c), the results of each inspection conducted in accordance with §63.120(a) in which a failure is detected in the control equipment.</t>
  </si>
  <si>
    <t>An owner or operator who elects to comply with §63.119(c) by using an external floating roof shall meet the periodic reporting requirements specified in §63.122(e)(1), (e)(2), and (e)(3).</t>
  </si>
  <si>
    <t>An owner or operator who elects to comply with §63.119(e) of this subpart by installing a closed vent system and control device shall submit, as part of the next Periodic Report required by §63.152(c), the information specified in §63.122(g)(1) through (g)(4).</t>
  </si>
  <si>
    <t>e.g.: Tank ST98</t>
  </si>
  <si>
    <t>e.g.: 01/28/24</t>
  </si>
  <si>
    <t>e.g.: sealgap.pdf</t>
  </si>
  <si>
    <t>e.g.: 12:00 PM</t>
  </si>
  <si>
    <t>e.g.: F</t>
  </si>
  <si>
    <t>Use this worksheet to report information on excursions (including those caused by a lack of monitoring data).</t>
  </si>
  <si>
    <t>(2) For each process unit complying with the provisions of §63.163 through §63.174 of this subpart, the summary information listed in paragraphs (d)(2)(i) through (d)(2)(xix) of this paragraph for each monitoring period during the 6-month period.</t>
  </si>
  <si>
    <r>
      <rPr>
        <i/>
        <u/>
        <sz val="11"/>
        <color theme="1"/>
        <rFont val="Calibri"/>
        <family val="2"/>
        <scheme val="minor"/>
      </rPr>
      <t>Note</t>
    </r>
    <r>
      <rPr>
        <i/>
        <sz val="11"/>
        <color theme="1"/>
        <rFont val="Calibri"/>
        <family val="2"/>
        <scheme val="minor"/>
      </rPr>
      <t>: Company Record No. selections will appear once information is entered onto the Company _Information tab. Depending on the answer in Column E, cells in Columns H-J will be blacked out.</t>
    </r>
  </si>
  <si>
    <t>Valves, Pumps, and Connectors Only</t>
  </si>
  <si>
    <t>Valves and Connectors Only</t>
  </si>
  <si>
    <t>e.g.: XYZ Unit</t>
  </si>
  <si>
    <t>e.g.: valve</t>
  </si>
  <si>
    <t>e.g.: 5</t>
  </si>
  <si>
    <t>e.g.: 300</t>
  </si>
  <si>
    <t>e.g.: 2.50%</t>
  </si>
  <si>
    <t>e.g.: Explain delay in repair</t>
  </si>
  <si>
    <t>e.g.: agitator</t>
  </si>
  <si>
    <t>e.g.: 0</t>
  </si>
  <si>
    <t>(3) For owners or operators electing to meet the requirements of §63.178(b) of this subpart, the report shall include the information listed in paragraphs (i) through (v) of this paragraph for each process unit.</t>
  </si>
  <si>
    <r>
      <rPr>
        <i/>
        <u/>
        <sz val="11"/>
        <color theme="1"/>
        <rFont val="Calibri"/>
        <family val="2"/>
        <scheme val="minor"/>
      </rPr>
      <t>Note</t>
    </r>
    <r>
      <rPr>
        <i/>
        <sz val="11"/>
        <color theme="1"/>
        <rFont val="Calibri"/>
        <family val="2"/>
        <scheme val="minor"/>
      </rPr>
      <t xml:space="preserve">: Company Record No. selections will appear once information is entered onto the Company _Information tab. </t>
    </r>
  </si>
  <si>
    <t>Alternative Means of Emissions Limitation for Batch Processes</t>
  </si>
  <si>
    <t>e.g.: valves</t>
  </si>
  <si>
    <t>e.g.: ABC PRD 2</t>
  </si>
  <si>
    <t>e.g.: No (Reporting under §63.165(e)(1))</t>
  </si>
  <si>
    <t>e.g.: 03/18/24</t>
  </si>
  <si>
    <t>e.g.: 624</t>
  </si>
  <si>
    <t xml:space="preserve">Compliance reports for pressure relief devices subject to the requirements §63.165(e) must include the information specified in paragraphs (d)(2)(xviii)(A) through (d)(2)(xviii)(C) of this section. </t>
  </si>
  <si>
    <t xml:space="preserve">For pressure relief devices in organic HAP service subject to §63.165(e)(3), report each pressure release to the atmosphere, including pressure relief device identification name or number, the start date, start time, and duration (in minutes) of the pressure release; an estimate of the mass quantity in pounds of each organic HAP released; the results of any root cause analysis and corrective action analysis completed during the </t>
  </si>
  <si>
    <t xml:space="preserve">reporting period, including the corrective actions implemented during the reporting period; and, if applicable, the implementation schedule for planned corrective actions to be implemented subsequent to the reporting period. </t>
  </si>
  <si>
    <t>e.g.: 02/25/24</t>
  </si>
  <si>
    <t>e.g.: 4:25 PM</t>
  </si>
  <si>
    <t>e.g.: benzene</t>
  </si>
  <si>
    <t>reported in earlier Notification of Compliance Status, if the method of compliance has changed since the last report.</t>
  </si>
  <si>
    <t>(i) Process unit identification. (ii) Number of each equipment type excluding equipment in vacuum service. (iii) Method of compliance with the standard.</t>
  </si>
  <si>
    <r>
      <rPr>
        <i/>
        <u/>
        <sz val="11"/>
        <color theme="1"/>
        <rFont val="Calibri"/>
        <family val="2"/>
        <scheme val="minor"/>
      </rPr>
      <t>Note</t>
    </r>
    <r>
      <rPr>
        <i/>
        <sz val="11"/>
        <color theme="1"/>
        <rFont val="Calibri"/>
        <family val="2"/>
        <scheme val="minor"/>
      </rPr>
      <t>: Company Record No. selections will appear once information is entered onto the Company _Information tab</t>
    </r>
  </si>
  <si>
    <t>If electing to use pressure testing of batch product-process equipment to demonstrate compliance</t>
  </si>
  <si>
    <t>If complying with the AMEL for enclosed-vented process units</t>
  </si>
  <si>
    <t>For pressure relief devices subject to the pressure release management work practice standards in §63.165(e)</t>
  </si>
  <si>
    <t>40 CFR Part 63, Subpart U - National Emission Standards for Hazardous Air Pollutant Emissions: Group I Polymers and Resins</t>
  </si>
  <si>
    <t>§63.506(e)(6) Periodic Report Spreadsheet Template</t>
  </si>
  <si>
    <t>63.506(e)(6) Periodic Report (Spreadsheet Template)</t>
  </si>
  <si>
    <t>63.506(e)(6)</t>
  </si>
  <si>
    <r>
      <t xml:space="preserve">Purpose:
</t>
    </r>
    <r>
      <rPr>
        <sz val="11"/>
        <color theme="1"/>
        <rFont val="Calibri"/>
        <family val="2"/>
        <scheme val="minor"/>
      </rPr>
      <t>This spreadsheet template was designed by the U.S. EPA to facilitate semiannual reporting for affected facilities subject under 40 CFR Part 63, subpart U, National Emission Standards for Hazardous Air Pollutant Emissions: Group I Polymers and Resins.</t>
    </r>
  </si>
  <si>
    <r>
      <rPr>
        <b/>
        <sz val="11"/>
        <color theme="1"/>
        <rFont val="Calibri"/>
        <family val="2"/>
        <scheme val="minor"/>
      </rPr>
      <t>Electronic reporting:</t>
    </r>
    <r>
      <rPr>
        <sz val="11"/>
        <color theme="1"/>
        <rFont val="Calibri"/>
        <family val="2"/>
        <scheme val="minor"/>
      </rPr>
      <t xml:space="preserve">
Electronic submission of semiannual reports through the EPA's Compliance and Emissions Data Reporting (CEDRI) is required under §63.506(e)(6). CEDRI is accessed through the EPA's Central Data Exchange (https://cdx.epa.gov).</t>
    </r>
  </si>
  <si>
    <t>Although we do not expect persons to assert a claim of CBI, if persons wish to assert a CBI claim for some of the information in this report, you must submit a version of the report with the CBI omitted via CEDRI and submit a complete report, including any information claimed to be CBI, to EPA. The preferred method to receive CBI is for it to be transmitted electronically using email attachments, File Transfer Protocol, or other online file sharing services. Electronic submissions must be transmitted directly to the OAQPS CBI Office at the email address oaqpscbi@epa.gov to the attention of the Polymers and Resins Sector Lead. If assistance is needed with submitting large electronic files that exceed the file size limit for email attachments, and if you do not have your own file sharing service, please email oaqpscbi@epa.gov to request a file transfer link. If you cannot transmit the file electronically, you may send CBI information through the postal service to the following address:</t>
  </si>
  <si>
    <t>40 CFR Part 63, Subpart U: Group I Polymers and Resins NESHAP; §63.506(e)(6) Periodic Report</t>
  </si>
  <si>
    <t>A report containing the information in §63.506(e)(6)(ii) or (e)(6)(iii) through (x) and (xiii) shall be submitted semiannually no later than 60 calendar days after the end of each 6-month period. Quarterly reports must be submitted as required in §63.506(e)(xi) and (xii).</t>
  </si>
  <si>
    <t>Company Name
(§63.506(e)(6)(i))</t>
  </si>
  <si>
    <t>Address
(§63.506(e)(6)(i))</t>
  </si>
  <si>
    <t>City
(§63.506(e)(6)(i))</t>
  </si>
  <si>
    <t>County
(§63.506(e)(6)(i))</t>
  </si>
  <si>
    <r>
      <t xml:space="preserve">State Abbreviation
(§63.506(e)(6)(i))
</t>
    </r>
    <r>
      <rPr>
        <b/>
        <sz val="11"/>
        <color rgb="FF0070C0"/>
        <rFont val="Calibri"/>
        <family val="2"/>
        <scheme val="minor"/>
      </rPr>
      <t>(Select from dropdown list)</t>
    </r>
  </si>
  <si>
    <t>Zip Code
(§63.506(e)(6)(i))</t>
  </si>
  <si>
    <t>Beginning Date of Reporting Period
(§63.506(e)(6)(i))</t>
  </si>
  <si>
    <t>Ending Date of Reporting Period
(§63.506(e)(6)(i))</t>
  </si>
  <si>
    <r>
      <t xml:space="preserve">If there are no exceptions in paragraphs §63.506(e)(6)(iii) through (ix) or (xiii) that occurred during the reporting period, indicate that here.
(§63.506(e)(6)(ii))
</t>
    </r>
    <r>
      <rPr>
        <b/>
        <sz val="11"/>
        <color rgb="FF0070C0"/>
        <rFont val="Calibri"/>
        <family val="2"/>
        <scheme val="minor"/>
      </rPr>
      <t>(Select from dropdown list)</t>
    </r>
  </si>
  <si>
    <t>There were no compliance exceptions for the reporting period and none of the activities specified in §63.506(e)(6)(iii) through (ix) or (xiii) occurred during the 6-month period.</t>
  </si>
  <si>
    <t>Information required by §63.506(e)(6)(iii) through (ix) and (xiii) is included in this report.</t>
  </si>
  <si>
    <t>Compliance</t>
  </si>
  <si>
    <t>e.g.: Information required by §63.506(e)(6)(iii) through (ix) and (xiii) is included in this report.</t>
  </si>
  <si>
    <t>Pressure Vessel Identification
(§63.506(e)(6)(iii)(A), §63.122(i))</t>
  </si>
  <si>
    <t>Date Defect Detected
(§63.506(e)(6)(iii)(A), §63.122(i), §63.123(b)(2)(i))</t>
  </si>
  <si>
    <t>Estimated Emissions From Defect
(§63.506(e)(6)(iii)(A), §63.122(i), §63.123(b)(2)(iv))</t>
  </si>
  <si>
    <t>Storage Vessel Identification
(§63.506(e)(6)(iii)(A), §63.122(d)(1)(ii)-(iii) and (2)(ii), §63.122(e)(2) and (3)(ii), §63.122(g)(1)(iii))</t>
  </si>
  <si>
    <t>Date of Inspection or Seal Gap Measurement
(§63.506(e)(6)(iii)(A), §63.122(d)(1)(ii), §63.122(d)(2)(ii), §63.122(e)(1)(i), §63.122(e)(3)(ii))</t>
  </si>
  <si>
    <t>Description of Inspection Failure, Including Condition Specified in §63.120(b)(5) or (b)(6) Not Met
(§63.506(e)(6)(iii)(A), §63.122(d)(1)(ii), §63.122(d)(2)(ii), §63.122(e)(1)(iii), §63.122(e)(3)(ii))</t>
  </si>
  <si>
    <t>Description of Nature of Repair
(§63.506(e)(6)(iii)(A), §63.122(d)(1)(ii)-(iii), §63.122(d)(2)(ii), §63.122(e)(1)(iv), §63.122(e)(2), §63.122(e)(3)(ii))</t>
  </si>
  <si>
    <t>Date of Repair
(§63.506(e)(6)(iii)(A), §63.122(d)(1)(ii)-(iii), §63.122(d)(2)(ii), §63.122(e)(1)(iv), §63.122(e)(2), §63.122(e)(3)(ii))</t>
  </si>
  <si>
    <t>Date Storage Vessel Emptied
(if applicable)
(§63.506(e)(6)(iii)(A), §63.122(d)(1)(ii)-(iii), §63.122(e)(1)(iv), §63.122(e)(2))</t>
  </si>
  <si>
    <t>For External Floating Roofs, list the name of the attached file with seal gap measurements.
(§63.506(e)(6)(iii)(A), §63.122(e)(1)(ii))</t>
  </si>
  <si>
    <t>Height of Liquid in Storage Vessel at Time Control Device is Bypassed for Maintenance
(§63.506(e)(6)(iii)(A), §63.122(g)(1)(iii))</t>
  </si>
  <si>
    <t>Date of Liquid Height Measurement When at Time of Bypass
(§63.506(e)(6)(iii)(A), §63.122(g)(1)(iii))</t>
  </si>
  <si>
    <t>Time of Liquid Height Measurement at Time of Bypass
(§63.506(e)(6)(iii)(A), §63.122(g)(1)(iii))</t>
  </si>
  <si>
    <t>Height of Liquid in Storage Vessel at Time Control Device is Placed Back in Service After Bypass for Maintenance
(§63.506(e)(6)(iii)(A), §63.122(g)(1)(iii)</t>
  </si>
  <si>
    <t>Date of Liquid Height Measurement After Maintenance
(§63.506(e)(6)(iii)(A), §63.122(g)(1)(iii))</t>
  </si>
  <si>
    <t>Time of Liquid Height Measurement After Maintenance
(§63.506(e)(6)(iii)(A), §63.122(g)(1)(iii))</t>
  </si>
  <si>
    <t>Description of Type of Maintenance Performed
(§63.506(e)(6)(iii)(A), §63.122(g)(1)(ii))</t>
  </si>
  <si>
    <t>Total Number of Hours During Reporting Period Control Device Didn't Meet Requirements 
(§63.506(e)(6)(iii)(A), §63.122(g)(1)(ii))</t>
  </si>
  <si>
    <t>Type of Maintenance Necessary
(§63.506(e)(6)(iii)(A), §63.122(g)(1)(i))</t>
  </si>
  <si>
    <t>Planned Frequency of Maintenance
(§63.506(e)(6)(iii)(A), §63.122(g)(1)(i))</t>
  </si>
  <si>
    <t>Length of Maintenance Periods
(§63.506(e)(6)(iii)(A), §63.122(g)(1)(i))</t>
  </si>
  <si>
    <t>Monitoring Period Identification
(§63.506(e)(6), §63.182(d)(2))</t>
  </si>
  <si>
    <t>Number of Leaks Detected for Equipment Type
(§63.506(e)(6), §63.182(d)(2)(i), (iii), (v), (vii), (ix))</t>
  </si>
  <si>
    <t>Number of Leaks Not Repaired as Required for Type
(§63.506(e)(6), §63.182(d)(2)(ii), (iv), (vi), (viii), (xi))</t>
  </si>
  <si>
    <t>Total Number of Monitored Components for Equipment Type
(§63.506(e)(6), §63.182(d)(2)(i), (iii), (ix))</t>
  </si>
  <si>
    <t>Percent Leakers for Equipment Type
(§63.506(e)(6), §63.182(d)(2)(i), (iii), (ix))</t>
  </si>
  <si>
    <t>Number Determined to be Nonrepairable for Equipment Type
(§63.506(e)(6), §63.182(d)(2)(ii), (xi))</t>
  </si>
  <si>
    <t>Explanation for Any Delay of Repairs
(§63.506(e)(6), §63.182(d)(2)(xiii))</t>
  </si>
  <si>
    <t>Why Process Unit Shutdown Was Technically Infeasible (if applicable)
(§63.506(e)(6), §63.182(d)(2)(xiii))</t>
  </si>
  <si>
    <r>
      <t>Equipment Type
(§63.506(e)(6), §63.182(d)(2)(i) - (xiii))</t>
    </r>
    <r>
      <rPr>
        <b/>
        <sz val="11"/>
        <color rgb="FF0070C0"/>
        <rFont val="Calibri"/>
        <family val="2"/>
        <scheme val="minor"/>
      </rPr>
      <t xml:space="preserve">
(Select from dropdown)</t>
    </r>
  </si>
  <si>
    <t>Equipment Type</t>
  </si>
  <si>
    <t>valve</t>
  </si>
  <si>
    <t>pump</t>
  </si>
  <si>
    <t>connector</t>
  </si>
  <si>
    <t>compressor</t>
  </si>
  <si>
    <t>agitator</t>
  </si>
  <si>
    <r>
      <t xml:space="preserve">Has delay of repair occurred?
(§63.506(e)(6), §63.182(d)(2)(xiii))
</t>
    </r>
    <r>
      <rPr>
        <b/>
        <sz val="11"/>
        <color rgb="FF0070C0"/>
        <rFont val="Calibri"/>
        <family val="2"/>
        <scheme val="minor"/>
      </rPr>
      <t>(Select from dropdown)</t>
    </r>
  </si>
  <si>
    <t>e.g.:  yes</t>
  </si>
  <si>
    <r>
      <t>Was a monthly monitoring program for valves initiated?
(§63.506(e)(6), §63.182(d)(2)(xv))</t>
    </r>
    <r>
      <rPr>
        <b/>
        <sz val="11"/>
        <color rgb="FF0070C0"/>
        <rFont val="Calibri"/>
        <family val="2"/>
        <scheme val="minor"/>
      </rPr>
      <t xml:space="preserve">
(Select from dropdown)</t>
    </r>
  </si>
  <si>
    <r>
      <t>Was a quarterly improvement program for valves or pumps initiated?
(§63.506(e)(6), §63.182(d)(2)(xv))</t>
    </r>
    <r>
      <rPr>
        <b/>
        <sz val="11"/>
        <color rgb="FF0070C0"/>
        <rFont val="Calibri"/>
        <family val="2"/>
        <scheme val="minor"/>
      </rPr>
      <t xml:space="preserve">
(Select from dropdown)</t>
    </r>
  </si>
  <si>
    <t>If applicable, provide the file name containing the results of all monitoring to show compliance with §63.164(i), §63.165(a), and §63.172(f) conducted during the reporting period.
(§63.506(e)(6), §63.182(d)(2)(xiv))</t>
  </si>
  <si>
    <t>Batch Product Process Equipment Train ID
(§63.506(e)(6), §63.182(d)(3)(i))</t>
  </si>
  <si>
    <t>Number of Pressure Tests Conducted
(§63.506(e)(6), §63.182(d)(3)(ii))</t>
  </si>
  <si>
    <t>Number of Pressure Tests Where the Equipment Train Failed the Pressure Test
(§63.506(e)(6), §63.182(d)(3)(iii))</t>
  </si>
  <si>
    <t>Explanation on Any Delayed Repairs
(§63.506(e)(6), §63.182(d)(3)(iv))</t>
  </si>
  <si>
    <t>Please provide the file name containing the monitoring results to determine compliance with §63.172(f).
(§63.506(e)(6), §63.182(d)(3)(v))</t>
  </si>
  <si>
    <r>
      <t>Are you changing connector monitoring compliance alternatives?
(§63.506(e)(6), §63.182(d)(2)(xvi))</t>
    </r>
    <r>
      <rPr>
        <b/>
        <sz val="11"/>
        <color rgb="FF0070C0"/>
        <rFont val="Calibri"/>
        <family val="2"/>
        <scheme val="minor"/>
      </rPr>
      <t xml:space="preserve">
(Select from dropdown)</t>
    </r>
  </si>
  <si>
    <r>
      <t>If applicable, provide the compliance option that has been selected under §63.172(n).
(§63.506(e)(6), §63.182(d)(2)(xvii))</t>
    </r>
    <r>
      <rPr>
        <b/>
        <sz val="11"/>
        <color rgb="FF0070C0"/>
        <rFont val="Calibri"/>
        <family val="2"/>
        <scheme val="minor"/>
      </rPr>
      <t xml:space="preserve">
(Select from dropdown)</t>
    </r>
  </si>
  <si>
    <t>Pressure Relief Device Identification
(§63.506(e)(6), §63.182(d)(2)(xviii)(A), §63.182(d)(2)(xviii)(B))</t>
  </si>
  <si>
    <t>Date of Instrument Monitoring
(§63.506(e)(6), §63.182(d)(2)(xviii)(A), §63.182(d)(2)(xviii)(B))</t>
  </si>
  <si>
    <t xml:space="preserve">Instrument Reading
(ppm)
(§63.506(e)(6), §63.182(d)(2)(xviii)(A), §63.182(d)(2)(xviii)(B)) </t>
  </si>
  <si>
    <r>
      <t>Did the instrument reading occur following a pressure relief event?
(§63.506(e)(6), §63.182(d)(2)(xviii)(A), §63.182(d)(2)(xviii)(B))</t>
    </r>
    <r>
      <rPr>
        <b/>
        <sz val="11"/>
        <color rgb="FF0070C0"/>
        <rFont val="Calibri"/>
        <family val="2"/>
        <scheme val="minor"/>
      </rPr>
      <t xml:space="preserve">
(Select from dropdown)</t>
    </r>
  </si>
  <si>
    <t>Pressure Relief Device Identification Name or Number
(§63.506(e)(6), §63.182(d)(2)(xviii)(C))</t>
  </si>
  <si>
    <t>Start Date of the Pressure Release
(§63.506(e)(6), §63.182(d)(2)(xviii)(C))</t>
  </si>
  <si>
    <t>Start Time of the Pressure Release
(§63.506(e)(6), §63.182(d)(2)(xviii)(C))</t>
  </si>
  <si>
    <t>Duration of the Pressure Release
(in minutes) 
(§63.506(e)(6), §63.182(d)(2)(xviii)(C))</t>
  </si>
  <si>
    <t>Organic HAP Released
(§63.506(e)(6), §63.182(d)(2)(xviii)(C))</t>
  </si>
  <si>
    <t>Estimate of the Mass Quantity
(pounds) 
(§63.506(e)(6), §63.182(d)(2)(xviii)(C))</t>
  </si>
  <si>
    <t xml:space="preserve"> Results of Any Root Cause Analysis and Corrective Action Analysis Completed During the Reporting Period 
(§63.506(e)(6), §63.182(d)(2)(xviii)(C))</t>
  </si>
  <si>
    <t>Corrective Actions Implemented During the Reporting Period 
(§63.506(e)(6), §63.182(d)(2)(xviii)(C))</t>
  </si>
  <si>
    <t>Implementation Schedule for Planned Corrective Actions to be Implemented Subsequent to the Reporting Period
(§63.506(e)(6), §63.182(d)(2)(xviii)(C))</t>
  </si>
  <si>
    <t>Planned Schedule for Requirements in §63.163 and §63.168 or Name of Attachment Containing Schedule
(§63.506(e)(6), §63.182(d)(4), §63.182(c)(1)(iv))</t>
  </si>
  <si>
    <t>Batch Products or Product Codes Subject to This Subpart
(§63.506(e)(6), §63.182(d)(4), §63.182(c)(2)(i))</t>
  </si>
  <si>
    <t>Planned Schedule for Pressure Testing or Name of Attachment Containing Schedule
(§63.506(e)(6), §63.182(d)(4), §63.182(c)(2)(ii))</t>
  </si>
  <si>
    <t>Description of System Used to Create Negative Pressure in the Enclosure
(§63.506(e)(6), §63.182(d)(4), §63.182(c)(3)(ii))</t>
  </si>
  <si>
    <t>Control Device
(§63.506(e)(6), §63.182(d)(4), §63.182(c)(3)(ii))</t>
  </si>
  <si>
    <t>For equipment in chloroprene service</t>
  </si>
  <si>
    <t>Name of attachment identifying all equipment in chloroprene service, the percent chloroprene content of the process fluid, and the method used to determine it.
(§63.506(e)(6), §63.182(d)(4), §63.182(c)(6))</t>
  </si>
  <si>
    <t>The information listed in §63.182(c) for the Notification of Compliance Status for process units with later compliance dates. Any revisions to items reported in earlier Notification of Compliance Status, if the method of compliance has changed since the last report.</t>
  </si>
  <si>
    <t>Process Unit Identification
(§63.506(e)(6), §63.182(d)(4), §63.182(c)(1)(i))</t>
  </si>
  <si>
    <r>
      <t xml:space="preserve">Equipment Type
(§63.506(e)(6), §63.182(d)(4), §63.182(c)(1)(ii))
</t>
    </r>
    <r>
      <rPr>
        <b/>
        <sz val="11"/>
        <color rgb="FF0070C0"/>
        <rFont val="Calibri"/>
        <family val="2"/>
        <scheme val="minor"/>
      </rPr>
      <t>(Select from dropdown)</t>
    </r>
  </si>
  <si>
    <t>Number of Equipment Type Not in Vacuum Service
(§63.506(e)(6), §63.182(d)(4), §63.182(c)(1)(ii))</t>
  </si>
  <si>
    <t>Method of Compliance With the Standard
(§63.506(e)(6), §63.182(d)(4), §63.182(c)(1)(iii))</t>
  </si>
  <si>
    <t>The information listed in §63.182(c) for the Notification of Compliance Status for process units with later compliance dates. Any revisions to items</t>
  </si>
  <si>
    <t>If not repaired, what is the expected date of repair?
(§63.506(e)(6), §63.104(f)(2)(iv), §63.104(f)(2)(vi)(E))</t>
  </si>
  <si>
    <t>Monitoring Location/Heat Exchange System Identification
(§63.506(e)(6), §63.104(f)(2)(i), §63.104(f)(2)(vi)(C))</t>
  </si>
  <si>
    <t>Measured Total Strippable Hydrocarbon Concentration
(ppmv as methane)
(§63.506(e)(6), §63.104(f)(2)(vi)(C))</t>
  </si>
  <si>
    <t>Fill out applicable column</t>
  </si>
  <si>
    <t>Total Hydrocarbon Mass Emissions Rate
(kg/hr as methane)
(§63.506(e)(6), §63.104(f)(2)(vi)(C))</t>
  </si>
  <si>
    <t>Measured Concentration of Monitored Substance(s)
(ppmv)
(§63.506(e)(6), §63.104(f)(2)(vi)(C))</t>
  </si>
  <si>
    <t>Date Leak Detected
(§63.506(e)(6), §63.104(f)(2)(i), §63.104(f)(2)(vi)(C))</t>
  </si>
  <si>
    <t>Date the Source of the Leak was Identified
(§63.506(e)(6), §63.104(f)(2)(vi)(C))</t>
  </si>
  <si>
    <t>Date Delay of Repair Began
(§63.506(e)(6), §63.104(f)(2)(vi)(E))</t>
  </si>
  <si>
    <t>Date Leak Successfully Repaired (Remonitoring Date)
(§63.506(e)(6), §63.104(f)(2)(v), §63.104(f)(2)(vi)(D), §63.104(f)(2)(vi)(E))</t>
  </si>
  <si>
    <t>Reason(s) for Delay of Repair
(§63.506(e)(6), §63.104(f)(2)(iii))</t>
  </si>
  <si>
    <t>Estimate of the Potential Total Hydrocarbon Emissions or Monitored Substance(s) Emissions over the Reporting Period Associated with the Delayed Repair
(pounds)
(§63.506(e)(6), §63.104(f)(2)(vi)(E))</t>
  </si>
  <si>
    <r>
      <t xml:space="preserve">Company Record No. 
</t>
    </r>
    <r>
      <rPr>
        <b/>
        <sz val="11"/>
        <color rgb="FF0070C0"/>
        <rFont val="Calibri"/>
        <family val="2"/>
        <scheme val="minor"/>
      </rPr>
      <t>(Select from dropdown list)</t>
    </r>
  </si>
  <si>
    <t>Number of heat exchange systems at the plant site subject to the monitoring requirements in §63.104(g) or (l) during the reporting period.
(§63.506(e)(6), §63.104(f)(2)(vi)(A))</t>
  </si>
  <si>
    <t>Number of heat exchange systems subject to the monitoring requirements in §63.104(g) or (l) at the plant site found to be leaking during the reporting period.
(§63.506(e)(6), §63.104(f)(2)(vi)(B))</t>
  </si>
  <si>
    <r>
      <t>Has the leak been repaired?
(§63.506(e)(6), §63.104(f)(2)(ii), §63.104(f)(2)(vi)(D), §63.104(f)(2)(vi)(E))</t>
    </r>
    <r>
      <rPr>
        <sz val="11"/>
        <color rgb="FF0070C0"/>
        <rFont val="Calibri"/>
        <family val="2"/>
        <scheme val="minor"/>
      </rPr>
      <t xml:space="preserve">
(Select from dropdown list)</t>
    </r>
  </si>
  <si>
    <t>Successful Repair Remonitor - Fill out applicable column</t>
  </si>
  <si>
    <t>Delay of Repair Only</t>
  </si>
  <si>
    <t>If delay of repair is invoked due to the reasons described in §63.104(e)(2), provide the attachment name that contains the documentation of emissions estimates.
(§63.506(e)(6), §63.104(f)(2)(iii))</t>
  </si>
  <si>
    <t>If there were additional monitoring events between the initial leak determination and successful repair remonitoing, provide the attachment name that contains the results and date of each additional monitoring event.
(§63.506(e)(6), §63.104(f)(2)(vi)(E))</t>
  </si>
  <si>
    <t xml:space="preserve">For heat exchange systems subject to §63.502(n), the owner or operator shall submit the information specified in §63.104(f)(2) as part of the Periodic Report required by §63.506(e)(6). </t>
  </si>
  <si>
    <t>Reports. If an owner or operator invokes the delay of repair provisions for a heat exchange system, the following information shall be submitted in the next semi-annual periodic report. If the leak remains unrepaired, the information shall also be submitted in each subsequent periodic report, until repair of the leak is reported. In addition, if an owner or operator is complying with paragraph (g) or (l) of  this section, then the semi-annual periodic report must include the information specified in §63.104(f)(2)(vi).</t>
  </si>
  <si>
    <t>Waste Management Unit Identification
(§63.506(e)(6)(iii)(A), §63.146(c))</t>
  </si>
  <si>
    <t>Date of Inspection
(§63.506(e)(6)(iii)(A), §63.146(c))</t>
  </si>
  <si>
    <t>Description of Failure
(§63.506(e)(6)(iii)(A), §63.146(c))</t>
  </si>
  <si>
    <t>Description of the Nature of Repair
(§63.506(e)(6)(iii)(A), §63.146(c))</t>
  </si>
  <si>
    <t>Date Repair Made
(§63.506(e)(6)(iii)(A), §63.146(c))</t>
  </si>
  <si>
    <t>Provide attachment name that documents the decision to utilize an extension when a roof is unsafe, including that alternate storage capacity was unavailable and a schedule to empty the tank as soon as practical.
(§63.506(e)(6), §63.146(g), §63.133(e)(2))</t>
  </si>
  <si>
    <r>
      <t xml:space="preserve">Have you met the requirements of §63.506(h)(1) and are providing notice that you will retain only the daily average or batch cycle daily average value for a monitored parameter?
(§63.506(e)(6)(ix))
</t>
    </r>
    <r>
      <rPr>
        <sz val="11"/>
        <color rgb="FF0070C0"/>
        <rFont val="Calibri"/>
        <family val="2"/>
        <scheme val="minor"/>
      </rPr>
      <t>(Select from dropdown list)</t>
    </r>
  </si>
  <si>
    <r>
      <t>Have you met the requirements of §63.506(h)(2) and are providing notice that you have elected to not retain the daily average values for a parameter(s)?
(§63.506(e)(6)(x))</t>
    </r>
    <r>
      <rPr>
        <sz val="11"/>
        <color rgb="FF0070C0"/>
        <rFont val="Calibri"/>
        <family val="2"/>
        <scheme val="minor"/>
      </rPr>
      <t xml:space="preserve">
(Select from dropdown list)</t>
    </r>
  </si>
  <si>
    <r>
      <t xml:space="preserve">Did you previously elect to not retain the daily average values for a parameter(s) and are now providing notice that you are resuming retaining the daily average values due to an excursion?
(§63.506(e)(6)(x))
</t>
    </r>
    <r>
      <rPr>
        <sz val="11"/>
        <color rgb="FF0070C0"/>
        <rFont val="Calibri"/>
        <family val="2"/>
        <scheme val="minor"/>
      </rPr>
      <t>(Select from dropdown list)</t>
    </r>
  </si>
  <si>
    <t>and (h) that change from month to month during the quarter or that have changed since the previous quarter. Every fourth quarterly report shall include a demonstration that annual credits are greater than or equal to annual debits as required by §63.503(e)(3) and a certification of compliance with all the emissions averaging provisions in §63.503.</t>
  </si>
  <si>
    <t>Affected Source Identification
(§63.506(e)(6)(xi))</t>
  </si>
  <si>
    <r>
      <t>Month 1 of Quarter
(§63.506(e)(6)(xi)(B)(</t>
    </r>
    <r>
      <rPr>
        <i/>
        <sz val="11"/>
        <rFont val="Calibri"/>
        <family val="2"/>
        <scheme val="minor"/>
      </rPr>
      <t>1</t>
    </r>
    <r>
      <rPr>
        <sz val="11"/>
        <rFont val="Calibri"/>
        <family val="2"/>
        <scheme val="minor"/>
      </rPr>
      <t xml:space="preserve">))
</t>
    </r>
    <r>
      <rPr>
        <sz val="11"/>
        <color rgb="FF0070C0"/>
        <rFont val="Calibri"/>
        <family val="2"/>
        <scheme val="minor"/>
      </rPr>
      <t>(Select from dropdown list)</t>
    </r>
  </si>
  <si>
    <r>
      <t>Month 1 Credits
(megagrams/month)
(§63.506(e)(6)(xi)(B)(</t>
    </r>
    <r>
      <rPr>
        <i/>
        <sz val="11"/>
        <rFont val="Calibri"/>
        <family val="2"/>
        <scheme val="minor"/>
      </rPr>
      <t>1</t>
    </r>
    <r>
      <rPr>
        <sz val="11"/>
        <rFont val="Calibri"/>
        <family val="2"/>
        <scheme val="minor"/>
      </rPr>
      <t>))</t>
    </r>
  </si>
  <si>
    <r>
      <t>Month 1 Debits
(megagrams/month)
(§63.506(e)(6)(xi)(B)(</t>
    </r>
    <r>
      <rPr>
        <i/>
        <sz val="11"/>
        <rFont val="Calibri"/>
        <family val="2"/>
        <scheme val="minor"/>
      </rPr>
      <t>1</t>
    </r>
    <r>
      <rPr>
        <sz val="11"/>
        <rFont val="Calibri"/>
        <family val="2"/>
        <scheme val="minor"/>
      </rPr>
      <t>))</t>
    </r>
  </si>
  <si>
    <r>
      <t>Month 2
(§63.506(e)(6)(xi)(B)(</t>
    </r>
    <r>
      <rPr>
        <i/>
        <sz val="11"/>
        <rFont val="Calibri"/>
        <family val="2"/>
        <scheme val="minor"/>
      </rPr>
      <t>1</t>
    </r>
    <r>
      <rPr>
        <sz val="11"/>
        <rFont val="Calibri"/>
        <family val="2"/>
        <scheme val="minor"/>
      </rPr>
      <t xml:space="preserve">))
</t>
    </r>
    <r>
      <rPr>
        <sz val="11"/>
        <color rgb="FF0070C0"/>
        <rFont val="Calibri"/>
        <family val="2"/>
        <scheme val="minor"/>
      </rPr>
      <t>(Select from dropdown list)</t>
    </r>
  </si>
  <si>
    <r>
      <t>Month 2 Credits
(megagrams/month)
(§63.506(e)(6)(xi)(B)(</t>
    </r>
    <r>
      <rPr>
        <i/>
        <sz val="11"/>
        <rFont val="Calibri"/>
        <family val="2"/>
        <scheme val="minor"/>
      </rPr>
      <t>1</t>
    </r>
    <r>
      <rPr>
        <sz val="11"/>
        <rFont val="Calibri"/>
        <family val="2"/>
        <scheme val="minor"/>
      </rPr>
      <t>))</t>
    </r>
  </si>
  <si>
    <r>
      <t>Month 2 Debits
(megagrams/month)
(§63.506(e)(6)(xi)(B)(</t>
    </r>
    <r>
      <rPr>
        <i/>
        <sz val="11"/>
        <rFont val="Calibri"/>
        <family val="2"/>
        <scheme val="minor"/>
      </rPr>
      <t>1</t>
    </r>
    <r>
      <rPr>
        <sz val="11"/>
        <rFont val="Calibri"/>
        <family val="2"/>
        <scheme val="minor"/>
      </rPr>
      <t>))</t>
    </r>
  </si>
  <si>
    <r>
      <t>Month 3
(§63.506(e)(6)(xi)(B)(</t>
    </r>
    <r>
      <rPr>
        <i/>
        <sz val="11"/>
        <rFont val="Calibri"/>
        <family val="2"/>
        <scheme val="minor"/>
      </rPr>
      <t>1</t>
    </r>
    <r>
      <rPr>
        <sz val="11"/>
        <rFont val="Calibri"/>
        <family val="2"/>
        <scheme val="minor"/>
      </rPr>
      <t xml:space="preserve">))
</t>
    </r>
    <r>
      <rPr>
        <sz val="11"/>
        <color rgb="FF0070C0"/>
        <rFont val="Calibri"/>
        <family val="2"/>
        <scheme val="minor"/>
      </rPr>
      <t>(Select from dropdown list)</t>
    </r>
  </si>
  <si>
    <r>
      <t>Month 3 Credits
(megagrams/month)
(§63.506(e)(6)(xi)(B)(</t>
    </r>
    <r>
      <rPr>
        <i/>
        <sz val="11"/>
        <rFont val="Calibri"/>
        <family val="2"/>
        <scheme val="minor"/>
      </rPr>
      <t>1</t>
    </r>
    <r>
      <rPr>
        <sz val="11"/>
        <rFont val="Calibri"/>
        <family val="2"/>
        <scheme val="minor"/>
      </rPr>
      <t>))</t>
    </r>
  </si>
  <si>
    <r>
      <t>Month 3 Debits
(megagrams/month)
(§63.506(e)(6)(xi)(B)(</t>
    </r>
    <r>
      <rPr>
        <i/>
        <sz val="11"/>
        <rFont val="Calibri"/>
        <family val="2"/>
        <scheme val="minor"/>
      </rPr>
      <t>1</t>
    </r>
    <r>
      <rPr>
        <sz val="11"/>
        <rFont val="Calibri"/>
        <family val="2"/>
        <scheme val="minor"/>
      </rPr>
      <t>))</t>
    </r>
  </si>
  <si>
    <r>
      <t>Quarterly Debits
(megagrams/quarter)
(§63.506(e)(6)(xi)(B)(</t>
    </r>
    <r>
      <rPr>
        <i/>
        <sz val="11"/>
        <rFont val="Calibri"/>
        <family val="2"/>
        <scheme val="minor"/>
      </rPr>
      <t>2</t>
    </r>
    <r>
      <rPr>
        <sz val="11"/>
        <rFont val="Calibri"/>
        <family val="2"/>
        <scheme val="minor"/>
      </rPr>
      <t>))</t>
    </r>
  </si>
  <si>
    <r>
      <t>Are the credits calculated for the quarter more than 1.30 times the debits calculated for the quarter?
(§63.506(e)(6)(xi)(B)(</t>
    </r>
    <r>
      <rPr>
        <i/>
        <sz val="11"/>
        <rFont val="Calibri"/>
        <family val="2"/>
        <scheme val="minor"/>
      </rPr>
      <t>2</t>
    </r>
    <r>
      <rPr>
        <sz val="11"/>
        <rFont val="Calibri"/>
        <family val="2"/>
        <scheme val="minor"/>
      </rPr>
      <t>))</t>
    </r>
    <r>
      <rPr>
        <sz val="11"/>
        <color rgb="FF0070C0"/>
        <rFont val="Calibri"/>
        <family val="2"/>
        <scheme val="minor"/>
      </rPr>
      <t xml:space="preserve">
(Select from dropdown list)</t>
    </r>
  </si>
  <si>
    <r>
      <t>Values of any inputs to the credit and debit equations in §63.503(g) and (h) that change from month to month during the quarter or that have changed since the previous quarter (provide attachment name or list values in column).
(§63.506(e)(6)(xi)(B)(</t>
    </r>
    <r>
      <rPr>
        <i/>
        <sz val="11"/>
        <rFont val="Calibri"/>
        <family val="2"/>
        <scheme val="minor"/>
      </rPr>
      <t>3</t>
    </r>
    <r>
      <rPr>
        <sz val="11"/>
        <rFont val="Calibri"/>
        <family val="2"/>
        <scheme val="minor"/>
      </rPr>
      <t>))</t>
    </r>
  </si>
  <si>
    <r>
      <t>Annual Credits
(megagrams/year)
(§63.506(e)(6)(xi)(C)(</t>
    </r>
    <r>
      <rPr>
        <i/>
        <sz val="11"/>
        <rFont val="Calibri"/>
        <family val="2"/>
        <scheme val="minor"/>
      </rPr>
      <t>1</t>
    </r>
    <r>
      <rPr>
        <sz val="11"/>
        <rFont val="Calibri"/>
        <family val="2"/>
        <scheme val="minor"/>
      </rPr>
      <t>))</t>
    </r>
  </si>
  <si>
    <r>
      <t>Annual Debits
(megagrams/year)
(§63.506(e)(6)(xi)(C)(</t>
    </r>
    <r>
      <rPr>
        <i/>
        <sz val="11"/>
        <rFont val="Calibri"/>
        <family val="2"/>
        <scheme val="minor"/>
      </rPr>
      <t>1</t>
    </r>
    <r>
      <rPr>
        <sz val="11"/>
        <rFont val="Calibri"/>
        <family val="2"/>
        <scheme val="minor"/>
      </rPr>
      <t>))</t>
    </r>
  </si>
  <si>
    <r>
      <t>Are you certifying compliance with all the emissions averaging provisions in §63.503?
(§63.506(e)(6)(xi)(C)(</t>
    </r>
    <r>
      <rPr>
        <i/>
        <sz val="11"/>
        <rFont val="Calibri"/>
        <family val="2"/>
        <scheme val="minor"/>
      </rPr>
      <t>2</t>
    </r>
    <r>
      <rPr>
        <sz val="11"/>
        <rFont val="Calibri"/>
        <family val="2"/>
        <scheme val="minor"/>
      </rPr>
      <t xml:space="preserve">))
</t>
    </r>
    <r>
      <rPr>
        <sz val="11"/>
        <color rgb="FF0070C0"/>
        <rFont val="Calibri"/>
        <family val="2"/>
        <scheme val="minor"/>
      </rPr>
      <t>(Select from dropdown list)</t>
    </r>
  </si>
  <si>
    <r>
      <t>Process Unit Tested
(§63.506(e)(6)(iii)(A), §63.506(e)(6)(xi)(B)(</t>
    </r>
    <r>
      <rPr>
        <i/>
        <sz val="11"/>
        <rFont val="Calibri"/>
        <family val="2"/>
        <scheme val="minor"/>
      </rPr>
      <t>4</t>
    </r>
    <r>
      <rPr>
        <sz val="11"/>
        <rFont val="Calibri"/>
        <family val="2"/>
        <scheme val="minor"/>
      </rPr>
      <t>))</t>
    </r>
  </si>
  <si>
    <r>
      <t>Pollutant(s) Tested
(§63.506(e)(6)(xi)(B)(</t>
    </r>
    <r>
      <rPr>
        <i/>
        <sz val="11"/>
        <rFont val="Calibri"/>
        <family val="2"/>
        <scheme val="minor"/>
      </rPr>
      <t>4</t>
    </r>
    <r>
      <rPr>
        <sz val="11"/>
        <rFont val="Calibri"/>
        <family val="2"/>
        <scheme val="minor"/>
      </rPr>
      <t>))</t>
    </r>
  </si>
  <si>
    <r>
      <t>Date of Performance Test
(§63.506(e)(6)(xi)(B)(</t>
    </r>
    <r>
      <rPr>
        <i/>
        <sz val="11"/>
        <rFont val="Calibri"/>
        <family val="2"/>
        <scheme val="minor"/>
      </rPr>
      <t>4</t>
    </r>
    <r>
      <rPr>
        <sz val="11"/>
        <rFont val="Calibri"/>
        <family val="2"/>
        <scheme val="minor"/>
      </rPr>
      <t>))</t>
    </r>
  </si>
  <si>
    <t>Flare Identification
(§63.506(e)(6)(xiii))</t>
  </si>
  <si>
    <r>
      <t>Type of Event
(§63.506(e)(6)(xiii), §63.108(l)(2))</t>
    </r>
    <r>
      <rPr>
        <b/>
        <sz val="11"/>
        <color rgb="FF0070C0"/>
        <rFont val="Calibri"/>
        <family val="2"/>
        <scheme val="minor"/>
      </rPr>
      <t xml:space="preserve">
(Select from dropdown)</t>
    </r>
  </si>
  <si>
    <t>Date
(§63.506(e)(6)(xiii), §63.108(l)(2))</t>
  </si>
  <si>
    <t>Start Time
(§63.506(e)(6)(xiii), §63.108(l)(2))</t>
  </si>
  <si>
    <t>End Time
(§63.506(e)(6)(xiii), §63.108(l)(2))</t>
  </si>
  <si>
    <t>Estimate of Cumulative Number of Minutes for Which Emissions Were Visible
(§63.506(e)(6)(xiii), §63.108(l)(2)(ii), §63.108(l)(2)(iv)(B))</t>
  </si>
  <si>
    <r>
      <t>Which operating limit was not met?
(§63.506(e)(6)(xiii), §63.108(l)(2)(iii))</t>
    </r>
    <r>
      <rPr>
        <b/>
        <sz val="11"/>
        <color rgb="FF0070C0"/>
        <rFont val="Calibri"/>
        <family val="2"/>
        <scheme val="minor"/>
      </rPr>
      <t xml:space="preserve">
(Select from dropdown)</t>
    </r>
  </si>
  <si>
    <t>Value of Operating Parameter
(§63.506(e)(6)(xiii), §63.108(l)(2)(iii))</t>
  </si>
  <si>
    <r>
      <t xml:space="preserve">Units of Measure for Operating Parameter
(§63.506(e)(6)(xiii), §63.108(l)(2)(iii))
</t>
    </r>
    <r>
      <rPr>
        <b/>
        <sz val="11"/>
        <color rgb="FF0070C0"/>
        <rFont val="Calibri"/>
        <family val="2"/>
        <scheme val="minor"/>
      </rPr>
      <t>(Autofills)</t>
    </r>
  </si>
  <si>
    <t>Start Date Flare Tip Velocity Exceeded
(§63.506(e)(6)(xiii), §63.108(l)(2)(iv)(C))</t>
  </si>
  <si>
    <t>Start Time Flare Tip Velocity Exceeded
(§63.506(e)(6)(xiii), §63.108(l)(2)(iv)(C))</t>
  </si>
  <si>
    <t>Duration Flare Tip Velocity Exceeded
(minutes)
(§63.506(e)(6)(xiii), §63.108(l)(2)(iv)(C))</t>
  </si>
  <si>
    <t>Maximum 15-Minute Block Average Flare Tip Velocity
(ft/sec)
(§63.506(e)(6)(xiii), §63.108(l)(2)(iv)(C))</t>
  </si>
  <si>
    <t>Results of Root Cause and Corrective Action Analysis Completed During Reporting Period 
(§63.506(e)(6)(xiii), §63.108(l)(2)(iv)(D))</t>
  </si>
  <si>
    <t>Corrective Actions Implemented During Reporting Period
(§63.506(e)(6)(xiii), §63.108(l)(2)(iv)(D))</t>
  </si>
  <si>
    <t>Implementation Schedule for Planned Corrective Actions Subsequent to Reporting Period
(§63.506(e)(6)(xiii), §63.108(l)(2)(iv)(D))</t>
  </si>
  <si>
    <t>e.g.: 03/10/24</t>
  </si>
  <si>
    <t>e.g.: 2:25 PM</t>
  </si>
  <si>
    <t>Report the results of each inspection required by §63.143(a) in which a control equipment failure was identified.</t>
  </si>
  <si>
    <r>
      <t>Provide the attachment name that contains notification if one or more emission points or one or more EPPU is added to an affected source.
(§63.506(e)(6)(iii)(D)(</t>
    </r>
    <r>
      <rPr>
        <i/>
        <sz val="11"/>
        <rFont val="Calibri"/>
        <family val="2"/>
        <scheme val="minor"/>
      </rPr>
      <t>3</t>
    </r>
    <r>
      <rPr>
        <sz val="11"/>
        <rFont val="Calibri"/>
        <family val="2"/>
        <scheme val="minor"/>
      </rPr>
      <t>))</t>
    </r>
  </si>
  <si>
    <r>
      <t>Provide the attachment name that contains notification if a standard operating procedure is changed and the change has the potential for increasing the concentration of carbon disulfide in the crumb dryer exhaust. 
(§63.506(e)(6)(iii)(D)(</t>
    </r>
    <r>
      <rPr>
        <i/>
        <sz val="11"/>
        <rFont val="Calibri"/>
        <family val="2"/>
        <scheme val="minor"/>
      </rPr>
      <t>4</t>
    </r>
    <r>
      <rPr>
        <sz val="11"/>
        <rFont val="Calibri"/>
        <family val="2"/>
        <scheme val="minor"/>
      </rPr>
      <t>))</t>
    </r>
  </si>
  <si>
    <r>
      <t>For process wastewater streams sent for treatment pursuant to §63.132(g), if the transferee has changed, provide the identity of the treatment facility or transferee.
(§63.506(e)(6)(iii)(D)(</t>
    </r>
    <r>
      <rPr>
        <i/>
        <sz val="11"/>
        <rFont val="Calibri"/>
        <family val="2"/>
        <scheme val="minor"/>
      </rPr>
      <t>5</t>
    </r>
    <r>
      <rPr>
        <sz val="11"/>
        <rFont val="Calibri"/>
        <family val="2"/>
        <scheme val="minor"/>
      </rPr>
      <t>))</t>
    </r>
  </si>
  <si>
    <t>Affected Source
(§63.506(e)(6)(iii)(E))</t>
  </si>
  <si>
    <t>For each batch front-end process vent with a batch mass input limitation, the mass of HAP or material input to the batch unit operation during the 12-month period covered by the preceding and current Periodic Reports.
(§63.506(e)(6)(iv))</t>
  </si>
  <si>
    <r>
      <t xml:space="preserve">For each batch front-end process vent with a batch mass input limitation, a statement of whether the batch front-end process vent was in or out of compliance with the batch mass input limitation.
(§63.506(e)(6)(iv))
</t>
    </r>
    <r>
      <rPr>
        <sz val="11"/>
        <color rgb="FF0070C0"/>
        <rFont val="Calibri"/>
        <family val="2"/>
        <scheme val="minor"/>
      </rPr>
      <t>(Select from dropdown list)</t>
    </r>
  </si>
  <si>
    <t>Provide the attachment name that contains the notification of a change in the primary product of an EPPU, including a change in primary product from one elastomer product to either another elastomer product or to a non-elastomer product.
(§63.506(e)(vi))</t>
  </si>
  <si>
    <t>Provide the attachment name that contains the results for each change made to a predominant use determination made under §63.480(g) for a storage vessel that is assigned to an affected source subject to this subpart after the change.
(§63.506(e)(vii))</t>
  </si>
  <si>
    <t>Provide the attachment name that contains the results for each change made to a predominant use determination made under §63.480(h) for recovery operations equipment assigned to an affected source after the change.
(§63.506(e)(viii))</t>
  </si>
  <si>
    <r>
      <t>Provide attachment name that contains any other information the affected source is required to report under the operating permit or Emissions Averaging Plan for the affected source.
(§63.506(e)(6)(xi)(B)(</t>
    </r>
    <r>
      <rPr>
        <i/>
        <sz val="11"/>
        <rFont val="Calibri"/>
        <family val="2"/>
        <scheme val="minor"/>
      </rPr>
      <t>7</t>
    </r>
    <r>
      <rPr>
        <sz val="11"/>
        <rFont val="Calibri"/>
        <family val="2"/>
        <scheme val="minor"/>
      </rPr>
      <t>))</t>
    </r>
  </si>
  <si>
    <r>
      <t xml:space="preserve">Provide the attachment name that contains the report of a process change that causes a Group 2 batch front-end process vent to have emissions </t>
    </r>
    <r>
      <rPr>
        <sz val="11"/>
        <rFont val="Calibri"/>
        <family val="2"/>
      </rPr>
      <t>≥</t>
    </r>
    <r>
      <rPr>
        <sz val="11"/>
        <rFont val="Calibri"/>
        <family val="2"/>
        <scheme val="minor"/>
      </rPr>
      <t xml:space="preserve"> §63.488(d) but remains a Group 2 batch front-end process vent or causes a limit redetermination.
(§63.492(c))</t>
    </r>
  </si>
  <si>
    <t>Bypass line damper or valve position has changed</t>
  </si>
  <si>
    <t>Key to unlock bypass line damper or valve checked out</t>
  </si>
  <si>
    <t>Submit the information specified in §63.182(d) under the conditions listed in §63.182(d) as part of the Periodic Report required by §63.506(e)(6).</t>
  </si>
  <si>
    <t>§63.506(e)(6)(iii) For an owner or operator of an affected source complying with the provisions of §§63.484 through 63.501 for any emission point, Periodic Reports shall include:</t>
  </si>
  <si>
    <t>(A) All information specified in...§63.118(f)...for continuous front-end process vents...and §63.146(c) through §63.146(g) for process wastewater.</t>
  </si>
  <si>
    <t>Carbon Bed Identification
(§63.506(e)(6)(iii)(A), §63.118(f)(6), §63.146(e)(1))</t>
  </si>
  <si>
    <t>Cycle Start Date
(§63.506(e)(6)(iii)(A), §63.118(f)(6), §63.146(e)(1))</t>
  </si>
  <si>
    <t>Cycle Start Time
(§63.506(e)(6)(iii)(A), §63.118(f)(6), §63.146(e)(1))</t>
  </si>
  <si>
    <t>Duration of the Regeneration Cycle
(in hours)
(§63.506(e)(6)(iii)(A), §63.118(f)(6), §63.146(e)(1))</t>
  </si>
  <si>
    <r>
      <t xml:space="preserve">Parameter Outside of Range
(§63.506(e)(6)(iii)(A), §63.118(f)(6), §63.146(e)(1))
</t>
    </r>
    <r>
      <rPr>
        <b/>
        <sz val="11"/>
        <color rgb="FF0070C0"/>
        <rFont val="Calibri"/>
        <family val="2"/>
        <scheme val="minor"/>
      </rPr>
      <t>(Select from dropdown)</t>
    </r>
  </si>
  <si>
    <t>For any maintenance vent release exceeding the applicable limits in §63.113(k)(1) or §63.487(i)(1), the compliance report must include the information specified in §63.118(f)(9)(i) through (f)(9)(iv) or §63.492(g)(1) through (g)(4). If an owner or operator complies with §63.113(k)(1)(iv) or §63.487(i)(1)(iv), then the owner or operator must report each venting event conducted under those provisions and</t>
  </si>
  <si>
    <t>include an explanation for each event as to why utilization of this alternative was required.</t>
  </si>
  <si>
    <t>Maintenance Vent Identification
(§63.506(e)(6)(iii)(A), §63.118(f)(9)(i), §63.492(g)(1))</t>
  </si>
  <si>
    <t>Equipment Served by Maintenance Vent 
(§63.506(e)(6)(iii)(A), §63.118(f)(9)(i), §63.492(g)(1))</t>
  </si>
  <si>
    <t>Date Maintenance Vent Opened to Atmosphere
(§63.506(e)(6)(iii)(A), §63.118(f)(9)(ii), §63.492(g)(2))</t>
  </si>
  <si>
    <t>Time Maintenance Vent Opened to Atmosphere
(§63.506(e)(6)(iii)(A), §63.118(f)(9)(ii), §63.492(g)(2))</t>
  </si>
  <si>
    <t>Estimate of Organic HAP Released During Entire Atmospheric Venting Event
(in pounds)
(§63.506(e)(6)(iii)(A), §63.118(f)(9)(iv), §63.492(g)(4))</t>
  </si>
  <si>
    <r>
      <t xml:space="preserve">Units of Measure for Parameter
(§63.506(e)(6)(iii)(A), §63.118(f)(9)(iii), §63.492(g)(3))
</t>
    </r>
    <r>
      <rPr>
        <b/>
        <sz val="11"/>
        <color rgb="FF0070C0"/>
        <rFont val="Calibri"/>
        <family val="2"/>
        <scheme val="minor"/>
      </rPr>
      <t>(Autofills)</t>
    </r>
  </si>
  <si>
    <r>
      <t>Which condition did you meet?
(§63.506(e)(6)(iii)(A), §63.118(f)(9)(iii), §63.492(g)(3))</t>
    </r>
    <r>
      <rPr>
        <b/>
        <sz val="11"/>
        <color rgb="FF0070C0"/>
        <rFont val="Calibri"/>
        <family val="2"/>
        <scheme val="minor"/>
      </rPr>
      <t xml:space="preserve">
(Select from dropdown)</t>
    </r>
  </si>
  <si>
    <t>Parameter Value at Start of Atmospheric Venting
(§63.506(e)(6)(iii)(A), §63.118(f)(9)(iii), §63.492(g)(3))</t>
  </si>
  <si>
    <t>e.g.: Engine ABC</t>
  </si>
  <si>
    <t>Start Date
(§63.506(e)(6)(iii)(E))</t>
  </si>
  <si>
    <t>Start Time
(§63.506(e)(6)(iii)(E))</t>
  </si>
  <si>
    <t>Duration
(hours)
(§63.506(e)(6)(iii)(E))</t>
  </si>
  <si>
    <t>Brief Description of Malfunction
(§63.506(e)(6)(iii)(E))</t>
  </si>
  <si>
    <t>Description of Actions Taken During the Malfunction to Minimize Emissions,  Including Actions Taken to Correct the Malfunction
(§63.506(e)(6)(iii)(E))</t>
  </si>
  <si>
    <t>e.g.: Source Name</t>
  </si>
  <si>
    <t>e.g.: 03/31/24</t>
  </si>
  <si>
    <t>The start date, start time, duration in hours, and a brief description for each type of malfunction which occurred during the reporting period and which caused or may have caused any applicable emission limitation to be exceeded.</t>
  </si>
  <si>
    <t>The report must also include a description of actions taken by an owner or operator during a malfunction of an affected source to minimize emissions in accordance with §63.483(a), including actions taken to correct a malfunction.</t>
  </si>
  <si>
    <r>
      <t>Units of Measure for Monitored Parameter
(§63.506(e)(6)(iii)(B), §63.506(e)(6)(xi)(B)(</t>
    </r>
    <r>
      <rPr>
        <i/>
        <sz val="11"/>
        <rFont val="Calibri"/>
        <family val="2"/>
        <scheme val="minor"/>
      </rPr>
      <t>6</t>
    </r>
    <r>
      <rPr>
        <sz val="11"/>
        <rFont val="Calibri"/>
        <family val="2"/>
        <scheme val="minor"/>
      </rPr>
      <t>), §63.118(f)(1), §63.146(d)-(e))</t>
    </r>
  </si>
  <si>
    <r>
      <t>Daily Average Value or Batch Cycle Daily Average Value of Monitored Parameter
(§63.506(e)(6)(iii)(B), §63.506(e)(6)(xi)(B)(</t>
    </r>
    <r>
      <rPr>
        <i/>
        <sz val="11"/>
        <rFont val="Calibri"/>
        <family val="2"/>
        <scheme val="minor"/>
      </rPr>
      <t>6</t>
    </r>
    <r>
      <rPr>
        <sz val="11"/>
        <rFont val="Calibri"/>
        <family val="2"/>
        <scheme val="minor"/>
      </rPr>
      <t>), §63.118(f)(1), §63.146(d)-(e))</t>
    </r>
  </si>
  <si>
    <t>Estimate of the Quantity of Regulated Pollutant Emitted Over the Emission Limit
(pounds) 
(§63.506(e)(6)(iii)(C))</t>
  </si>
  <si>
    <t>Description of the Method Used to Estimate the Emissions
(§63.506(e)(6)(iii)(C))</t>
  </si>
  <si>
    <t>Corrective Action Taken
(§63.506(e)(6)(iii)(C))</t>
  </si>
  <si>
    <t>Affected Source
(§63.506(e)(6)(iii)(A), §63.499(f)(2))</t>
  </si>
  <si>
    <r>
      <t xml:space="preserve">Month
(§63.506(e)(6)(iii)(A), §63.499(f)(2))
</t>
    </r>
    <r>
      <rPr>
        <sz val="11"/>
        <color rgb="FF0070C0"/>
        <rFont val="Calibri"/>
        <family val="2"/>
        <scheme val="minor"/>
      </rPr>
      <t>(Select from dropdown list)</t>
    </r>
  </si>
  <si>
    <t>Total Mass of Organic HAP Emitted Divided by the Total Mass of Elastomer Produced
(12-month Rolling Average)
(§63.506(e)(6)(iii)(A), §63.499(f)(2))</t>
  </si>
  <si>
    <t>The organic HAP emissions from back-end processes at affected sources producing butyl rubber, epichlorohydrin elastomer, neoprene,</t>
  </si>
  <si>
    <t>and nitrile butadiene rubber. The total mass of organic HAP emitted for each of the rolling 12-month periods in the reporting period</t>
  </si>
  <si>
    <t>divided by the total mass of elastomer produced during the corresponding 12-month period, determined in accordance with §63.495(g)(5).</t>
  </si>
  <si>
    <t>Affected Source
(§63.485(q)(1)(iv)(B))</t>
  </si>
  <si>
    <r>
      <t xml:space="preserve">Month
(§63.485(q)(1)(iv)(B))
</t>
    </r>
    <r>
      <rPr>
        <sz val="11"/>
        <color rgb="FF0070C0"/>
        <rFont val="Calibri"/>
        <family val="2"/>
        <scheme val="minor"/>
      </rPr>
      <t>(Select from dropdown list)</t>
    </r>
  </si>
  <si>
    <t>Total Mass of HCl Emitted Divided by the Total Mass of Elastomer Produced
(12-month Rolling Average)
(§63.485(q)(1)(iv)(B))</t>
  </si>
  <si>
    <t>Group 1 halogenated continuous front-end process vents at existing affected sources producing butyl rubber or ethylene propylene rubber using a solution process shall comply with §63.485(q)(1)(iii)-(vi). If the front-end process operation is subject to a HCl emission</t>
  </si>
  <si>
    <t>corresponding 12-month period, determined in accordance with paragraph §63.48(q)(1)(v).</t>
  </si>
  <si>
    <t>Chloroprene</t>
  </si>
  <si>
    <t>Malfunctions</t>
  </si>
  <si>
    <t>Heat_Exchanger_System</t>
  </si>
  <si>
    <t>Heat_Exchanger_Leaks</t>
  </si>
  <si>
    <t>Engines</t>
  </si>
  <si>
    <t>Rolling_Average_Organic_HAP</t>
  </si>
  <si>
    <t>Rolling_Average_HCl</t>
  </si>
  <si>
    <t>182_Equipment_Monitored</t>
  </si>
  <si>
    <t>182_Compliance_Options</t>
  </si>
  <si>
    <t>182_Pressure_Relief_Monitoring</t>
  </si>
  <si>
    <t>182_Pressure_Releases</t>
  </si>
  <si>
    <t>182_NOCS_Update</t>
  </si>
  <si>
    <t>182_NOCS_Equipment_Update</t>
  </si>
  <si>
    <t>HeatExchangerSystem</t>
  </si>
  <si>
    <t>HeatExchangerLeaks</t>
  </si>
  <si>
    <t>RollingAverageOrganicHAP</t>
  </si>
  <si>
    <t>RollingAverageHCl</t>
  </si>
  <si>
    <t>182EquipmentMonitored</t>
  </si>
  <si>
    <t>182ComplianceOptions</t>
  </si>
  <si>
    <t>182PressureReliefMonitoring</t>
  </si>
  <si>
    <t>182PressureReleases</t>
  </si>
  <si>
    <t>182NOCSUpdate</t>
  </si>
  <si>
    <t>182NOCSEquipmentUpdate</t>
  </si>
  <si>
    <t>Lack of monitoring data</t>
  </si>
  <si>
    <t>Certain summary information for performance tests are required to be submitted in the Periodic Report in accordance with §63.117(a).</t>
  </si>
  <si>
    <t>limitation in paragraph (q)(1)(iii) of this section, you must submit the information in paragraphs (q)(1)(iv)(B). The total mass of HCl emitted for each of the rolling 12-month periods in the reporting period divided by the total mass of elastomer produced during the</t>
  </si>
  <si>
    <t>Date Inspection Not Conducted
((§63.506(e)(6)(iii)(A), §63.146(e)(1))</t>
  </si>
  <si>
    <r>
      <t>Was repair delayed?
(§63.506(e)(6), §63.104(f)(2)(i), §63.104(f)(2)(vi)(E))</t>
    </r>
    <r>
      <rPr>
        <sz val="11"/>
        <color rgb="FF0070C0"/>
        <rFont val="Calibri"/>
        <family val="2"/>
        <scheme val="minor"/>
      </rPr>
      <t xml:space="preserve">
(Select from dropdown list)</t>
    </r>
  </si>
  <si>
    <t>e.g.: 3</t>
  </si>
  <si>
    <t>Instrument Reading During Performance Test
(in ppmv)
(§63.506(e)(6)(iii)(A), §63.122(i), §63.123(b)(2)(i))</t>
  </si>
  <si>
    <t>Date of Next Performance Test With Instrument Reading Below 500 ppmv
(§63.506(e)(6)(iii)(A), §63.122(i), §63.123(b)(2)(ii))</t>
  </si>
  <si>
    <t>Instrument Reading During the Next Performance Test
(in ppmv)
(§63.506(e)(6)(iii)(A), §63.122(i), §63.123(b)(2)(ii))</t>
  </si>
  <si>
    <t>Planned Maintenance for Next Period Where Control System Is Not Expected to Meet Required Control Efficiency</t>
  </si>
  <si>
    <t>If you use an extension for a floating roof inspection in accordance with §63.120(a)(4), list the attachment name containing the required documentation.
(§63.506(e)(6)(iii)(A), §63.122(d)(1)(iii))</t>
  </si>
  <si>
    <t>Explanation as to why utilization of this alternative was required.
(§63.506(e)(6)(iii)(A), §63.118(f)(9), §63.492(g))</t>
  </si>
  <si>
    <t>You must submit quarterly reports for all emission points included in an emissions average. The quarterly reports shall include information for all emission points included in an emissions average, including the credits and debits calculated each month during the quarter; a demonstration that debits calculated for the quarter are not more than 1.30 times the credits calculated for the quarter; and the values of any inputs to the credit and debit equations in §63.503(g)</t>
  </si>
  <si>
    <t>Provide the attachment name that contains the notification of a Group 2 emission point/continuous front-end/batch front-end process vent becoming a Group 1 process vent.
(§63.506(e)(6)(iii)(D)(2), §63.485(l)(1), §63.492(b))</t>
  </si>
  <si>
    <t>Measured Total Strippable Hydrocarbon Concentration
(ppmv as methane)
(§63.506(e)(6), §63.104(f)(2)(vi)(D), §63.104(f)(2)(vi)(E))</t>
  </si>
  <si>
    <t>Total Hydrocarbon Mass Emissions Rate
(kg/hr as methane)
(§63.506(e)(6), §63.104(f)(2)(vi)(D), §63.104(f)(2)(vi)(E))</t>
  </si>
  <si>
    <t>Measured Concentration of Monitored Substance(s)
(ppmv)
(§63.506(e)(6), §63.104(f)(2)(vi)(D), §63.104(f)(2)(vi)(E))</t>
  </si>
  <si>
    <t xml:space="preserve">OAQPS Document Control Officer (C404-02)
OAQPS, U.S. Environmental Protection Agency
Attn: Polymers and Resins Sector Lead
109 T.W. Alexander Drive
P.O. Box 12055
Research Triangle Park, North Carolina 27711 </t>
  </si>
  <si>
    <r>
      <rPr>
        <b/>
        <sz val="11"/>
        <color theme="1"/>
        <rFont val="Calibri"/>
        <family val="2"/>
        <scheme val="minor"/>
      </rPr>
      <t xml:space="preserve">OMB Control Numbers: 2060-0665
Form 5900-701
</t>
    </r>
    <r>
      <rPr>
        <sz val="11"/>
        <color theme="1"/>
        <rFont val="Calibri"/>
        <family val="2"/>
        <scheme val="minor"/>
      </rPr>
      <t>For further Paperwork Reduction Act information see: 
https://www.epa.gov/electronic-reporting-air-emissions/paperwork-reduction-act-pra-cedri-and-ert</t>
    </r>
  </si>
  <si>
    <t>Process Unit Identification</t>
  </si>
  <si>
    <t>If you added a grade, with corresponding stripper parameter levels, using the procedures in §63.505(e)(1) and (e)(2), provide the attachment name that contains the results of the determination.
(§63.505(e)(3))</t>
  </si>
  <si>
    <t>Provide file name containing records associated with determination of the organic HAP content of each grade of elastomer produced for a back-end process operation using stripping technology if there was a redetermination/grade addition.
(§63.499(b)(2))</t>
  </si>
  <si>
    <t>Provide attachment name documenting the decision to use an extension when an improper work practice or control equipment failure is identified, including a schedule to empty/repair the vessel as soon as practical.
(§63.506(e)(6), §63.146(g),§63.133(h))</t>
  </si>
  <si>
    <t>e.g.: Unit ABC</t>
  </si>
  <si>
    <r>
      <t>Quarterly Credits
(megagrams/quarter)
(§63.506(e)(6)(xi)(B)(</t>
    </r>
    <r>
      <rPr>
        <i/>
        <sz val="11"/>
        <rFont val="Calibri"/>
        <family val="2"/>
        <scheme val="minor"/>
      </rPr>
      <t>2</t>
    </r>
    <r>
      <rPr>
        <sz val="11"/>
        <rFont val="Calibri"/>
        <family val="2"/>
        <scheme val="minor"/>
      </rPr>
      <t>))</t>
    </r>
  </si>
  <si>
    <t>e.g.: Bypass Line 1 Flowmeter A</t>
  </si>
  <si>
    <t>Identification of Flow indicator, Control Device, Bypass Line, or Closed Vent System
(§63.506(e)(6), §63.118(f), §63.146(e), §63.182(d)(2)(xix), §63.492(f))</t>
  </si>
  <si>
    <t>Estimate of the Volume of Gas
(standard cubic feet) 
(§63.506(e)(6), §63.118(f)(7), §63.146(e)(1), §63.182(d)(2)(xix))</t>
  </si>
  <si>
    <t>Concentration of organic HAP in the Gas
(ppmv)
(§63.506(e)(6), §63.118(f)(7), §63.146(e)(1), §63.182(d)(2)(xix))</t>
  </si>
  <si>
    <t>Resulting Mass Emissions of organic HAP that Bypassed Control Device
(pounds)
(§63.506(e)(6), §63.118(f)(7), §63.146(e)(1), §63.182(d)(2)(xix))</t>
  </si>
  <si>
    <r>
      <t>Type of Event
(§63.506(e)(6), §63.118(f), §63.146(e)(1), §63.182(d)(2)(xix), §63.492(f))</t>
    </r>
    <r>
      <rPr>
        <sz val="11"/>
        <color rgb="FF0070C0"/>
        <rFont val="Calibri"/>
        <family val="2"/>
        <scheme val="minor"/>
      </rPr>
      <t xml:space="preserve">
(Select from dropdown list)</t>
    </r>
  </si>
  <si>
    <t>Start Date
(§63.506(e)(6), §63.118(f), §63.146(e)(1), §63.182(d)(2)(xix), §63.492(f))</t>
  </si>
  <si>
    <t>Start Time
(§63.506(e)(6), §63.118(f), §63.146(e)(1), §63.182(d)(2)(xix), §63.492(f))</t>
  </si>
  <si>
    <t>Duration
(hours)
(§63.506(e)(6), §63.118(f), §63.146(e)(1), §63.182(d)(2)(xix), §63.492(f))</t>
  </si>
  <si>
    <t>Units of Measure for Concentration in Column L
(§63.506(e)(6)(iii)(A), §63.118(f)(9)(iii), §63.492(g)(3))</t>
  </si>
  <si>
    <t>Was it not possible to meet the LEL, vessel pressure, or mass of VOC requirements and venting was conducted under §63.113(k)(1)(iv) or §63.487(i)(1)(iv)?
(§63.506(e)(6)(iii)(A), §63.118(f)(9), §63.492(g))</t>
  </si>
  <si>
    <r>
      <t xml:space="preserve">Was the 5 psig vessel pressure option in §63.113(k)(1)(ii) or 63.487(i)(1)(ii) used, with active purging initiated while the concentration of vapor was 10 percent or greater of its LEL?
(§63.506(e)(6)(iii)(A), §63.118(f)(9)(iii), §63.492(g)(3))
</t>
    </r>
    <r>
      <rPr>
        <sz val="11"/>
        <color rgb="FF0070C0"/>
        <rFont val="Calibri"/>
        <family val="2"/>
        <scheme val="minor"/>
      </rPr>
      <t>(Dropdown)</t>
    </r>
  </si>
  <si>
    <t>If you use an extension for a seal gap failure in accordance with §63.120(b)(7)(ii) or (b)(8), list the attachment name containing the required documentation. 
(§63.506(e)(6)(iii)(A), §63.122(e)(ii))</t>
  </si>
  <si>
    <t>Start Date Pressure Vessel is Empty after the date in Column F
(§63.506(e)(6)(iii)(A), §63.122(i), §63.123(b)(2)(iii))</t>
  </si>
  <si>
    <t>End Date Pressure Vessel is Empty after the date in Column F
(§63.506(e)(6)(iii)(A), §63.122(i), §63.123(b)(2)(iii))</t>
  </si>
  <si>
    <t xml:space="preserve">For heat exchange systems subject to §63.502(n), the owner or operator shall submit the information specified in §63.104(f)(2) as part of the Periodic </t>
  </si>
  <si>
    <t xml:space="preserve">Report. §63.104(f)(2): For each heat exchange system subject to §63.104(g) or (l), the following information must be submitted in each semiannual </t>
  </si>
  <si>
    <t>periodic report.</t>
  </si>
  <si>
    <t>Internal Combustion Engine Identification
(§63.506(e)(6)(iii)(A), §63.485(s)(5))</t>
  </si>
  <si>
    <t>Start Date
(§63.506(e)(6)(iii)(A), §63.485(s)(5))</t>
  </si>
  <si>
    <t>Start Time
(§63.506(e)(6)(iii)(A), §63.485(s)(5))</t>
  </si>
  <si>
    <t>End Date
(§63.506(e)(6)(iii)(A), §63.485(s)(5))</t>
  </si>
  <si>
    <t>End Time
(§63.506(e)(6)(iii)(A), §63.485(s)(5))</t>
  </si>
  <si>
    <t xml:space="preserve">For continuous front-end process vents, you must include in the Periodic Report a report of all times that the internal combustion engine was not operating while emissions </t>
  </si>
  <si>
    <t>were being routed to it. Include the start date and time and end date and time for all such periods.</t>
  </si>
  <si>
    <t>Process Unit Identification
(§63.506(e)(6), §63.182(d)(2))</t>
  </si>
  <si>
    <t>(A) For pressure relief devices in organic HAP gas or vapor service, pursuant to §63.165(e)(1), report the instrument readings and dates for all readings of 500 ppm or greater.</t>
  </si>
  <si>
    <t xml:space="preserve">(B) For pressure relief devices in organic HAP gas or vapor service subject to §63.165(e)(2), report the instrument readings and dates of instrument monitoring conducted. </t>
  </si>
  <si>
    <t>Process Unit Identification
(§63.506(e)(6), §63.182(d)(4), §63.182(c)(1)(i), §63.182(c)(3)(i))</t>
  </si>
  <si>
    <t>Attachment containing the description of monitoring system to be implemented, alarms or other methods by which operators will be notified of a pressure release, and a the prevention measures to be implemented.
(§63.506(e)(6), §63.182(d)(4), §63.182(c)(5))</t>
  </si>
  <si>
    <t>Type of control device
(§63.506(e)(6)(iii), §63.117(a))</t>
  </si>
  <si>
    <t>Percent reduction of organic HAP or TOC achieved determined as specified in §63.116(c)
(§63.506(e)(6)(iii), §63.117(a)(3), §63.117(a)(4)(ii))</t>
  </si>
  <si>
    <t>Concentration of Organic HAP or TOC
(ppmv dry basis)
(corrected to 3% oxygen for combustion)
(§63.506(e)(6)(iii), §63.117(a)(3), §63.117(a)(4)(ii))</t>
  </si>
  <si>
    <t>Halogen concentration in the vent stream determined according to §63.115(d)(2)(v)
(§63.506(e)(6)(iii), §63.117(a)(3), §63.117(a)(8))</t>
  </si>
  <si>
    <t>Percent reduction of total hydrogen halides and halogens as specified in §63.116(d)
(§63.506(e)(6)(iii), §63.117(a)(3), §63.117(a)(6)(i))</t>
  </si>
  <si>
    <t>Scrubber outlet mass emission rate of total hydrogen halides and halogens as specified in §63.116(d)
(§63.506(e)(6)(iii), §63.117(a)(3), §63.117(a)(6)(i))</t>
  </si>
  <si>
    <t>Dioxins and furans Concentration, TEQ basis
(ng/scm, dry basis, 3% oxygen)
(§63.506(e)(6)(iii), §63.117(a)(3), §63.117(a)(10)(ii))</t>
  </si>
  <si>
    <t>For a boiler or process heater:
Description of the location at which the vent stream is introduced into the boiler or process heater
(§63.506(e)(6)(iii), §63.117(a)(3), §63.117(a)(4)(iii))</t>
  </si>
  <si>
    <t>Firebox/ Combustion Chamber Temperature
(§63.506(e)(6)(iii), §63.117(a)(3), §63.117(a)(4)(i))</t>
  </si>
  <si>
    <t>Temperature Upstream of Catalyst Bed
(§63.506(e)(6)(iii), §63.117(a)(3), §63.117(a)(4)(i))</t>
  </si>
  <si>
    <t>Temperature Downstream of Catalyst Bed
(§63.506(e)(6)(iii), §63.117(a)(3), §63.117(a)(4)(i))</t>
  </si>
  <si>
    <t>pH of Scrubber Effluent
(§63.506(e)(6)(iii), §63.117(a)(3), §63.117(a)(6)(ii))</t>
  </si>
  <si>
    <t>Scrubber Liquid to Gas Ratio
(§63.506(e)(6)(iii), §63.117(a)(3), §63.117(a)(6)(iii))</t>
  </si>
  <si>
    <t>Exit Temperature of Absorbing Liquid 
(§63.506(e)(6)(iii), §63.117(a)(3), §63.117(a)(9))</t>
  </si>
  <si>
    <t>Exit Specific Gravity
(§63.506(e)(6)(iii), §63.117(a)(3), §63.117(a)(9))</t>
  </si>
  <si>
    <t>Exit (product side) temperature
(§63.506(e)(6)(iii), §63.117(a)(3), §63.117(a)(9))</t>
  </si>
  <si>
    <t>Total Regeneration Stream Mass or Volumetric Flow During Carbon Bed Regeneration Cycle(s)
(§63.506(e)(6)(iii), §63.117(a)(3), §63.117(a)(9))</t>
  </si>
  <si>
    <t>Temperature of the Carbon Bed After Regeneration 
[and within 15 minutes of completing any cooling cycle(s)]
(§63.506(e)(6)(iii), §63.117(a)(3), §63.117(a)(9))</t>
  </si>
  <si>
    <t>Flue Gas Flow Rate
(§63.506(e)(6)(iii), §63.117(a)(3), §63.117(a)(4)(i))</t>
  </si>
  <si>
    <t>Date when breakthrough is detected between the first and second adsorber and the adsorber is not replaced
(§63.506(e)(6)(iii)(A), §63.117(a)(9)-(10), §63.122(g)(4), §63.146(e)(1), Subpart G Tables 3, 7, 20)</t>
  </si>
  <si>
    <t>Adsorber Identification
(§63.506(e)(6)(iii)(A), §63.122(g)(4))</t>
  </si>
  <si>
    <t>If there was a process change, provide file name containing records associated with the redetermination of the compliance status for the back-end process operations subject to a residual organic HAP limitation in §63.494(a)(1) through (3).
(§63.499(d))</t>
  </si>
  <si>
    <t>For continuous, batch front-end process vents, or back-end process operations in chloroprene service, the Periodic Report must include the records of the periods specified in §63.485(y)(3)(ii), §63.487(j)(3)(ii), and §63.498(f)(2).</t>
  </si>
  <si>
    <t>Indicate the start date and time and end date and time for each period. The record must specify the operating parameter, the applicable limit, and the highest (for maximum operating limits) or lowest (for minimum operating limits) value recorded during the period.</t>
  </si>
  <si>
    <t>Identification of the Applicable Source
(§63.485(y)(4), §63.485(y)(3)(ii), §63.487(j)(4), §63.487(j)(3)(ii), §63.499(g), §63.498(f)(2))</t>
  </si>
  <si>
    <t>Highest (for maximum operating limits) or Lowest (for minimum operating limits) Value Recorded During Period
(§63.485(y)(4), §63.485(y)(3)(ii), §63.487(j)(4), §63.487(j)(3)(ii), §63.499(g), §63.498(f)(2))</t>
  </si>
  <si>
    <t>Applicable Limit 
(§63.485(y)(4), §63.485(y)(3)(ii), §63.487(j)(4), §63.487(j)(3)(ii), §63.499(g), §63.498(f)(2))</t>
  </si>
  <si>
    <t>Operating Parameter
(§63.485(y)(4), §63.485(y)(3)(ii), §63.487(j)(4), §63.487(j)(3)(ii), §63.499(g), §63.498(f)(2))</t>
  </si>
  <si>
    <t>Units for Columns I and J
(§63.485(y)(4), §63.485(y)(3)(ii), §63.487(j)(4), §63.487(j)(3)(ii), §63.499(g), §63.498(f)(2))</t>
  </si>
  <si>
    <t>Start Date
(§63.485(y)(4), §63.487(j)(4), §63.499(g))</t>
  </si>
  <si>
    <t>Start Time
(§63.485(y)(4), §63.487(j)(4), §63.499(g))</t>
  </si>
  <si>
    <t>Duration
(hours)
(§63.485(y)(4), §63.487(j)(4), §63.499(g))</t>
  </si>
  <si>
    <t>This worksheet also includes information required by §63.118(f)(1) and (2) for process vents, §63.122(g)(2) for storage vessels, and §63.146(d) and (e) for process wastewater.</t>
  </si>
  <si>
    <r>
      <t>Affected Facility or Equipment
(e.g., identification of the vent, control device, biological treatment unit, treatment process)
(§63.506(e)(6)(iii)(B)-(C), §63.506(e)(6)(xi)(B)(</t>
    </r>
    <r>
      <rPr>
        <i/>
        <sz val="11"/>
        <rFont val="Calibri"/>
        <family val="2"/>
        <scheme val="minor"/>
      </rPr>
      <t>5</t>
    </r>
    <r>
      <rPr>
        <sz val="11"/>
        <rFont val="Calibri"/>
        <family val="2"/>
        <scheme val="minor"/>
      </rPr>
      <t>)-(</t>
    </r>
    <r>
      <rPr>
        <i/>
        <sz val="11"/>
        <rFont val="Calibri"/>
        <family val="2"/>
        <scheme val="minor"/>
      </rPr>
      <t>6</t>
    </r>
    <r>
      <rPr>
        <sz val="11"/>
        <rFont val="Calibri"/>
        <family val="2"/>
        <scheme val="minor"/>
      </rPr>
      <t>), §63.118(f)(1)-(2), §63.122(g)(2), §63.146(d)-(e))</t>
    </r>
  </si>
  <si>
    <t>Monitored Parameter
(§63.506(e)(6)(iii)(B)-(C), §63.506(e)(6)(xi)(B)(5)-(6), §63.118(f)(1)-(2), §63.122(g)(2), §63.146(d)-(e))</t>
  </si>
  <si>
    <r>
      <t>Type of Excursion
(§63.506(e)(6)(iii)(B)-(C), §63.506(e)(6)(xi)(B)(5)-(6), §63.118(f)(1)-(2), §63.122(g)(2), §63.146(d)-(e))</t>
    </r>
    <r>
      <rPr>
        <sz val="11"/>
        <color rgb="FF0070C0"/>
        <rFont val="Calibri"/>
        <family val="2"/>
        <scheme val="minor"/>
      </rPr>
      <t xml:space="preserve">
(Select from dropdown list)</t>
    </r>
  </si>
  <si>
    <t>Date/Start Date of Excursion
(§63.506(e)(6)(iii)(B)-(C), §63.506(e)(6)(xi)(B)(5)-(6), §63.118(f)(1)-(2), §63.122(g)(2)(i), §63.146(d)-(e))</t>
  </si>
  <si>
    <t>Time of Excursion
(§63.506(e)(6)(iii)(B), §63.506(e)(6)(xi)(B)(5))</t>
  </si>
  <si>
    <t>Duration of Excursion
(hours)
(§63.506(e)(6)(iii)(B), §63.506(e)(6)(xi)(B)(5), §63.118(f)(2))</t>
  </si>
  <si>
    <t>Cause of the Excursion
(including unknown cause, if applicable)
(§63.506(e)(6)(iii)(C), §63.122(g)(2)(ii))</t>
  </si>
  <si>
    <r>
      <t>Provide the attachment name that contains any supplements to the Emissions Averaging Plan required under §63.506(e)(4)(iii) or (iv).
(§63.506(e)(6)(iii)(D)(</t>
    </r>
    <r>
      <rPr>
        <i/>
        <sz val="11"/>
        <rFont val="Calibri"/>
        <family val="2"/>
        <scheme val="minor"/>
      </rPr>
      <t>1</t>
    </r>
    <r>
      <rPr>
        <sz val="11"/>
        <rFont val="Calibri"/>
        <family val="2"/>
        <scheme val="minor"/>
      </rPr>
      <t>), §63.506(e)(4)(iv))</t>
    </r>
  </si>
  <si>
    <t>FacilityName</t>
  </si>
  <si>
    <t>AddressLine1</t>
  </si>
  <si>
    <t>AddressLine2</t>
  </si>
  <si>
    <t>CityName</t>
  </si>
  <si>
    <t>CountyName</t>
  </si>
  <si>
    <t>StateName</t>
  </si>
  <si>
    <t>ZipCode</t>
  </si>
  <si>
    <t>StateFacId</t>
  </si>
  <si>
    <t>PeriodStartDate</t>
  </si>
  <si>
    <t>PeriodEndDate</t>
  </si>
  <si>
    <t>AddInfo</t>
  </si>
  <si>
    <t>AddFile</t>
  </si>
  <si>
    <t>NoEventsFlag</t>
  </si>
  <si>
    <t>EmAvgMonth1</t>
  </si>
  <si>
    <t>EmAvgCredit1</t>
  </si>
  <si>
    <t>EmAvgDebit1</t>
  </si>
  <si>
    <t>EmAvgMonth2</t>
  </si>
  <si>
    <t>EmAvgCredit2</t>
  </si>
  <si>
    <t>EmAvgDebit2</t>
  </si>
  <si>
    <t>EmAvgMonth3</t>
  </si>
  <si>
    <t>EmAvgCredit3</t>
  </si>
  <si>
    <t>EmAvgDebit3</t>
  </si>
  <si>
    <t>EmAvgQuarterCredit</t>
  </si>
  <si>
    <t>EmAvgQuarterDebit</t>
  </si>
  <si>
    <t>EmAvgQuarterCompare</t>
  </si>
  <si>
    <t>EmAvgInputChange</t>
  </si>
  <si>
    <t>EmAvgAnnualCredit</t>
  </si>
  <si>
    <t>EmAvgAnnualDebit</t>
  </si>
  <si>
    <t>EmAvgCertifyFlag</t>
  </si>
  <si>
    <t>EmAvgSourceId</t>
  </si>
  <si>
    <t>e.g.: Lack of monitoring data</t>
  </si>
  <si>
    <t>ExcursionProcessId</t>
  </si>
  <si>
    <t>ExcursionEquipId</t>
  </si>
  <si>
    <t>ExcursionParameter</t>
  </si>
  <si>
    <t>ExcursionType</t>
  </si>
  <si>
    <t>ExcursionDate</t>
  </si>
  <si>
    <t>ExcursionTime</t>
  </si>
  <si>
    <t>ExcursionDuration</t>
  </si>
  <si>
    <t>ExcursionParamValue</t>
  </si>
  <si>
    <t>ExcursionParamUnit</t>
  </si>
  <si>
    <t>ExcursionCause</t>
  </si>
  <si>
    <t>ExcursionQuantity</t>
  </si>
  <si>
    <t>ExcursionEsitmateMethod</t>
  </si>
  <si>
    <t>ExcursionCorrectiveAction</t>
  </si>
  <si>
    <t>CpProcessId</t>
  </si>
  <si>
    <t>CpSourceId</t>
  </si>
  <si>
    <t>CpStartDate</t>
  </si>
  <si>
    <t>CpStartTime</t>
  </si>
  <si>
    <t>CpDuration</t>
  </si>
  <si>
    <t>CpParameter</t>
  </si>
  <si>
    <t>CpLimit</t>
  </si>
  <si>
    <t>CpParamValue</t>
  </si>
  <si>
    <t>CpParamUnits</t>
  </si>
  <si>
    <t>e.g.: Thermal Oxidizer A</t>
  </si>
  <si>
    <t>e.g.: Combustion chamber temperature</t>
  </si>
  <si>
    <t>e.g.: 1500</t>
  </si>
  <si>
    <t>e.g.: 1450</t>
  </si>
  <si>
    <t>BypassProcessId</t>
  </si>
  <si>
    <t>BypassFacilityId</t>
  </si>
  <si>
    <t>BypassType</t>
  </si>
  <si>
    <t>BypassStartDate</t>
  </si>
  <si>
    <t>BypassStartTime</t>
  </si>
  <si>
    <t>BypassDuration</t>
  </si>
  <si>
    <t>BypassVolumeEstimate</t>
  </si>
  <si>
    <t>BypassConc</t>
  </si>
  <si>
    <t>BypassMassEmissions</t>
  </si>
  <si>
    <t>TankProcessId</t>
  </si>
  <si>
    <t>TankId</t>
  </si>
  <si>
    <t>TankFrInspExtFile</t>
  </si>
  <si>
    <t>TankGapExtFile</t>
  </si>
  <si>
    <t>TankInspDate</t>
  </si>
  <si>
    <t>TankInspFailDesc</t>
  </si>
  <si>
    <t>TankRepairDesc</t>
  </si>
  <si>
    <t>TankRepairDate</t>
  </si>
  <si>
    <t>TankEmptyDate</t>
  </si>
  <si>
    <t>TankGapDataFile</t>
  </si>
  <si>
    <t>TankLiquidHtStart</t>
  </si>
  <si>
    <t>TankHtDateStart</t>
  </si>
  <si>
    <t>TankHtTimeStart</t>
  </si>
  <si>
    <t>TankLiquidHtStop</t>
  </si>
  <si>
    <t>TankHtDateStop</t>
  </si>
  <si>
    <t>TankHtTimeStop</t>
  </si>
  <si>
    <t>TankMaintenanceType</t>
  </si>
  <si>
    <t>TankHoursOut</t>
  </si>
  <si>
    <t>TankMaintenancePlanned</t>
  </si>
  <si>
    <t>TankMaintenanceFrequency</t>
  </si>
  <si>
    <t>TankMaintenanceLength</t>
  </si>
  <si>
    <t>PressureProcessId</t>
  </si>
  <si>
    <t>PressureVesselId</t>
  </si>
  <si>
    <t>PressureConcDefect</t>
  </si>
  <si>
    <t>PressureDateDefect</t>
  </si>
  <si>
    <t>PressureDatePass</t>
  </si>
  <si>
    <t>PressureConcPass</t>
  </si>
  <si>
    <t>PressureEmptyStartDate</t>
  </si>
  <si>
    <t>PressureEmptyEndDate</t>
  </si>
  <si>
    <t>PressureDefectEmission</t>
  </si>
  <si>
    <t>FlareProcessId</t>
  </si>
  <si>
    <t>FlareId</t>
  </si>
  <si>
    <t>FlareEventType</t>
  </si>
  <si>
    <t>FlareDate</t>
  </si>
  <si>
    <t>FlareStartTime</t>
  </si>
  <si>
    <t>FlareEndTime</t>
  </si>
  <si>
    <t>FlareVEMinutes</t>
  </si>
  <si>
    <t>FlareOpLimit</t>
  </si>
  <si>
    <t>FlareParameterValue</t>
  </si>
  <si>
    <t>FlareParameterUnits</t>
  </si>
  <si>
    <t>FlareTipStartDate</t>
  </si>
  <si>
    <t>FlareTipStartTime</t>
  </si>
  <si>
    <t>FlareTipDuration</t>
  </si>
  <si>
    <t>FlareTipVelocity</t>
  </si>
  <si>
    <t>FlareTipRootCause</t>
  </si>
  <si>
    <t>FlareTipCorrectiveAction</t>
  </si>
  <si>
    <t>FlareTipSchedule</t>
  </si>
  <si>
    <t>BedProcessId</t>
  </si>
  <si>
    <t>BedId</t>
  </si>
  <si>
    <t>BedCycleStartDate</t>
  </si>
  <si>
    <t>BedCycleStartTime</t>
  </si>
  <si>
    <t>BedCycleDuration</t>
  </si>
  <si>
    <t>BedParameterOut</t>
  </si>
  <si>
    <t>AdsorberProcessId</t>
  </si>
  <si>
    <t>AdsorberId</t>
  </si>
  <si>
    <t>AdsorberNoInspect</t>
  </si>
  <si>
    <t>AdsorberBreakthrough</t>
  </si>
  <si>
    <t>WwProcessId</t>
  </si>
  <si>
    <t>WwUnitId</t>
  </si>
  <si>
    <t>WwInspDate</t>
  </si>
  <si>
    <t>WwFailure</t>
  </si>
  <si>
    <t>WwRepairs</t>
  </si>
  <si>
    <t>WwRepairDate</t>
  </si>
  <si>
    <t>e.g.: Unit A</t>
  </si>
  <si>
    <t>e.g.: Unit 123</t>
  </si>
  <si>
    <t>e.g.: 01/10/24</t>
  </si>
  <si>
    <t>e.g.: 01/11/24</t>
  </si>
  <si>
    <t>VentProcessId</t>
  </si>
  <si>
    <t>VentId</t>
  </si>
  <si>
    <t>VentEquipment</t>
  </si>
  <si>
    <t>VentOpenDate</t>
  </si>
  <si>
    <t>VentOpenTime</t>
  </si>
  <si>
    <t>VentConditionMet</t>
  </si>
  <si>
    <t>VentParamValue</t>
  </si>
  <si>
    <t>VentParamUnit</t>
  </si>
  <si>
    <t>VentLelFlag</t>
  </si>
  <si>
    <t>VentVaporConc</t>
  </si>
  <si>
    <t>VentConcUnits</t>
  </si>
  <si>
    <t>VentMassRelease</t>
  </si>
  <si>
    <t>VentAltFlag</t>
  </si>
  <si>
    <t>VentAltReason</t>
  </si>
  <si>
    <t>If Column K is "yes", Concentration of Vapors at the Time Active Purging Initiated
(§63.506(e)(6)(iii)(A), §63.118(f)(9)(iii), §63.492(g)(3))</t>
  </si>
  <si>
    <t>NoticeProcessId</t>
  </si>
  <si>
    <t>NoticeSourceId</t>
  </si>
  <si>
    <t>NoticeGroupChangeFile</t>
  </si>
  <si>
    <t>NoticeNoDailyFlag</t>
  </si>
  <si>
    <t>NoticeDailyExcursionFlag</t>
  </si>
  <si>
    <t>NoticeStorageUnsafeExtension</t>
  </si>
  <si>
    <t>NoticeStorageFailureExtension</t>
  </si>
  <si>
    <t>NoticeGradeRedeterm</t>
  </si>
  <si>
    <t>NoticeGroupTwoUpdate</t>
  </si>
  <si>
    <t>NoticeOrganicRedeterm</t>
  </si>
  <si>
    <t>NoticeBackEndRedeterm</t>
  </si>
  <si>
    <t>NoticeEmAvgUpdate</t>
  </si>
  <si>
    <t>NoticeEppuAdd</t>
  </si>
  <si>
    <t>NoticeSopDryer</t>
  </si>
  <si>
    <t>NoticeTransferChange</t>
  </si>
  <si>
    <t>NoticeAnnualMassInput</t>
  </si>
  <si>
    <t>NoticeBatchCompliance</t>
  </si>
  <si>
    <t>NoticeEppuProductChange</t>
  </si>
  <si>
    <t>NoticePredomUseRecovery</t>
  </si>
  <si>
    <t>NoticePredomUseStorage</t>
  </si>
  <si>
    <t>NoticeDailyOnlyFlag</t>
  </si>
  <si>
    <t>NoticeOtherInfo</t>
  </si>
  <si>
    <t>TestProcessId</t>
  </si>
  <si>
    <t>TestUnitId</t>
  </si>
  <si>
    <t>TestPollutant</t>
  </si>
  <si>
    <t>TestDate</t>
  </si>
  <si>
    <t>TestControl</t>
  </si>
  <si>
    <t>TestPercentReduction</t>
  </si>
  <si>
    <t>TestOutletConc</t>
  </si>
  <si>
    <t>TestHalogenConc</t>
  </si>
  <si>
    <t>TestReductionHalides</t>
  </si>
  <si>
    <t>TestMassHalides</t>
  </si>
  <si>
    <t>TestDioxinConc</t>
  </si>
  <si>
    <t>TestBoilerLocation</t>
  </si>
  <si>
    <t>TestCombTemp</t>
  </si>
  <si>
    <t>TestGasFlow</t>
  </si>
  <si>
    <t>TestBedUpTemp</t>
  </si>
  <si>
    <t>TestBedDownTemp</t>
  </si>
  <si>
    <t>TestPh</t>
  </si>
  <si>
    <t>TestLtog</t>
  </si>
  <si>
    <t>TestAbsorbTemp</t>
  </si>
  <si>
    <t>TestSpGr</t>
  </si>
  <si>
    <t>TextCondTemp</t>
  </si>
  <si>
    <t>TestRegenFlow</t>
  </si>
  <si>
    <t>TestRegenTemp</t>
  </si>
  <si>
    <t>HeatProcessId</t>
  </si>
  <si>
    <t>HeatSubjectNo</t>
  </si>
  <si>
    <t>HeatLeakNo</t>
  </si>
  <si>
    <t>HeatExchangerId</t>
  </si>
  <si>
    <t>HeatHcLeakConc</t>
  </si>
  <si>
    <t>HeatLeakMass</t>
  </si>
  <si>
    <t>HeatCompLeakConc</t>
  </si>
  <si>
    <t>HeatLeakDate</t>
  </si>
  <si>
    <t>HeatLeakSourceDate</t>
  </si>
  <si>
    <t>HearRepairDelayFlag</t>
  </si>
  <si>
    <t>HeatDelayStartDate</t>
  </si>
  <si>
    <t>HeatLeakRepairFlag</t>
  </si>
  <si>
    <t>HeatLeakRepairDate</t>
  </si>
  <si>
    <t>HeatHcRepairConc</t>
  </si>
  <si>
    <t>HeatRepairMass</t>
  </si>
  <si>
    <t>HeatCompRepairConc</t>
  </si>
  <si>
    <t>HeatDateExpected</t>
  </si>
  <si>
    <t>HeatDelayReason</t>
  </si>
  <si>
    <t>HeatHcEstimate</t>
  </si>
  <si>
    <t>HeatEmissionFile</t>
  </si>
  <si>
    <t>HeatAddMonitoringFile</t>
  </si>
  <si>
    <t>e.g.: Exchanger 123</t>
  </si>
  <si>
    <t>e.g.: 15</t>
  </si>
  <si>
    <t>e.g.: 10/10/24</t>
  </si>
  <si>
    <t>e.g.: 10/11/24</t>
  </si>
  <si>
    <t>e.g.: 10/12/24</t>
  </si>
  <si>
    <t>MalProcessId</t>
  </si>
  <si>
    <t>MalSourceId</t>
  </si>
  <si>
    <t>MalStartDate</t>
  </si>
  <si>
    <t>MalStartTime</t>
  </si>
  <si>
    <t>MalDuration</t>
  </si>
  <si>
    <t>MalDescription</t>
  </si>
  <si>
    <t>MalActions</t>
  </si>
  <si>
    <t>EngineProcessId</t>
  </si>
  <si>
    <t>EngineId</t>
  </si>
  <si>
    <t>EngineStartDate</t>
  </si>
  <si>
    <t>EngineStartTime</t>
  </si>
  <si>
    <t>EngineEndDate</t>
  </si>
  <si>
    <t>EngineEndTime</t>
  </si>
  <si>
    <t>RollHapProcessId</t>
  </si>
  <si>
    <t>RollHapSourceId</t>
  </si>
  <si>
    <t>RollHapMonth</t>
  </si>
  <si>
    <t>RollHapAvg</t>
  </si>
  <si>
    <t>RollHclProcessId</t>
  </si>
  <si>
    <t>RollHclSourceId</t>
  </si>
  <si>
    <t>RollHclMonth</t>
  </si>
  <si>
    <t>RollHclAvg</t>
  </si>
  <si>
    <t>LeakProcessId</t>
  </si>
  <si>
    <t>LeakPeriodId</t>
  </si>
  <si>
    <t>LeakEqType</t>
  </si>
  <si>
    <t>LeakEqCt</t>
  </si>
  <si>
    <t>LeakEqNRCt</t>
  </si>
  <si>
    <t>LeakEqMonitorCt</t>
  </si>
  <si>
    <t>LeakEqPercent</t>
  </si>
  <si>
    <t>LeakEqNonrepairableCt</t>
  </si>
  <si>
    <t>LeakDelayFlag</t>
  </si>
  <si>
    <t>LeakDelayReason</t>
  </si>
  <si>
    <t>LeakInfeasibleShutdownReason</t>
  </si>
  <si>
    <t>LeakComplianceProcessId</t>
  </si>
  <si>
    <t>LeakOpMonthlyValve</t>
  </si>
  <si>
    <t>LeakOpQip</t>
  </si>
  <si>
    <t>LeakOpComplianceMonitoring</t>
  </si>
  <si>
    <t>LeakOpConnectorAlt</t>
  </si>
  <si>
    <t>LeakOpProgram</t>
  </si>
  <si>
    <t>LeakAmelTrainId</t>
  </si>
  <si>
    <t>LeakAmelTestCt</t>
  </si>
  <si>
    <t>LeakAmelTestFailCt</t>
  </si>
  <si>
    <t>LeakAmelDelayReason</t>
  </si>
  <si>
    <t>LeakAmelMonitorFile</t>
  </si>
  <si>
    <t>LeakPrdProcessId</t>
  </si>
  <si>
    <t>LeakPrdId</t>
  </si>
  <si>
    <t>LeakPrdEventFlag</t>
  </si>
  <si>
    <t>LeakPrdMonitorDate</t>
  </si>
  <si>
    <t>LeakPrdMonitorAmt</t>
  </si>
  <si>
    <t>LeakPrdEventProcessId</t>
  </si>
  <si>
    <t>LeakPrdEventDeviceId</t>
  </si>
  <si>
    <t>LeakPrdStartDate</t>
  </si>
  <si>
    <t>LeakPrdStartTime</t>
  </si>
  <si>
    <t>LeakPrdDuration</t>
  </si>
  <si>
    <t>LeakPrdHap</t>
  </si>
  <si>
    <t>LeakPrdMass</t>
  </si>
  <si>
    <t>LeakPrdRootCause</t>
  </si>
  <si>
    <t>LeakPrdCorrectiveAction</t>
  </si>
  <si>
    <t>LeakPrdImpSchedule</t>
  </si>
  <si>
    <t>LeakNocsEqProcessId</t>
  </si>
  <si>
    <t>LeakNocsEqType</t>
  </si>
  <si>
    <t>LeakNocsEqTypeCt</t>
  </si>
  <si>
    <t>LeakNocsEqCompMethod</t>
  </si>
  <si>
    <t>LeakNocsProcessId</t>
  </si>
  <si>
    <t>LeakNocsSchedule</t>
  </si>
  <si>
    <t>LeakNocsBatchProd</t>
  </si>
  <si>
    <t>LeakNocsPressureTest</t>
  </si>
  <si>
    <t>LeakNocsNegPress</t>
  </si>
  <si>
    <t>LeakNocsControl</t>
  </si>
  <si>
    <t>LeakNocsPrdMonitor</t>
  </si>
  <si>
    <t>LeakNocCpService</t>
  </si>
  <si>
    <t>v1.00</t>
  </si>
  <si>
    <t>e.g.: 03/11/24</t>
  </si>
  <si>
    <t>e.g.: 6:25 PM</t>
  </si>
  <si>
    <t>For further Paperwork Reduction Act information see: 
https://www.epa.gov/electronic-reporting-air-emissions/paperwork-reduction-act-pra-cedri-and-ert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</si>
</sst>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0"/>
    <numFmt numFmtId="165" formatCode="mm/dd/yy;@"/>
    <numFmt numFmtId="166" formatCode="[$-409]h:mm\ AM/PM;@"/>
    <numFmt numFmtId="167" formatCode="[$-F400]h:mm:ss\ AM/PM"/>
  </numFmts>
  <fonts count="23" x14ac:knownFonts="1">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b/>
      <i/>
      <sz val="10"/>
      <color theme="0"/>
      <name val="Calibri"/>
      <family val="2"/>
      <scheme val="minor"/>
    </font>
    <font>
      <b/>
      <sz val="14"/>
      <color theme="1"/>
      <name val="Calibri"/>
      <family val="2"/>
      <scheme val="minor"/>
    </font>
    <font>
      <i/>
      <sz val="10"/>
      <color theme="1"/>
      <name val="Calibri"/>
      <family val="2"/>
      <scheme val="minor"/>
    </font>
    <font>
      <i/>
      <sz val="11"/>
      <color theme="1"/>
      <name val="Calibri"/>
      <family val="2"/>
      <scheme val="minor"/>
    </font>
    <font>
      <b/>
      <u/>
      <sz val="11"/>
      <color theme="1"/>
      <name val="Calibri"/>
      <family val="2"/>
      <scheme val="minor"/>
    </font>
    <font>
      <b/>
      <sz val="11"/>
      <name val="Calibri"/>
      <family val="2"/>
      <scheme val="minor"/>
    </font>
    <font>
      <i/>
      <u/>
      <sz val="11"/>
      <color theme="1"/>
      <name val="Calibri"/>
      <family val="2"/>
      <scheme val="minor"/>
    </font>
    <font>
      <b/>
      <sz val="11"/>
      <color rgb="FF0070C0"/>
      <name val="Calibri"/>
      <family val="2"/>
      <scheme val="minor"/>
    </font>
    <font>
      <b/>
      <sz val="11"/>
      <color theme="5" tint="-0.249977111117893"/>
      <name val="Calibri"/>
      <family val="2"/>
      <scheme val="minor"/>
    </font>
    <font>
      <sz val="11"/>
      <color theme="5" tint="-0.249977111117893"/>
      <name val="Calibri"/>
      <family val="2"/>
      <scheme val="minor"/>
    </font>
    <font>
      <sz val="11"/>
      <name val="Calibri"/>
      <family val="2"/>
      <scheme val="minor"/>
    </font>
    <font>
      <sz val="11"/>
      <color rgb="FF0070C0"/>
      <name val="Calibri"/>
      <family val="2"/>
      <scheme val="minor"/>
    </font>
    <font>
      <sz val="8"/>
      <name val="Calibri"/>
      <family val="2"/>
      <scheme val="minor"/>
    </font>
    <font>
      <sz val="11"/>
      <color theme="0"/>
      <name val="Calibri"/>
      <family val="2"/>
      <scheme val="minor"/>
    </font>
    <font>
      <b/>
      <sz val="11"/>
      <color rgb="FF000000"/>
      <name val="Calibri"/>
      <family val="2"/>
      <scheme val="minor"/>
    </font>
    <font>
      <sz val="11"/>
      <color rgb="FFFF0000"/>
      <name val="Calibri"/>
      <family val="2"/>
      <scheme val="minor"/>
    </font>
    <font>
      <i/>
      <sz val="11"/>
      <name val="Calibri"/>
      <family val="2"/>
      <scheme val="minor"/>
    </font>
    <font>
      <sz val="11"/>
      <name val="Calibri"/>
      <family val="2"/>
    </font>
    <font>
      <sz val="9"/>
      <color indexed="81"/>
      <name val="Tahoma"/>
      <family val="2"/>
    </font>
  </fonts>
  <fills count="13">
    <fill>
      <patternFill patternType="none"/>
    </fill>
    <fill>
      <patternFill patternType="gray125"/>
    </fill>
    <fill>
      <patternFill patternType="solid">
        <fgColor rgb="FFFFFF00"/>
        <bgColor indexed="64"/>
      </patternFill>
    </fill>
    <fill>
      <patternFill patternType="solid">
        <fgColor rgb="FFEEECE1"/>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5" tint="0.79998168889431442"/>
        <bgColor theme="5" tint="0.79998168889431442"/>
      </patternFill>
    </fill>
    <fill>
      <patternFill patternType="solid">
        <fgColor theme="6" tint="0.39997558519241921"/>
        <bgColor indexed="64"/>
      </patternFill>
    </fill>
    <fill>
      <patternFill patternType="solid">
        <fgColor theme="1"/>
        <bgColor indexed="64"/>
      </patternFill>
    </fill>
    <fill>
      <patternFill patternType="solid">
        <fgColor theme="0" tint="-0.14999847407452621"/>
        <bgColor indexed="64"/>
      </patternFill>
    </fill>
    <fill>
      <patternFill patternType="solid">
        <fgColor theme="5" tint="0.79998168889431442"/>
        <bgColor indexed="64"/>
      </patternFill>
    </fill>
    <fill>
      <gradientFill degree="90">
        <stop position="0">
          <color rgb="FFEEECE1"/>
        </stop>
        <stop position="1">
          <color rgb="FFEEECE1"/>
        </stop>
      </gradientFill>
    </fill>
  </fills>
  <borders count="3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style="thin">
        <color theme="5"/>
      </top>
      <bottom/>
      <diagonal/>
    </border>
    <border>
      <left/>
      <right/>
      <top/>
      <bottom style="thin">
        <color theme="5"/>
      </bottom>
      <diagonal/>
    </border>
    <border>
      <left style="thin">
        <color theme="1"/>
      </left>
      <right style="thin">
        <color theme="1"/>
      </right>
      <top style="medium">
        <color theme="1"/>
      </top>
      <bottom style="medium">
        <color theme="1"/>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theme="1"/>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theme="1"/>
      </right>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diagonal/>
    </border>
    <border>
      <left/>
      <right style="thin">
        <color indexed="64"/>
      </right>
      <top style="medium">
        <color indexed="64"/>
      </top>
      <bottom style="medium">
        <color indexed="64"/>
      </bottom>
      <diagonal/>
    </border>
    <border>
      <left/>
      <right style="thin">
        <color indexed="64"/>
      </right>
      <top/>
      <bottom style="medium">
        <color indexed="64"/>
      </bottom>
      <diagonal/>
    </border>
  </borders>
  <cellStyleXfs count="1">
    <xf numFmtId="0" fontId="0" fillId="0" borderId="0"/>
  </cellStyleXfs>
  <cellXfs count="303">
    <xf numFmtId="0" fontId="0" fillId="0" borderId="0" xfId="0"/>
    <xf numFmtId="0" fontId="1" fillId="2" borderId="0" xfId="0" applyFont="1" applyFill="1" applyAlignment="1">
      <alignment horizontal="centerContinuous" vertical="center" wrapText="1"/>
    </xf>
    <xf numFmtId="0" fontId="2" fillId="0" borderId="0" xfId="0" applyFont="1" applyAlignment="1">
      <alignment vertical="center"/>
    </xf>
    <xf numFmtId="0" fontId="3" fillId="0" borderId="0" xfId="0" applyFont="1"/>
    <xf numFmtId="0" fontId="1" fillId="2" borderId="0" xfId="0" applyFont="1" applyFill="1" applyAlignment="1">
      <alignment horizontal="left" vertical="center" wrapText="1"/>
    </xf>
    <xf numFmtId="0" fontId="1" fillId="2" borderId="0" xfId="0" applyFont="1" applyFill="1" applyAlignment="1">
      <alignment vertical="center"/>
    </xf>
    <xf numFmtId="0" fontId="1" fillId="2" borderId="0" xfId="0" applyFont="1" applyFill="1"/>
    <xf numFmtId="0" fontId="2" fillId="0" borderId="0" xfId="0" applyFont="1"/>
    <xf numFmtId="0" fontId="4" fillId="0" borderId="0" xfId="0" applyFont="1" applyAlignment="1">
      <alignment vertical="center" wrapText="1"/>
    </xf>
    <xf numFmtId="0" fontId="5" fillId="0" borderId="0" xfId="0" applyFont="1" applyAlignment="1">
      <alignment horizontal="center" vertical="center" wrapText="1"/>
    </xf>
    <xf numFmtId="0" fontId="6" fillId="0" borderId="0" xfId="0" applyFont="1" applyAlignment="1">
      <alignment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0" fillId="0" borderId="0" xfId="0" applyAlignment="1">
      <alignment vertical="center" wrapText="1"/>
    </xf>
    <xf numFmtId="0" fontId="0" fillId="0" borderId="0" xfId="0" applyAlignment="1">
      <alignment horizontal="left" vertical="center" wrapText="1" indent="3"/>
    </xf>
    <xf numFmtId="0" fontId="7" fillId="0" borderId="0" xfId="0" applyFont="1" applyAlignment="1">
      <alignment vertical="top" wrapText="1"/>
    </xf>
    <xf numFmtId="0" fontId="1" fillId="0" borderId="0" xfId="0" applyFont="1" applyAlignment="1">
      <alignment vertical="center" wrapText="1"/>
    </xf>
    <xf numFmtId="0" fontId="1" fillId="0" borderId="0" xfId="0" applyFont="1" applyAlignment="1">
      <alignment wrapText="1"/>
    </xf>
    <xf numFmtId="0" fontId="4" fillId="0" borderId="0" xfId="0" applyFont="1" applyAlignment="1">
      <alignment vertical="top" wrapText="1"/>
    </xf>
    <xf numFmtId="0" fontId="0" fillId="0" borderId="0" xfId="0" applyAlignment="1">
      <alignment vertical="top" wrapText="1"/>
    </xf>
    <xf numFmtId="0" fontId="0" fillId="0" borderId="0" xfId="0" applyAlignment="1">
      <alignment vertical="top"/>
    </xf>
    <xf numFmtId="0" fontId="0" fillId="2" borderId="0" xfId="0" applyFill="1" applyAlignment="1">
      <alignment horizontal="left" vertical="top"/>
    </xf>
    <xf numFmtId="164" fontId="0" fillId="2" borderId="0" xfId="0" applyNumberFormat="1" applyFill="1" applyAlignment="1">
      <alignment horizontal="left" vertical="top"/>
    </xf>
    <xf numFmtId="165" fontId="0" fillId="2" borderId="0" xfId="0" applyNumberFormat="1" applyFill="1" applyAlignment="1">
      <alignment horizontal="left" vertical="top"/>
    </xf>
    <xf numFmtId="0" fontId="0" fillId="0" borderId="0" xfId="0" applyAlignment="1">
      <alignment horizontal="left" vertical="top"/>
    </xf>
    <xf numFmtId="0" fontId="9" fillId="2" borderId="0" xfId="0" applyFont="1" applyFill="1" applyAlignment="1">
      <alignment horizontal="left" vertical="top"/>
    </xf>
    <xf numFmtId="14" fontId="9" fillId="2" borderId="0" xfId="0" applyNumberFormat="1" applyFont="1" applyFill="1" applyAlignment="1">
      <alignment horizontal="left" vertical="top"/>
    </xf>
    <xf numFmtId="164" fontId="0" fillId="0" borderId="0" xfId="0" applyNumberFormat="1" applyAlignment="1">
      <alignment horizontal="left" vertical="top"/>
    </xf>
    <xf numFmtId="165" fontId="0" fillId="0" borderId="0" xfId="0" applyNumberFormat="1" applyAlignment="1">
      <alignment horizontal="left" vertical="top"/>
    </xf>
    <xf numFmtId="0" fontId="1" fillId="0" borderId="0" xfId="0" applyFont="1" applyAlignment="1">
      <alignment horizontal="left" vertical="top"/>
    </xf>
    <xf numFmtId="0" fontId="7" fillId="0" borderId="0" xfId="0" applyFont="1" applyAlignment="1">
      <alignment horizontal="left" vertical="center"/>
    </xf>
    <xf numFmtId="0" fontId="7" fillId="0" borderId="0" xfId="0" applyFont="1" applyAlignment="1">
      <alignment horizontal="left" vertical="top"/>
    </xf>
    <xf numFmtId="164" fontId="7" fillId="0" borderId="0" xfId="0" applyNumberFormat="1" applyFont="1" applyAlignment="1">
      <alignment horizontal="left" vertical="top"/>
    </xf>
    <xf numFmtId="165" fontId="7" fillId="0" borderId="0" xfId="0" applyNumberFormat="1" applyFont="1" applyAlignment="1">
      <alignment horizontal="left" vertical="top"/>
    </xf>
    <xf numFmtId="0" fontId="1" fillId="3" borderId="1" xfId="0" applyFont="1" applyFill="1" applyBorder="1" applyAlignment="1">
      <alignment horizontal="centerContinuous" vertical="top"/>
    </xf>
    <xf numFmtId="0" fontId="1" fillId="3" borderId="2" xfId="0" applyFont="1" applyFill="1" applyBorder="1" applyAlignment="1">
      <alignment horizontal="centerContinuous" vertical="top"/>
    </xf>
    <xf numFmtId="164" fontId="1" fillId="3" borderId="3" xfId="0" applyNumberFormat="1" applyFont="1" applyFill="1" applyBorder="1" applyAlignment="1">
      <alignment horizontal="centerContinuous" vertical="top"/>
    </xf>
    <xf numFmtId="0" fontId="1" fillId="3" borderId="4" xfId="0" applyFont="1" applyFill="1" applyBorder="1" applyAlignment="1">
      <alignment horizontal="center" vertical="top"/>
    </xf>
    <xf numFmtId="0" fontId="1" fillId="3" borderId="3" xfId="0" applyFont="1" applyFill="1" applyBorder="1" applyAlignment="1">
      <alignment horizontal="centerContinuous" vertical="top"/>
    </xf>
    <xf numFmtId="0" fontId="9" fillId="3" borderId="5" xfId="0" applyFont="1" applyFill="1" applyBorder="1" applyAlignment="1">
      <alignment horizontal="center" wrapText="1"/>
    </xf>
    <xf numFmtId="0" fontId="9" fillId="3" borderId="6" xfId="0" applyFont="1" applyFill="1" applyBorder="1" applyAlignment="1">
      <alignment horizontal="center" wrapText="1"/>
    </xf>
    <xf numFmtId="164" fontId="9" fillId="3" borderId="7" xfId="0" applyNumberFormat="1" applyFont="1" applyFill="1" applyBorder="1" applyAlignment="1">
      <alignment horizontal="center" wrapText="1"/>
    </xf>
    <xf numFmtId="0" fontId="9" fillId="3" borderId="8" xfId="0" applyFont="1" applyFill="1" applyBorder="1" applyAlignment="1">
      <alignment horizontal="center" wrapText="1"/>
    </xf>
    <xf numFmtId="165" fontId="9" fillId="3" borderId="5" xfId="0" applyNumberFormat="1" applyFont="1" applyFill="1" applyBorder="1" applyAlignment="1">
      <alignment horizontal="center" wrapText="1"/>
    </xf>
    <xf numFmtId="165" fontId="9" fillId="3" borderId="7" xfId="0" applyNumberFormat="1" applyFont="1" applyFill="1" applyBorder="1" applyAlignment="1">
      <alignment horizontal="center" wrapText="1"/>
    </xf>
    <xf numFmtId="0" fontId="9" fillId="3" borderId="7" xfId="0" applyFont="1" applyFill="1" applyBorder="1" applyAlignment="1">
      <alignment horizontal="center" wrapText="1"/>
    </xf>
    <xf numFmtId="0" fontId="0" fillId="0" borderId="0" xfId="0" applyAlignment="1">
      <alignment horizontal="center" wrapText="1"/>
    </xf>
    <xf numFmtId="0" fontId="0" fillId="4" borderId="0" xfId="0" applyFill="1" applyAlignment="1">
      <alignment horizontal="left" vertical="top" wrapText="1"/>
    </xf>
    <xf numFmtId="164" fontId="0" fillId="4" borderId="0" xfId="0" applyNumberFormat="1" applyFill="1" applyAlignment="1">
      <alignment horizontal="left" vertical="top" wrapText="1"/>
    </xf>
    <xf numFmtId="165" fontId="0" fillId="4" borderId="0" xfId="0" applyNumberFormat="1" applyFill="1" applyAlignment="1">
      <alignment horizontal="left" vertical="top" wrapText="1"/>
    </xf>
    <xf numFmtId="0" fontId="0" fillId="0" borderId="0" xfId="0" applyAlignment="1">
      <alignment horizontal="left" vertical="top" wrapText="1"/>
    </xf>
    <xf numFmtId="0" fontId="0" fillId="5" borderId="0" xfId="0" applyFill="1" applyAlignment="1">
      <alignment horizontal="left" vertical="top" wrapText="1"/>
    </xf>
    <xf numFmtId="164" fontId="0" fillId="5" borderId="0" xfId="0" applyNumberFormat="1" applyFill="1" applyAlignment="1">
      <alignment horizontal="left" vertical="top" wrapText="1"/>
    </xf>
    <xf numFmtId="165" fontId="0" fillId="5" borderId="0" xfId="0" applyNumberFormat="1" applyFill="1" applyAlignment="1">
      <alignment horizontal="left" vertical="top" wrapText="1"/>
    </xf>
    <xf numFmtId="0" fontId="0" fillId="0" borderId="0" xfId="0" applyAlignment="1" applyProtection="1">
      <alignment horizontal="left" vertical="top" wrapText="1"/>
      <protection locked="0"/>
    </xf>
    <xf numFmtId="164" fontId="0" fillId="0" borderId="0" xfId="0" applyNumberFormat="1" applyAlignment="1" applyProtection="1">
      <alignment horizontal="left" vertical="top" wrapText="1"/>
      <protection locked="0"/>
    </xf>
    <xf numFmtId="165" fontId="0" fillId="0" borderId="0" xfId="0" applyNumberFormat="1" applyAlignment="1" applyProtection="1">
      <alignment horizontal="left" vertical="top" wrapText="1"/>
      <protection locked="0"/>
    </xf>
    <xf numFmtId="0" fontId="0" fillId="0" borderId="9" xfId="0" applyBorder="1" applyAlignment="1">
      <alignment horizontal="center"/>
    </xf>
    <xf numFmtId="2" fontId="0" fillId="0" borderId="9" xfId="0" applyNumberFormat="1" applyBorder="1" applyAlignment="1">
      <alignment horizontal="center"/>
    </xf>
    <xf numFmtId="0" fontId="0" fillId="0" borderId="9" xfId="0" applyBorder="1" applyAlignment="1">
      <alignment horizontal="left"/>
    </xf>
    <xf numFmtId="0" fontId="12" fillId="0" borderId="10" xfId="0" applyFont="1" applyBorder="1"/>
    <xf numFmtId="0" fontId="13" fillId="7" borderId="10" xfId="0" applyFont="1" applyFill="1" applyBorder="1"/>
    <xf numFmtId="0" fontId="13" fillId="0" borderId="0" xfId="0" applyFont="1"/>
    <xf numFmtId="0" fontId="13" fillId="7" borderId="0" xfId="0" applyFont="1" applyFill="1"/>
    <xf numFmtId="0" fontId="13" fillId="0" borderId="11" xfId="0" applyFont="1" applyBorder="1"/>
    <xf numFmtId="0" fontId="1" fillId="8" borderId="0" xfId="0" applyFont="1" applyFill="1" applyAlignment="1">
      <alignment horizontal="center"/>
    </xf>
    <xf numFmtId="165" fontId="1" fillId="3" borderId="1" xfId="0" applyNumberFormat="1" applyFont="1" applyFill="1" applyBorder="1" applyAlignment="1">
      <alignment horizontal="centerContinuous" vertical="center"/>
    </xf>
    <xf numFmtId="165" fontId="1" fillId="3" borderId="3" xfId="0" applyNumberFormat="1" applyFont="1" applyFill="1" applyBorder="1" applyAlignment="1">
      <alignment horizontal="centerContinuous" vertical="center"/>
    </xf>
    <xf numFmtId="0" fontId="14" fillId="3" borderId="0" xfId="0" applyFont="1" applyFill="1" applyAlignment="1" applyProtection="1">
      <alignment horizontal="center" wrapText="1"/>
    </xf>
    <xf numFmtId="0" fontId="1" fillId="2" borderId="0" xfId="0" applyFont="1" applyFill="1" applyAlignment="1">
      <alignment horizontal="centerContinuous" vertical="top" wrapText="1"/>
    </xf>
    <xf numFmtId="0" fontId="0" fillId="2" borderId="0" xfId="0" applyFill="1" applyAlignment="1">
      <alignment horizontal="centerContinuous" vertical="top"/>
    </xf>
    <xf numFmtId="164" fontId="0" fillId="2" borderId="0" xfId="0" applyNumberFormat="1" applyFill="1" applyAlignment="1">
      <alignment horizontal="centerContinuous" vertical="top"/>
    </xf>
    <xf numFmtId="165" fontId="0" fillId="2" borderId="0" xfId="0" applyNumberFormat="1" applyFill="1" applyAlignment="1">
      <alignment horizontal="centerContinuous" vertical="top"/>
    </xf>
    <xf numFmtId="0" fontId="0" fillId="0" borderId="0" xfId="0" applyAlignment="1">
      <alignment horizontal="centerContinuous" vertical="top"/>
    </xf>
    <xf numFmtId="0" fontId="0" fillId="0" borderId="0" xfId="0" applyFont="1" applyAlignment="1" applyProtection="1">
      <alignment horizontal="left" vertical="top"/>
    </xf>
    <xf numFmtId="0" fontId="0" fillId="0" borderId="0" xfId="0" applyFont="1" applyAlignment="1" applyProtection="1">
      <alignment horizontal="left" vertical="top" wrapText="1"/>
    </xf>
    <xf numFmtId="0" fontId="0" fillId="4" borderId="0" xfId="0" applyFont="1" applyFill="1" applyAlignment="1" applyProtection="1">
      <alignment horizontal="left" vertical="top" wrapText="1"/>
    </xf>
    <xf numFmtId="0" fontId="0" fillId="5" borderId="0" xfId="0" applyFont="1" applyFill="1" applyAlignment="1" applyProtection="1">
      <alignment horizontal="left" vertical="top" wrapText="1"/>
    </xf>
    <xf numFmtId="0" fontId="0" fillId="0" borderId="0" xfId="0" applyFont="1" applyAlignment="1" applyProtection="1">
      <alignment horizontal="left" vertical="top" wrapText="1"/>
      <protection locked="0"/>
    </xf>
    <xf numFmtId="0" fontId="0" fillId="0" borderId="0" xfId="0" applyFont="1" applyAlignment="1">
      <alignment horizontal="left" vertical="top" wrapText="1"/>
    </xf>
    <xf numFmtId="0" fontId="0" fillId="0" borderId="0" xfId="0" applyFont="1" applyAlignment="1" applyProtection="1">
      <alignment horizontal="center" wrapText="1"/>
    </xf>
    <xf numFmtId="0" fontId="0" fillId="2" borderId="0" xfId="0" applyFont="1" applyFill="1" applyAlignment="1" applyProtection="1">
      <alignment horizontal="left" vertical="top"/>
    </xf>
    <xf numFmtId="0" fontId="1" fillId="2" borderId="0" xfId="0" applyFont="1" applyFill="1" applyAlignment="1" applyProtection="1">
      <alignment horizontal="left" vertical="top"/>
    </xf>
    <xf numFmtId="0" fontId="1" fillId="2" borderId="0" xfId="0" applyFont="1" applyFill="1" applyAlignment="1" applyProtection="1">
      <alignment horizontal="centerContinuous" vertical="top"/>
    </xf>
    <xf numFmtId="0" fontId="0" fillId="2" borderId="0" xfId="0" applyFont="1" applyFill="1" applyAlignment="1" applyProtection="1">
      <alignment horizontal="centerContinuous" vertical="top"/>
    </xf>
    <xf numFmtId="0" fontId="1" fillId="2" borderId="0" xfId="0" applyFont="1" applyFill="1" applyAlignment="1" applyProtection="1">
      <alignment horizontal="centerContinuous" vertical="top" wrapText="1"/>
    </xf>
    <xf numFmtId="165" fontId="0" fillId="2" borderId="0" xfId="0" applyNumberFormat="1" applyFont="1" applyFill="1" applyAlignment="1" applyProtection="1">
      <alignment horizontal="centerContinuous" vertical="top"/>
    </xf>
    <xf numFmtId="165" fontId="0" fillId="2" borderId="0" xfId="0" applyNumberFormat="1" applyFont="1" applyFill="1" applyAlignment="1" applyProtection="1">
      <alignment horizontal="left" vertical="top"/>
    </xf>
    <xf numFmtId="165" fontId="0" fillId="0" borderId="0" xfId="0" applyNumberFormat="1" applyFont="1" applyAlignment="1" applyProtection="1">
      <alignment horizontal="left" vertical="top"/>
    </xf>
    <xf numFmtId="165" fontId="14" fillId="3" borderId="0" xfId="0" applyNumberFormat="1" applyFont="1" applyFill="1" applyAlignment="1" applyProtection="1">
      <alignment horizontal="center" wrapText="1"/>
    </xf>
    <xf numFmtId="165" fontId="0" fillId="4" borderId="0" xfId="0" applyNumberFormat="1" applyFont="1" applyFill="1" applyAlignment="1" applyProtection="1">
      <alignment horizontal="left" vertical="top" wrapText="1"/>
    </xf>
    <xf numFmtId="165" fontId="0" fillId="5" borderId="0" xfId="0" applyNumberFormat="1" applyFont="1" applyFill="1" applyAlignment="1" applyProtection="1">
      <alignment horizontal="left" vertical="top" wrapText="1"/>
    </xf>
    <xf numFmtId="165" fontId="0" fillId="0" borderId="0" xfId="0" applyNumberFormat="1" applyFont="1" applyAlignment="1" applyProtection="1">
      <alignment horizontal="left" vertical="top" wrapText="1"/>
      <protection locked="0"/>
    </xf>
    <xf numFmtId="166" fontId="0" fillId="2" borderId="0" xfId="0" applyNumberFormat="1" applyFont="1" applyFill="1" applyAlignment="1" applyProtection="1">
      <alignment horizontal="centerContinuous" vertical="top"/>
    </xf>
    <xf numFmtId="166" fontId="0" fillId="2" borderId="0" xfId="0" applyNumberFormat="1" applyFont="1" applyFill="1" applyAlignment="1" applyProtection="1">
      <alignment horizontal="left" vertical="top"/>
    </xf>
    <xf numFmtId="166" fontId="0" fillId="0" borderId="0" xfId="0" applyNumberFormat="1" applyFont="1" applyAlignment="1" applyProtection="1">
      <alignment horizontal="left" vertical="top"/>
    </xf>
    <xf numFmtId="166" fontId="14" fillId="3" borderId="0" xfId="0" applyNumberFormat="1" applyFont="1" applyFill="1" applyAlignment="1" applyProtection="1">
      <alignment horizontal="center" wrapText="1"/>
    </xf>
    <xf numFmtId="166" fontId="0" fillId="4" borderId="0" xfId="0" applyNumberFormat="1" applyFont="1" applyFill="1" applyAlignment="1" applyProtection="1">
      <alignment horizontal="left" vertical="top" wrapText="1"/>
    </xf>
    <xf numFmtId="166" fontId="0" fillId="5" borderId="0" xfId="0" applyNumberFormat="1" applyFont="1" applyFill="1" applyAlignment="1" applyProtection="1">
      <alignment horizontal="left" vertical="top" wrapText="1"/>
    </xf>
    <xf numFmtId="166" fontId="0" fillId="0" borderId="0" xfId="0" applyNumberFormat="1" applyFont="1" applyAlignment="1" applyProtection="1">
      <alignment horizontal="left" vertical="top" wrapText="1"/>
      <protection locked="0"/>
    </xf>
    <xf numFmtId="0" fontId="1" fillId="0" borderId="0" xfId="0" applyFont="1" applyAlignment="1" applyProtection="1">
      <alignment horizontal="left" vertical="top"/>
    </xf>
    <xf numFmtId="14" fontId="1" fillId="2" borderId="0" xfId="0" applyNumberFormat="1" applyFont="1" applyFill="1" applyAlignment="1" applyProtection="1">
      <alignment horizontal="left" vertical="top"/>
    </xf>
    <xf numFmtId="0" fontId="14" fillId="3" borderId="12" xfId="0" applyFont="1" applyFill="1" applyBorder="1" applyAlignment="1" applyProtection="1">
      <alignment horizontal="center" wrapText="1"/>
    </xf>
    <xf numFmtId="0" fontId="14" fillId="3" borderId="5" xfId="0" applyFont="1" applyFill="1" applyBorder="1" applyAlignment="1" applyProtection="1">
      <alignment horizontal="center" wrapText="1"/>
    </xf>
    <xf numFmtId="0" fontId="14" fillId="3" borderId="6" xfId="0" applyFont="1" applyFill="1" applyBorder="1" applyAlignment="1" applyProtection="1">
      <alignment horizontal="center" wrapText="1"/>
    </xf>
    <xf numFmtId="0" fontId="0" fillId="0" borderId="6" xfId="0" applyFont="1" applyBorder="1" applyAlignment="1" applyProtection="1">
      <alignment horizontal="center" wrapText="1"/>
    </xf>
    <xf numFmtId="0" fontId="0" fillId="3" borderId="2" xfId="0" applyFont="1" applyFill="1" applyBorder="1" applyAlignment="1" applyProtection="1">
      <alignment horizontal="left" vertical="top"/>
    </xf>
    <xf numFmtId="0" fontId="0" fillId="0" borderId="0" xfId="0" applyFont="1" applyAlignment="1" applyProtection="1">
      <alignment horizontal="centerContinuous" vertical="top"/>
    </xf>
    <xf numFmtId="14" fontId="1" fillId="2" borderId="0" xfId="0" applyNumberFormat="1" applyFont="1" applyFill="1" applyAlignment="1">
      <alignment horizontal="left"/>
    </xf>
    <xf numFmtId="2" fontId="1" fillId="2" borderId="0" xfId="0" applyNumberFormat="1" applyFont="1" applyFill="1"/>
    <xf numFmtId="0" fontId="1" fillId="2" borderId="0" xfId="0" applyFont="1" applyFill="1" applyAlignment="1">
      <alignment horizontal="left"/>
    </xf>
    <xf numFmtId="0" fontId="7" fillId="0" borderId="0" xfId="0" applyFont="1" applyAlignment="1" applyProtection="1">
      <alignment horizontal="left" vertical="top"/>
    </xf>
    <xf numFmtId="0" fontId="0" fillId="9" borderId="0" xfId="0" applyFont="1" applyFill="1" applyAlignment="1" applyProtection="1">
      <alignment horizontal="left" vertical="top" wrapText="1"/>
    </xf>
    <xf numFmtId="0" fontId="0" fillId="10" borderId="0" xfId="0" applyFill="1"/>
    <xf numFmtId="0" fontId="0" fillId="0" borderId="13" xfId="0" applyBorder="1"/>
    <xf numFmtId="0" fontId="1" fillId="6" borderId="23" xfId="0" applyFont="1" applyFill="1" applyBorder="1" applyAlignment="1">
      <alignment horizontal="center"/>
    </xf>
    <xf numFmtId="0" fontId="1" fillId="6" borderId="13" xfId="0" applyFont="1" applyFill="1" applyBorder="1" applyAlignment="1">
      <alignment horizontal="center"/>
    </xf>
    <xf numFmtId="0" fontId="0" fillId="0" borderId="0" xfId="0" applyAlignment="1">
      <alignment horizontal="right"/>
    </xf>
    <xf numFmtId="0" fontId="9" fillId="3" borderId="17" xfId="0" applyFont="1" applyFill="1" applyBorder="1" applyAlignment="1" applyProtection="1">
      <alignment horizontal="center" wrapText="1"/>
    </xf>
    <xf numFmtId="0" fontId="9" fillId="3" borderId="18" xfId="0" applyFont="1" applyFill="1" applyBorder="1" applyAlignment="1" applyProtection="1">
      <alignment horizontal="center" wrapText="1"/>
    </xf>
    <xf numFmtId="1" fontId="0" fillId="0" borderId="0" xfId="0" applyNumberFormat="1" applyFont="1" applyAlignment="1" applyProtection="1">
      <alignment horizontal="left" vertical="top"/>
    </xf>
    <xf numFmtId="0" fontId="9" fillId="3" borderId="20" xfId="0" applyFont="1" applyFill="1" applyBorder="1" applyAlignment="1" applyProtection="1">
      <alignment horizontal="center" wrapText="1"/>
    </xf>
    <xf numFmtId="0" fontId="9" fillId="3" borderId="21" xfId="0" applyFont="1" applyFill="1" applyBorder="1" applyAlignment="1" applyProtection="1">
      <alignment horizontal="center" wrapText="1"/>
    </xf>
    <xf numFmtId="0" fontId="9" fillId="3" borderId="22" xfId="0" applyFont="1" applyFill="1" applyBorder="1" applyAlignment="1" applyProtection="1">
      <alignment horizontal="center" wrapText="1"/>
    </xf>
    <xf numFmtId="165" fontId="1" fillId="0" borderId="0" xfId="0" applyNumberFormat="1" applyFont="1" applyAlignment="1" applyProtection="1">
      <alignment horizontal="left" vertical="top"/>
    </xf>
    <xf numFmtId="165" fontId="9" fillId="3" borderId="18" xfId="0" applyNumberFormat="1" applyFont="1" applyFill="1" applyBorder="1" applyAlignment="1" applyProtection="1">
      <alignment horizontal="center" wrapText="1"/>
    </xf>
    <xf numFmtId="166" fontId="1" fillId="0" borderId="0" xfId="0" applyNumberFormat="1" applyFont="1" applyAlignment="1" applyProtection="1">
      <alignment horizontal="left" vertical="top"/>
    </xf>
    <xf numFmtId="166" fontId="9" fillId="3" borderId="18" xfId="0" applyNumberFormat="1" applyFont="1" applyFill="1" applyBorder="1" applyAlignment="1" applyProtection="1">
      <alignment horizontal="center" wrapText="1"/>
    </xf>
    <xf numFmtId="166" fontId="9" fillId="3" borderId="19" xfId="0" applyNumberFormat="1" applyFont="1" applyFill="1" applyBorder="1" applyAlignment="1" applyProtection="1">
      <alignment horizontal="center" wrapText="1"/>
    </xf>
    <xf numFmtId="0" fontId="1" fillId="3" borderId="4" xfId="0" applyFont="1" applyFill="1" applyBorder="1" applyAlignment="1" applyProtection="1">
      <alignment horizontal="center" wrapText="1"/>
    </xf>
    <xf numFmtId="0" fontId="9" fillId="3" borderId="24" xfId="0" applyFont="1" applyFill="1" applyBorder="1" applyAlignment="1" applyProtection="1">
      <alignment horizontal="center" wrapText="1"/>
    </xf>
    <xf numFmtId="0" fontId="1" fillId="3" borderId="14" xfId="0" applyFont="1" applyFill="1" applyBorder="1" applyAlignment="1" applyProtection="1">
      <alignment horizontal="centerContinuous"/>
    </xf>
    <xf numFmtId="0" fontId="1" fillId="3" borderId="15" xfId="0" applyFont="1" applyFill="1" applyBorder="1" applyAlignment="1" applyProtection="1">
      <alignment horizontal="centerContinuous"/>
    </xf>
    <xf numFmtId="0" fontId="1" fillId="3" borderId="16" xfId="0" applyFont="1" applyFill="1" applyBorder="1" applyAlignment="1" applyProtection="1">
      <alignment horizontal="centerContinuous"/>
    </xf>
    <xf numFmtId="0" fontId="0" fillId="3" borderId="15" xfId="0" applyFont="1" applyFill="1" applyBorder="1" applyAlignment="1" applyProtection="1">
      <alignment horizontal="centerContinuous"/>
    </xf>
    <xf numFmtId="0" fontId="0" fillId="3" borderId="16" xfId="0" applyFont="1" applyFill="1" applyBorder="1" applyAlignment="1" applyProtection="1">
      <alignment horizontal="centerContinuous"/>
    </xf>
    <xf numFmtId="165" fontId="1" fillId="3" borderId="14" xfId="0" applyNumberFormat="1" applyFont="1" applyFill="1" applyBorder="1" applyAlignment="1" applyProtection="1">
      <alignment horizontal="centerContinuous"/>
    </xf>
    <xf numFmtId="165" fontId="9" fillId="3" borderId="20" xfId="0" applyNumberFormat="1" applyFont="1" applyFill="1" applyBorder="1" applyAlignment="1" applyProtection="1">
      <alignment horizontal="center" wrapText="1"/>
    </xf>
    <xf numFmtId="166" fontId="0" fillId="3" borderId="15" xfId="0" applyNumberFormat="1" applyFont="1" applyFill="1" applyBorder="1" applyAlignment="1" applyProtection="1">
      <alignment horizontal="centerContinuous"/>
    </xf>
    <xf numFmtId="166" fontId="9" fillId="3" borderId="21" xfId="0" applyNumberFormat="1" applyFont="1" applyFill="1" applyBorder="1" applyAlignment="1" applyProtection="1">
      <alignment horizontal="center" wrapText="1"/>
    </xf>
    <xf numFmtId="0" fontId="0" fillId="11" borderId="0" xfId="0" applyFont="1" applyFill="1" applyAlignment="1" applyProtection="1">
      <alignment horizontal="left" vertical="top" wrapText="1"/>
    </xf>
    <xf numFmtId="0" fontId="0" fillId="0" borderId="0" xfId="0" applyAlignment="1">
      <alignment horizontal="left"/>
    </xf>
    <xf numFmtId="164" fontId="0" fillId="0" borderId="0" xfId="0" applyNumberFormat="1" applyAlignment="1">
      <alignment horizontal="left"/>
    </xf>
    <xf numFmtId="165" fontId="0" fillId="0" borderId="0" xfId="0" applyNumberFormat="1" applyAlignment="1">
      <alignment horizontal="left"/>
    </xf>
    <xf numFmtId="0" fontId="0" fillId="0" borderId="0" xfId="0" applyFont="1" applyAlignment="1" applyProtection="1">
      <alignment horizontal="left"/>
    </xf>
    <xf numFmtId="0" fontId="7" fillId="0" borderId="0" xfId="0" applyFont="1" applyAlignment="1" applyProtection="1">
      <alignment horizontal="left" vertical="center"/>
    </xf>
    <xf numFmtId="165" fontId="1" fillId="3" borderId="4" xfId="0" applyNumberFormat="1" applyFont="1" applyFill="1" applyBorder="1" applyAlignment="1">
      <alignment horizontal="center" vertical="top"/>
    </xf>
    <xf numFmtId="0" fontId="17" fillId="9" borderId="0" xfId="0" applyFont="1" applyFill="1" applyAlignment="1" applyProtection="1">
      <alignment horizontal="left" vertical="top" wrapText="1"/>
    </xf>
    <xf numFmtId="165" fontId="17" fillId="9" borderId="0" xfId="0" applyNumberFormat="1" applyFont="1" applyFill="1" applyAlignment="1" applyProtection="1">
      <alignment horizontal="left" vertical="top" wrapText="1"/>
    </xf>
    <xf numFmtId="166" fontId="17" fillId="9" borderId="0" xfId="0" applyNumberFormat="1" applyFont="1" applyFill="1" applyAlignment="1" applyProtection="1">
      <alignment horizontal="left" vertical="top" wrapText="1"/>
    </xf>
    <xf numFmtId="0" fontId="14" fillId="3" borderId="7" xfId="0" applyFont="1" applyFill="1" applyBorder="1" applyAlignment="1" applyProtection="1">
      <alignment horizontal="center" wrapText="1"/>
    </xf>
    <xf numFmtId="0" fontId="1" fillId="3" borderId="14" xfId="0" applyFont="1" applyFill="1" applyBorder="1" applyAlignment="1" applyProtection="1">
      <alignment horizontal="centerContinuous" vertical="top"/>
    </xf>
    <xf numFmtId="0" fontId="0" fillId="3" borderId="15" xfId="0" applyFont="1" applyFill="1" applyBorder="1" applyAlignment="1" applyProtection="1">
      <alignment horizontal="centerContinuous" vertical="top"/>
    </xf>
    <xf numFmtId="0" fontId="0" fillId="3" borderId="16" xfId="0" applyFont="1" applyFill="1" applyBorder="1" applyAlignment="1" applyProtection="1">
      <alignment horizontal="centerContinuous" vertical="top"/>
    </xf>
    <xf numFmtId="0" fontId="0" fillId="0" borderId="0" xfId="0" applyProtection="1">
      <protection locked="0"/>
    </xf>
    <xf numFmtId="0" fontId="0" fillId="0" borderId="0" xfId="0" applyProtection="1"/>
    <xf numFmtId="0" fontId="9" fillId="2" borderId="0" xfId="0" applyFont="1" applyFill="1" applyAlignment="1" applyProtection="1">
      <alignment horizontal="left" vertical="top"/>
    </xf>
    <xf numFmtId="14" fontId="9" fillId="2" borderId="0" xfId="0" applyNumberFormat="1" applyFont="1" applyFill="1" applyAlignment="1" applyProtection="1">
      <alignment horizontal="left" vertical="top"/>
    </xf>
    <xf numFmtId="10" fontId="0" fillId="0" borderId="0" xfId="0" applyNumberFormat="1" applyFont="1" applyAlignment="1" applyProtection="1">
      <alignment horizontal="left" vertical="top"/>
    </xf>
    <xf numFmtId="10" fontId="14" fillId="3" borderId="0" xfId="0" applyNumberFormat="1" applyFont="1" applyFill="1" applyAlignment="1" applyProtection="1">
      <alignment horizontal="center" wrapText="1"/>
    </xf>
    <xf numFmtId="10" fontId="0" fillId="0" borderId="0" xfId="0" applyNumberFormat="1" applyFont="1" applyAlignment="1" applyProtection="1">
      <alignment horizontal="left" vertical="top" wrapText="1"/>
      <protection locked="0"/>
    </xf>
    <xf numFmtId="10" fontId="0" fillId="2" borderId="0" xfId="0" applyNumberFormat="1" applyFont="1" applyFill="1" applyAlignment="1" applyProtection="1">
      <alignment horizontal="left" vertical="top"/>
    </xf>
    <xf numFmtId="10" fontId="0" fillId="2" borderId="0" xfId="0" applyNumberFormat="1" applyFont="1" applyFill="1" applyAlignment="1" applyProtection="1">
      <alignment horizontal="centerContinuous" vertical="top"/>
    </xf>
    <xf numFmtId="0" fontId="7" fillId="0" borderId="0" xfId="0" applyFont="1" applyAlignment="1" applyProtection="1">
      <alignment horizontal="left"/>
    </xf>
    <xf numFmtId="165" fontId="0" fillId="0" borderId="0" xfId="0" applyNumberFormat="1" applyFont="1" applyAlignment="1" applyProtection="1">
      <alignment horizontal="left"/>
    </xf>
    <xf numFmtId="10" fontId="0" fillId="0" borderId="0" xfId="0" applyNumberFormat="1" applyFont="1" applyAlignment="1" applyProtection="1">
      <alignment horizontal="left"/>
    </xf>
    <xf numFmtId="0" fontId="1" fillId="0" borderId="0" xfId="0" applyFont="1" applyFill="1" applyBorder="1" applyAlignment="1" applyProtection="1">
      <alignment horizontal="centerContinuous" vertical="top"/>
    </xf>
    <xf numFmtId="0" fontId="0" fillId="0" borderId="0" xfId="0" applyFont="1" applyFill="1" applyBorder="1" applyAlignment="1" applyProtection="1">
      <alignment horizontal="centerContinuous" vertical="top"/>
    </xf>
    <xf numFmtId="0" fontId="14" fillId="3" borderId="0" xfId="0" applyFont="1" applyFill="1" applyBorder="1" applyAlignment="1" applyProtection="1">
      <alignment horizontal="center" wrapText="1"/>
    </xf>
    <xf numFmtId="0" fontId="0" fillId="5" borderId="0" xfId="0" applyFill="1" applyProtection="1"/>
    <xf numFmtId="0" fontId="0" fillId="0" borderId="0" xfId="0" applyFont="1" applyAlignment="1" applyProtection="1">
      <alignment horizontal="left" vertical="center"/>
    </xf>
    <xf numFmtId="166" fontId="0" fillId="0" borderId="0" xfId="0" applyNumberFormat="1" applyProtection="1"/>
    <xf numFmtId="166" fontId="0" fillId="0" borderId="0" xfId="0" applyNumberFormat="1" applyProtection="1">
      <protection locked="0"/>
    </xf>
    <xf numFmtId="165" fontId="0" fillId="0" borderId="0" xfId="0" applyNumberFormat="1" applyProtection="1"/>
    <xf numFmtId="165" fontId="0" fillId="0" borderId="0" xfId="0" applyNumberFormat="1" applyProtection="1">
      <protection locked="0"/>
    </xf>
    <xf numFmtId="165" fontId="0" fillId="2" borderId="0" xfId="0" applyNumberFormat="1" applyFill="1" applyProtection="1"/>
    <xf numFmtId="166" fontId="0" fillId="2" borderId="0" xfId="0" applyNumberFormat="1" applyFill="1" applyProtection="1"/>
    <xf numFmtId="0" fontId="0" fillId="2" borderId="0" xfId="0" applyFill="1" applyProtection="1"/>
    <xf numFmtId="165" fontId="0" fillId="2" borderId="0" xfId="0" applyNumberFormat="1" applyFill="1" applyAlignment="1" applyProtection="1">
      <alignment horizontal="centerContinuous"/>
    </xf>
    <xf numFmtId="166" fontId="0" fillId="2" borderId="0" xfId="0" applyNumberFormat="1" applyFill="1" applyAlignment="1" applyProtection="1">
      <alignment horizontal="centerContinuous"/>
    </xf>
    <xf numFmtId="0" fontId="0" fillId="2" borderId="0" xfId="0" applyFill="1" applyAlignment="1" applyProtection="1">
      <alignment horizontal="centerContinuous"/>
    </xf>
    <xf numFmtId="0" fontId="0" fillId="0" borderId="0" xfId="0" applyAlignment="1" applyProtection="1"/>
    <xf numFmtId="0" fontId="9" fillId="3" borderId="27" xfId="0" applyFont="1" applyFill="1" applyBorder="1" applyAlignment="1" applyProtection="1">
      <alignment horizontal="center" wrapText="1"/>
    </xf>
    <xf numFmtId="165" fontId="9" fillId="3" borderId="22" xfId="0" applyNumberFormat="1" applyFont="1" applyFill="1" applyBorder="1" applyAlignment="1" applyProtection="1">
      <alignment horizontal="center" wrapText="1"/>
    </xf>
    <xf numFmtId="165" fontId="0" fillId="0" borderId="0" xfId="0" applyNumberFormat="1" applyFont="1" applyAlignment="1" applyProtection="1">
      <alignment horizontal="left" vertical="center"/>
    </xf>
    <xf numFmtId="0" fontId="9" fillId="3" borderId="25" xfId="0" applyFont="1" applyFill="1" applyBorder="1" applyAlignment="1" applyProtection="1">
      <alignment horizontal="center" wrapText="1"/>
    </xf>
    <xf numFmtId="0" fontId="9" fillId="3" borderId="26" xfId="0" applyFont="1" applyFill="1" applyBorder="1" applyAlignment="1" applyProtection="1">
      <alignment horizontal="center" wrapText="1"/>
    </xf>
    <xf numFmtId="165" fontId="9" fillId="3" borderId="25" xfId="0" applyNumberFormat="1" applyFont="1" applyFill="1" applyBorder="1" applyAlignment="1" applyProtection="1">
      <alignment horizontal="center" wrapText="1"/>
    </xf>
    <xf numFmtId="167" fontId="0" fillId="0" borderId="0" xfId="0" applyNumberFormat="1" applyFont="1" applyAlignment="1" applyProtection="1">
      <alignment horizontal="left" vertical="top"/>
    </xf>
    <xf numFmtId="167" fontId="9" fillId="3" borderId="25" xfId="0" applyNumberFormat="1" applyFont="1" applyFill="1" applyBorder="1" applyAlignment="1" applyProtection="1">
      <alignment horizontal="center" wrapText="1"/>
    </xf>
    <xf numFmtId="167" fontId="0" fillId="0" borderId="0" xfId="0" applyNumberFormat="1" applyFont="1" applyAlignment="1" applyProtection="1">
      <alignment horizontal="left" vertical="top" wrapText="1"/>
      <protection locked="0"/>
    </xf>
    <xf numFmtId="10" fontId="9" fillId="3" borderId="25" xfId="0" applyNumberFormat="1" applyFont="1" applyFill="1" applyBorder="1" applyAlignment="1" applyProtection="1">
      <alignment horizontal="center" wrapText="1"/>
    </xf>
    <xf numFmtId="167" fontId="0" fillId="2" borderId="0" xfId="0" applyNumberFormat="1" applyFont="1" applyFill="1" applyAlignment="1" applyProtection="1">
      <alignment horizontal="left" vertical="top"/>
    </xf>
    <xf numFmtId="167" fontId="0" fillId="2" borderId="0" xfId="0" applyNumberFormat="1" applyFont="1" applyFill="1" applyAlignment="1" applyProtection="1">
      <alignment horizontal="centerContinuous" vertical="top"/>
    </xf>
    <xf numFmtId="0" fontId="9" fillId="3" borderId="15" xfId="0" applyFont="1" applyFill="1" applyBorder="1" applyAlignment="1" applyProtection="1">
      <alignment horizontal="center" wrapText="1"/>
    </xf>
    <xf numFmtId="0" fontId="14" fillId="0" borderId="0" xfId="0" applyFont="1" applyAlignment="1" applyProtection="1">
      <alignment horizontal="center" wrapText="1"/>
    </xf>
    <xf numFmtId="0" fontId="1" fillId="3" borderId="15" xfId="0" applyFont="1" applyFill="1" applyBorder="1" applyAlignment="1" applyProtection="1">
      <alignment horizontal="centerContinuous" vertical="top"/>
    </xf>
    <xf numFmtId="0" fontId="9" fillId="3" borderId="28" xfId="0" applyFont="1" applyFill="1" applyBorder="1" applyAlignment="1" applyProtection="1">
      <alignment horizontal="center" wrapText="1"/>
    </xf>
    <xf numFmtId="165" fontId="9" fillId="3" borderId="21" xfId="0" applyNumberFormat="1" applyFont="1" applyFill="1" applyBorder="1" applyAlignment="1" applyProtection="1">
      <alignment horizontal="center" wrapText="1"/>
    </xf>
    <xf numFmtId="0" fontId="1" fillId="0" borderId="0" xfId="0" applyFont="1" applyAlignment="1" applyProtection="1">
      <alignment horizontal="left" vertical="center"/>
    </xf>
    <xf numFmtId="165" fontId="1" fillId="0" borderId="0" xfId="0" applyNumberFormat="1" applyFont="1" applyFill="1" applyBorder="1" applyAlignment="1" applyProtection="1">
      <alignment horizontal="left" vertical="center"/>
    </xf>
    <xf numFmtId="0" fontId="1" fillId="0" borderId="0" xfId="0" applyFont="1" applyFill="1" applyBorder="1" applyAlignment="1" applyProtection="1">
      <alignment horizontal="left" vertical="center"/>
    </xf>
    <xf numFmtId="0" fontId="1" fillId="3" borderId="14" xfId="0" applyFont="1" applyFill="1" applyBorder="1" applyAlignment="1" applyProtection="1">
      <alignment horizontal="centerContinuous" vertical="center"/>
    </xf>
    <xf numFmtId="165" fontId="1" fillId="3" borderId="15" xfId="0" applyNumberFormat="1" applyFont="1" applyFill="1" applyBorder="1" applyAlignment="1" applyProtection="1">
      <alignment horizontal="centerContinuous" vertical="center"/>
    </xf>
    <xf numFmtId="166" fontId="1" fillId="3" borderId="15" xfId="0" applyNumberFormat="1" applyFont="1" applyFill="1" applyBorder="1" applyAlignment="1" applyProtection="1">
      <alignment horizontal="centerContinuous" vertical="center"/>
    </xf>
    <xf numFmtId="0" fontId="1" fillId="3" borderId="15" xfId="0" applyFont="1" applyFill="1" applyBorder="1" applyAlignment="1" applyProtection="1">
      <alignment horizontal="centerContinuous" vertical="center"/>
    </xf>
    <xf numFmtId="0" fontId="1" fillId="3" borderId="16" xfId="0" applyFont="1" applyFill="1" applyBorder="1" applyAlignment="1" applyProtection="1">
      <alignment horizontal="centerContinuous" vertical="center"/>
    </xf>
    <xf numFmtId="0" fontId="0" fillId="3" borderId="15" xfId="0" applyFont="1" applyFill="1" applyBorder="1" applyAlignment="1" applyProtection="1">
      <alignment horizontal="centerContinuous" vertical="center"/>
    </xf>
    <xf numFmtId="0" fontId="0" fillId="3" borderId="16" xfId="0" applyFont="1" applyFill="1" applyBorder="1" applyAlignment="1" applyProtection="1">
      <alignment horizontal="centerContinuous" vertical="center"/>
    </xf>
    <xf numFmtId="165" fontId="1" fillId="2" borderId="0" xfId="0" applyNumberFormat="1" applyFont="1" applyFill="1" applyAlignment="1" applyProtection="1">
      <alignment horizontal="left" vertical="top"/>
    </xf>
    <xf numFmtId="165" fontId="9" fillId="3" borderId="28" xfId="0" applyNumberFormat="1" applyFont="1" applyFill="1" applyBorder="1" applyAlignment="1" applyProtection="1">
      <alignment horizontal="center" wrapText="1"/>
    </xf>
    <xf numFmtId="166" fontId="0" fillId="0" borderId="0" xfId="0" applyNumberFormat="1" applyFont="1" applyAlignment="1" applyProtection="1">
      <alignment horizontal="left" vertical="center"/>
    </xf>
    <xf numFmtId="0" fontId="9" fillId="3" borderId="12" xfId="0" applyFont="1" applyFill="1" applyBorder="1" applyAlignment="1" applyProtection="1">
      <alignment horizontal="center" wrapText="1"/>
    </xf>
    <xf numFmtId="165" fontId="9" fillId="3" borderId="8" xfId="0" applyNumberFormat="1" applyFont="1" applyFill="1" applyBorder="1" applyAlignment="1">
      <alignment horizontal="center" wrapText="1"/>
    </xf>
    <xf numFmtId="0" fontId="0" fillId="0" borderId="0" xfId="0" applyAlignment="1" applyProtection="1">
      <alignment horizontal="left" vertical="top"/>
    </xf>
    <xf numFmtId="1" fontId="0" fillId="0" borderId="0" xfId="0" applyNumberFormat="1" applyAlignment="1" applyProtection="1">
      <alignment horizontal="left" vertical="top"/>
    </xf>
    <xf numFmtId="0" fontId="1" fillId="0" borderId="0" xfId="0" applyFont="1" applyAlignment="1" applyProtection="1">
      <alignment horizontal="left"/>
    </xf>
    <xf numFmtId="1" fontId="9" fillId="3" borderId="21" xfId="0" applyNumberFormat="1" applyFont="1" applyFill="1" applyBorder="1" applyAlignment="1" applyProtection="1">
      <alignment horizontal="center" wrapText="1"/>
    </xf>
    <xf numFmtId="1" fontId="9" fillId="3" borderId="27" xfId="0" applyNumberFormat="1" applyFont="1" applyFill="1" applyBorder="1" applyAlignment="1" applyProtection="1">
      <alignment horizontal="center" wrapText="1"/>
    </xf>
    <xf numFmtId="1" fontId="9" fillId="3" borderId="20" xfId="0" applyNumberFormat="1" applyFont="1" applyFill="1" applyBorder="1" applyAlignment="1" applyProtection="1">
      <alignment horizontal="center" wrapText="1"/>
    </xf>
    <xf numFmtId="10" fontId="9" fillId="3" borderId="22" xfId="0" applyNumberFormat="1" applyFont="1" applyFill="1" applyBorder="1" applyAlignment="1" applyProtection="1">
      <alignment horizontal="center" wrapText="1"/>
    </xf>
    <xf numFmtId="0" fontId="9" fillId="3" borderId="8" xfId="0" applyFont="1" applyFill="1" applyBorder="1" applyAlignment="1" applyProtection="1">
      <alignment horizontal="center" wrapText="1"/>
    </xf>
    <xf numFmtId="0" fontId="9" fillId="3" borderId="14" xfId="0" applyFont="1" applyFill="1" applyBorder="1" applyAlignment="1" applyProtection="1">
      <alignment horizontal="center" wrapText="1"/>
    </xf>
    <xf numFmtId="0" fontId="0" fillId="5" borderId="0" xfId="0" applyFill="1" applyAlignment="1" applyProtection="1">
      <alignment horizontal="left" vertical="top" wrapText="1"/>
    </xf>
    <xf numFmtId="1" fontId="1" fillId="3" borderId="14" xfId="0" applyNumberFormat="1" applyFont="1" applyFill="1" applyBorder="1" applyAlignment="1" applyProtection="1">
      <alignment horizontal="centerContinuous" vertical="top"/>
    </xf>
    <xf numFmtId="10" fontId="1" fillId="3" borderId="16" xfId="0" applyNumberFormat="1" applyFont="1" applyFill="1" applyBorder="1" applyAlignment="1" applyProtection="1">
      <alignment horizontal="centerContinuous" vertical="top"/>
    </xf>
    <xf numFmtId="0" fontId="0" fillId="6" borderId="23" xfId="0" applyFill="1" applyBorder="1" applyAlignment="1">
      <alignment horizontal="center"/>
    </xf>
    <xf numFmtId="1" fontId="0" fillId="2" borderId="0" xfId="0" applyNumberFormat="1" applyFont="1" applyFill="1" applyAlignment="1" applyProtection="1">
      <alignment horizontal="left" vertical="top"/>
    </xf>
    <xf numFmtId="1" fontId="0" fillId="5" borderId="0" xfId="0" applyNumberFormat="1" applyFont="1" applyFill="1" applyAlignment="1" applyProtection="1">
      <alignment horizontal="left" vertical="top" wrapText="1"/>
    </xf>
    <xf numFmtId="1" fontId="0" fillId="0" borderId="0" xfId="0" applyNumberFormat="1" applyFont="1" applyAlignment="1" applyProtection="1">
      <alignment horizontal="left" vertical="top" wrapText="1"/>
      <protection locked="0"/>
    </xf>
    <xf numFmtId="1" fontId="9" fillId="3" borderId="8" xfId="0" applyNumberFormat="1" applyFont="1" applyFill="1" applyBorder="1" applyAlignment="1" applyProtection="1">
      <alignment horizontal="center" wrapText="1"/>
    </xf>
    <xf numFmtId="10" fontId="0" fillId="5" borderId="0" xfId="0" applyNumberFormat="1" applyFont="1" applyFill="1" applyAlignment="1" applyProtection="1">
      <alignment horizontal="left" vertical="top" wrapText="1"/>
    </xf>
    <xf numFmtId="1" fontId="1" fillId="3" borderId="4" xfId="0" applyNumberFormat="1" applyFont="1" applyFill="1" applyBorder="1" applyAlignment="1" applyProtection="1">
      <alignment horizontal="center" vertical="top"/>
    </xf>
    <xf numFmtId="0" fontId="1" fillId="3" borderId="29" xfId="0" applyFont="1" applyFill="1" applyBorder="1" applyAlignment="1" applyProtection="1">
      <alignment horizontal="centerContinuous" vertical="top"/>
    </xf>
    <xf numFmtId="0" fontId="1" fillId="3" borderId="3" xfId="0" applyFont="1" applyFill="1" applyBorder="1" applyAlignment="1" applyProtection="1">
      <alignment horizontal="centerContinuous" vertical="top"/>
    </xf>
    <xf numFmtId="0" fontId="9" fillId="12" borderId="21" xfId="0" applyFont="1" applyFill="1" applyBorder="1" applyAlignment="1" applyProtection="1">
      <alignment horizontal="center" wrapText="1"/>
    </xf>
    <xf numFmtId="0" fontId="14" fillId="2" borderId="0" xfId="0" applyFont="1" applyFill="1" applyAlignment="1" applyProtection="1">
      <alignment horizontal="left" vertical="top"/>
    </xf>
    <xf numFmtId="0" fontId="14" fillId="2" borderId="0" xfId="0" applyFont="1" applyFill="1" applyAlignment="1" applyProtection="1">
      <alignment horizontal="centerContinuous" vertical="top"/>
    </xf>
    <xf numFmtId="0" fontId="9" fillId="2" borderId="0" xfId="0" applyFont="1" applyFill="1" applyAlignment="1" applyProtection="1">
      <alignment horizontal="centerContinuous" vertical="top" wrapText="1"/>
    </xf>
    <xf numFmtId="1" fontId="14" fillId="2" borderId="0" xfId="0" applyNumberFormat="1" applyFont="1" applyFill="1" applyAlignment="1" applyProtection="1">
      <alignment horizontal="centerContinuous" vertical="top"/>
    </xf>
    <xf numFmtId="1" fontId="14" fillId="2" borderId="0" xfId="0" applyNumberFormat="1" applyFont="1" applyFill="1" applyAlignment="1" applyProtection="1">
      <alignment horizontal="left" vertical="top"/>
    </xf>
    <xf numFmtId="1" fontId="1" fillId="3" borderId="2" xfId="0" applyNumberFormat="1" applyFont="1" applyFill="1" applyBorder="1" applyAlignment="1" applyProtection="1">
      <alignment horizontal="centerContinuous" vertical="top"/>
    </xf>
    <xf numFmtId="0" fontId="0" fillId="3" borderId="3" xfId="0" applyFont="1" applyFill="1" applyBorder="1" applyAlignment="1" applyProtection="1">
      <alignment horizontal="centerContinuous" vertical="top"/>
    </xf>
    <xf numFmtId="0" fontId="9" fillId="3" borderId="0" xfId="0" applyFont="1" applyFill="1" applyAlignment="1" applyProtection="1">
      <alignment horizontal="center" wrapText="1"/>
    </xf>
    <xf numFmtId="165" fontId="9" fillId="3" borderId="0" xfId="0" applyNumberFormat="1" applyFont="1" applyFill="1" applyAlignment="1" applyProtection="1">
      <alignment horizontal="center" wrapText="1"/>
    </xf>
    <xf numFmtId="1" fontId="0" fillId="0" borderId="0" xfId="0" applyNumberFormat="1" applyFont="1" applyAlignment="1" applyProtection="1">
      <alignment horizontal="left" vertical="center"/>
    </xf>
    <xf numFmtId="0" fontId="14" fillId="0" borderId="0" xfId="0" applyFont="1" applyAlignment="1" applyProtection="1">
      <alignment horizontal="center" vertical="center"/>
    </xf>
    <xf numFmtId="165" fontId="0" fillId="0" borderId="0" xfId="0" applyNumberFormat="1" applyFont="1" applyAlignment="1">
      <alignment horizontal="left" vertical="top" wrapText="1"/>
    </xf>
    <xf numFmtId="166" fontId="0" fillId="0" borderId="0" xfId="0" applyNumberFormat="1" applyFont="1" applyAlignment="1">
      <alignment horizontal="left" vertical="top" wrapText="1"/>
    </xf>
    <xf numFmtId="0" fontId="1" fillId="3" borderId="1" xfId="0" applyFont="1" applyFill="1" applyBorder="1" applyAlignment="1" applyProtection="1">
      <alignment horizontal="centerContinuous"/>
    </xf>
    <xf numFmtId="0" fontId="1" fillId="3" borderId="3" xfId="0" applyFont="1" applyFill="1" applyBorder="1" applyAlignment="1" applyProtection="1">
      <alignment horizontal="centerContinuous"/>
    </xf>
    <xf numFmtId="0" fontId="0" fillId="3" borderId="3" xfId="0" applyFont="1" applyFill="1" applyBorder="1" applyAlignment="1" applyProtection="1">
      <alignment horizontal="centerContinuous"/>
    </xf>
    <xf numFmtId="0" fontId="0" fillId="0" borderId="0" xfId="0" applyAlignment="1" applyProtection="1">
      <alignment horizontal="left" vertical="center"/>
    </xf>
    <xf numFmtId="1" fontId="0" fillId="0" borderId="0" xfId="0" applyNumberFormat="1" applyAlignment="1" applyProtection="1">
      <alignment horizontal="left" vertical="center"/>
    </xf>
    <xf numFmtId="1" fontId="0" fillId="0" borderId="0" xfId="0" applyNumberFormat="1" applyProtection="1"/>
    <xf numFmtId="1" fontId="0" fillId="2" borderId="0" xfId="0" applyNumberFormat="1" applyFill="1" applyProtection="1"/>
    <xf numFmtId="1" fontId="0" fillId="5" borderId="0" xfId="0" applyNumberFormat="1" applyFill="1" applyAlignment="1" applyProtection="1">
      <alignment horizontal="left" vertical="top" wrapText="1"/>
    </xf>
    <xf numFmtId="1" fontId="0" fillId="0" borderId="0" xfId="0" applyNumberFormat="1" applyProtection="1">
      <protection locked="0"/>
    </xf>
    <xf numFmtId="1" fontId="0" fillId="2" borderId="0" xfId="0" applyNumberFormat="1" applyFill="1" applyAlignment="1" applyProtection="1">
      <alignment horizontal="centerContinuous"/>
    </xf>
    <xf numFmtId="0" fontId="19" fillId="0" borderId="0" xfId="0" applyFont="1" applyFill="1" applyBorder="1" applyAlignment="1" applyProtection="1">
      <alignment horizontal="left" vertical="top"/>
    </xf>
    <xf numFmtId="1" fontId="1" fillId="2" borderId="0" xfId="0" applyNumberFormat="1" applyFont="1" applyFill="1" applyAlignment="1" applyProtection="1">
      <alignment horizontal="left" vertical="top"/>
    </xf>
    <xf numFmtId="1" fontId="14" fillId="3" borderId="0" xfId="0" applyNumberFormat="1" applyFont="1" applyFill="1" applyAlignment="1" applyProtection="1">
      <alignment horizontal="center" wrapText="1"/>
    </xf>
    <xf numFmtId="0" fontId="1" fillId="3" borderId="16" xfId="0" applyFont="1" applyFill="1" applyBorder="1" applyAlignment="1" applyProtection="1">
      <alignment horizontal="centerContinuous" vertical="top"/>
    </xf>
    <xf numFmtId="165" fontId="1" fillId="3" borderId="14" xfId="0" applyNumberFormat="1" applyFont="1" applyFill="1" applyBorder="1" applyAlignment="1" applyProtection="1">
      <alignment horizontal="centerContinuous" vertical="top"/>
    </xf>
    <xf numFmtId="165" fontId="9" fillId="3" borderId="12" xfId="0" applyNumberFormat="1" applyFont="1" applyFill="1" applyBorder="1" applyAlignment="1" applyProtection="1">
      <alignment horizontal="center" wrapText="1"/>
    </xf>
    <xf numFmtId="166" fontId="9" fillId="3" borderId="12" xfId="0" applyNumberFormat="1" applyFont="1" applyFill="1" applyBorder="1" applyAlignment="1" applyProtection="1">
      <alignment horizontal="center" wrapText="1"/>
    </xf>
    <xf numFmtId="166" fontId="0" fillId="0" borderId="0" xfId="0" applyNumberFormat="1" applyFont="1" applyAlignment="1" applyProtection="1">
      <alignment horizontal="left"/>
    </xf>
    <xf numFmtId="0" fontId="1" fillId="0" borderId="0" xfId="0" applyFont="1" applyFill="1" applyBorder="1" applyAlignment="1" applyProtection="1">
      <alignment horizontal="center" vertical="top"/>
    </xf>
    <xf numFmtId="0" fontId="0" fillId="0" borderId="0" xfId="0" applyFont="1" applyAlignment="1" applyProtection="1">
      <alignment horizontal="centerContinuous" vertical="top" wrapText="1"/>
    </xf>
    <xf numFmtId="1" fontId="17" fillId="9" borderId="0" xfId="0" applyNumberFormat="1" applyFont="1" applyFill="1" applyAlignment="1" applyProtection="1">
      <alignment horizontal="left" vertical="top" wrapText="1"/>
    </xf>
    <xf numFmtId="10" fontId="17" fillId="9" borderId="0" xfId="0" applyNumberFormat="1" applyFont="1" applyFill="1" applyAlignment="1" applyProtection="1">
      <alignment horizontal="left" vertical="top" wrapText="1"/>
    </xf>
    <xf numFmtId="14" fontId="0" fillId="0" borderId="0" xfId="0" applyNumberFormat="1" applyAlignment="1">
      <alignment vertical="center" wrapText="1"/>
    </xf>
    <xf numFmtId="2" fontId="0" fillId="2" borderId="0" xfId="0" applyNumberFormat="1" applyFont="1" applyFill="1" applyAlignment="1" applyProtection="1">
      <alignment horizontal="left" vertical="top"/>
    </xf>
    <xf numFmtId="2" fontId="0" fillId="0" borderId="0" xfId="0" applyNumberFormat="1" applyFont="1" applyAlignment="1" applyProtection="1">
      <alignment horizontal="left" vertical="top"/>
    </xf>
    <xf numFmtId="2" fontId="0" fillId="0" borderId="0" xfId="0" applyNumberFormat="1" applyFont="1" applyAlignment="1" applyProtection="1">
      <alignment horizontal="left" vertical="center"/>
    </xf>
    <xf numFmtId="2" fontId="14" fillId="3" borderId="0" xfId="0" applyNumberFormat="1" applyFont="1" applyFill="1" applyAlignment="1" applyProtection="1">
      <alignment horizontal="center" wrapText="1"/>
    </xf>
    <xf numFmtId="2" fontId="0" fillId="5" borderId="0" xfId="0" applyNumberFormat="1" applyFont="1" applyFill="1" applyAlignment="1" applyProtection="1">
      <alignment horizontal="left" vertical="top" wrapText="1"/>
    </xf>
    <xf numFmtId="2" fontId="0" fillId="0" borderId="0" xfId="0" applyNumberFormat="1" applyFont="1" applyAlignment="1" applyProtection="1">
      <alignment horizontal="left" vertical="top" wrapText="1"/>
      <protection locked="0"/>
    </xf>
    <xf numFmtId="0" fontId="9" fillId="3" borderId="0" xfId="0" applyFont="1" applyFill="1" applyBorder="1" applyAlignment="1" applyProtection="1">
      <alignment horizontal="center" wrapText="1"/>
    </xf>
    <xf numFmtId="0" fontId="9" fillId="3" borderId="30" xfId="0" applyFont="1" applyFill="1" applyBorder="1" applyAlignment="1" applyProtection="1">
      <alignment horizontal="center" wrapText="1"/>
    </xf>
    <xf numFmtId="0" fontId="9" fillId="3" borderId="6" xfId="0" applyFont="1" applyFill="1" applyBorder="1" applyAlignment="1" applyProtection="1">
      <alignment horizontal="center" wrapText="1"/>
    </xf>
    <xf numFmtId="0" fontId="0" fillId="2" borderId="0" xfId="0" applyFont="1" applyFill="1" applyAlignment="1" applyProtection="1">
      <alignment horizontal="left" vertical="top" wrapText="1"/>
    </xf>
    <xf numFmtId="0" fontId="18" fillId="3" borderId="20" xfId="0" applyFont="1" applyFill="1" applyBorder="1" applyAlignment="1" applyProtection="1">
      <alignment horizontal="center" wrapText="1"/>
    </xf>
    <xf numFmtId="0" fontId="18" fillId="3" borderId="31" xfId="0" applyFont="1" applyFill="1" applyBorder="1" applyAlignment="1" applyProtection="1">
      <alignment horizontal="center" wrapText="1"/>
    </xf>
    <xf numFmtId="0" fontId="18" fillId="3" borderId="21" xfId="0" applyFont="1" applyFill="1" applyBorder="1" applyAlignment="1" applyProtection="1">
      <alignment horizontal="center" wrapText="1"/>
    </xf>
    <xf numFmtId="165" fontId="18" fillId="3" borderId="21" xfId="0" applyNumberFormat="1" applyFont="1" applyFill="1" applyBorder="1" applyAlignment="1" applyProtection="1">
      <alignment horizontal="center" wrapText="1"/>
    </xf>
    <xf numFmtId="166" fontId="18" fillId="3" borderId="21" xfId="0" applyNumberFormat="1" applyFont="1" applyFill="1" applyBorder="1" applyAlignment="1" applyProtection="1">
      <alignment horizontal="center" wrapText="1"/>
    </xf>
    <xf numFmtId="0" fontId="14" fillId="3" borderId="0" xfId="0" applyFont="1" applyFill="1" applyAlignment="1">
      <alignment horizontal="center" wrapText="1"/>
    </xf>
    <xf numFmtId="166" fontId="0" fillId="4" borderId="0" xfId="0" applyNumberFormat="1" applyFill="1" applyAlignment="1">
      <alignment horizontal="left" vertical="top" wrapText="1"/>
    </xf>
    <xf numFmtId="0" fontId="0" fillId="4" borderId="0" xfId="0" applyFill="1"/>
    <xf numFmtId="165" fontId="0" fillId="4" borderId="0" xfId="0" applyNumberFormat="1" applyFill="1"/>
    <xf numFmtId="166" fontId="0" fillId="4" borderId="0" xfId="0" applyNumberFormat="1" applyFill="1"/>
    <xf numFmtId="167" fontId="0" fillId="4" borderId="0" xfId="0" applyNumberFormat="1" applyFill="1" applyAlignment="1">
      <alignment horizontal="left" vertical="top" wrapText="1"/>
    </xf>
    <xf numFmtId="10" fontId="0" fillId="4" borderId="0" xfId="0" applyNumberFormat="1" applyFill="1" applyAlignment="1">
      <alignment horizontal="left" vertical="top" wrapText="1"/>
    </xf>
    <xf numFmtId="1" fontId="0" fillId="4" borderId="0" xfId="0" applyNumberFormat="1" applyFill="1" applyAlignment="1">
      <alignment horizontal="left" vertical="top" wrapText="1"/>
    </xf>
    <xf numFmtId="0" fontId="0" fillId="4" borderId="0" xfId="0" applyFill="1" applyAlignment="1" applyProtection="1">
      <alignment horizontal="left" vertical="top" wrapText="1"/>
      <protection locked="0"/>
    </xf>
    <xf numFmtId="1" fontId="0" fillId="4" borderId="0" xfId="0" applyNumberFormat="1" applyFill="1" applyAlignment="1" applyProtection="1">
      <alignment horizontal="left" vertical="top" wrapText="1"/>
      <protection locked="0"/>
    </xf>
    <xf numFmtId="10" fontId="0" fillId="4" borderId="0" xfId="0" applyNumberFormat="1" applyFill="1" applyAlignment="1" applyProtection="1">
      <alignment horizontal="left" vertical="top" wrapText="1"/>
      <protection locked="0"/>
    </xf>
    <xf numFmtId="0" fontId="14" fillId="4" borderId="0" xfId="0" applyFont="1" applyFill="1" applyAlignment="1">
      <alignment horizontal="left" vertical="top" wrapText="1"/>
    </xf>
    <xf numFmtId="165" fontId="14" fillId="4" borderId="0" xfId="0" applyNumberFormat="1" applyFont="1" applyFill="1" applyAlignment="1">
      <alignment horizontal="left" vertical="top" wrapText="1"/>
    </xf>
    <xf numFmtId="166" fontId="14" fillId="4" borderId="0" xfId="0" applyNumberFormat="1" applyFont="1" applyFill="1" applyAlignment="1">
      <alignment horizontal="left" vertical="top" wrapText="1"/>
    </xf>
    <xf numFmtId="0" fontId="3" fillId="0" borderId="0" xfId="0" applyFont="1" applyAlignment="1">
      <alignment wrapText="1"/>
    </xf>
    <xf numFmtId="14" fontId="0" fillId="0" borderId="9" xfId="0" applyNumberFormat="1" applyBorder="1" applyAlignment="1">
      <alignment horizontal="center"/>
    </xf>
  </cellXfs>
  <cellStyles count="1">
    <cellStyle name="Normal" xfId="0" builtinId="0"/>
  </cellStyles>
  <dxfs count="378">
    <dxf>
      <numFmt numFmtId="0" formatCode="General"/>
    </dxf>
    <dxf>
      <numFmt numFmtId="0" formatCode="General"/>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4" formatCode="0.00%"/>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4" formatCode="0.00%"/>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protection locked="1" hidden="0"/>
    </dxf>
    <dxf>
      <protection locked="0" hidden="0"/>
    </dxf>
    <dxf>
      <numFmt numFmtId="1" formatCode="0"/>
      <protection locked="0" hidden="0"/>
    </dxf>
    <dxf>
      <protection locked="0" hidden="0"/>
    </dxf>
    <dxf>
      <protection locked="0" hidden="0"/>
    </dxf>
    <dxf>
      <protection locked="0" hidden="0"/>
    </dxf>
    <dxf>
      <protection locked="0" hidden="0"/>
    </dxf>
    <dxf>
      <border outline="0">
        <bottom style="medium">
          <color indexed="64"/>
        </bottom>
      </border>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border diagonalUp="0" diagonalDown="0">
        <left style="thin">
          <color indexed="64"/>
        </left>
        <right style="thin">
          <color indexed="64"/>
        </right>
        <top/>
        <bottom/>
      </border>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border outline="0">
        <top style="medium">
          <color indexed="64"/>
        </top>
      </border>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border outline="0">
        <bottom style="medium">
          <color indexed="64"/>
        </bottom>
      </border>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border diagonalUp="0" diagonalDown="0">
        <left style="medium">
          <color indexed="64"/>
        </left>
        <right style="medium">
          <color indexed="64"/>
        </right>
        <top/>
        <bottom/>
      </border>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 formatCode="0"/>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 formatCode="0"/>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border outline="0">
        <top style="medium">
          <color indexed="64"/>
        </top>
      </border>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border outline="0">
        <bottom style="medium">
          <color indexed="64"/>
        </bottom>
      </border>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 formatCode="0"/>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4" formatCode="0.00%"/>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 formatCode="0"/>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 formatCode="0"/>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 formatCode="0"/>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border outline="0">
        <bottom style="medium">
          <color indexed="64"/>
        </bottom>
      </border>
    </dxf>
    <dxf>
      <font>
        <strike val="0"/>
        <outline val="0"/>
        <shadow val="0"/>
        <u val="none"/>
        <vertAlign val="baseline"/>
        <sz val="11"/>
        <color auto="1"/>
        <name val="Calibri"/>
        <family val="2"/>
        <scheme val="minor"/>
      </font>
      <alignment horizontal="center" vertical="bottom" textRotation="0" wrapText="1" indent="0" justifyLastLine="0" shrinkToFit="0" readingOrder="0"/>
      <protection locked="0" hidden="0"/>
    </dxf>
    <dxf>
      <font>
        <color theme="0"/>
      </font>
      <fill>
        <patternFill>
          <bgColor theme="1"/>
        </patternFill>
      </fill>
    </dxf>
    <dxf>
      <font>
        <color theme="0"/>
      </font>
      <fill>
        <patternFill>
          <bgColor theme="1"/>
        </patternFill>
      </fill>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fgColor indexed="64"/>
          <bgColor rgb="FFEEECE1"/>
        </patternFill>
      </fill>
      <alignment horizontal="center" vertical="bottom"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border outline="0">
        <top style="medium">
          <color indexed="64"/>
        </top>
      </border>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border outline="0">
        <bottom style="medium">
          <color indexed="64"/>
        </bottom>
      </border>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alignment horizontal="center" vertical="bottom" textRotation="0" wrapText="1" indent="0" justifyLastLine="0" shrinkToFit="0" readingOrder="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border outline="0">
        <top style="medium">
          <color indexed="64"/>
        </top>
      </border>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border outline="0">
        <bottom style="medium">
          <color indexed="64"/>
        </bottom>
      </border>
    </dxf>
    <dxf>
      <font>
        <strike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dxf>
    <dxf>
      <protection locked="0" hidden="0"/>
    </dxf>
    <dxf>
      <protection locked="0" hidden="0"/>
    </dxf>
    <dxf>
      <numFmt numFmtId="166" formatCode="[$-409]h:mm\ AM/PM;@"/>
      <protection locked="0" hidden="0"/>
    </dxf>
    <dxf>
      <numFmt numFmtId="165" formatCode="mm/dd/yy;@"/>
      <protection locked="0" hidden="0"/>
    </dxf>
    <dxf>
      <protection locked="0" hidden="0"/>
    </dxf>
    <dxf>
      <protection locked="0" hidden="0"/>
    </dxf>
    <dxf>
      <protection locked="0" hidden="0"/>
    </dxf>
    <dxf>
      <border outline="0">
        <top style="thin">
          <color indexed="64"/>
        </top>
      </border>
    </dxf>
    <dxf>
      <protection locked="0" hidden="0"/>
    </dxf>
    <dxf>
      <border outline="0">
        <bottom style="medium">
          <color indexed="64"/>
        </bottom>
      </border>
    </dxf>
    <dxf>
      <font>
        <b/>
        <i val="0"/>
        <strike val="0"/>
        <condense val="0"/>
        <extend val="0"/>
        <outline val="0"/>
        <shadow val="0"/>
        <u val="none"/>
        <vertAlign val="baseline"/>
        <sz val="11"/>
        <color rgb="FF000000"/>
        <name val="Calibri"/>
        <family val="2"/>
        <scheme val="minor"/>
      </font>
      <fill>
        <patternFill patternType="solid">
          <fgColor indexed="64"/>
          <bgColor rgb="FFEEECE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patternType="none">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name val="Calibri"/>
        <family val="2"/>
        <scheme val="minor"/>
      </font>
      <numFmt numFmtId="1" formatCode="0"/>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 formatCode="0"/>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border outline="0">
        <top style="medium">
          <color indexed="64"/>
        </top>
      </border>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border outline="0">
        <bottom style="medium">
          <color indexed="64"/>
        </bottom>
      </border>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border outline="0">
        <bottom style="medium">
          <color indexed="64"/>
        </bottom>
      </border>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4" formatCode="0.00%"/>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4" formatCode="0.00%"/>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0" formatCode="General"/>
      <fill>
        <patternFill patternType="solid">
          <fgColor indexed="64"/>
          <bgColor theme="5" tint="0.79998168889431442"/>
        </patternFill>
      </fill>
      <alignment horizontal="left" vertical="top" textRotation="0" wrapText="1" indent="0" justifyLastLine="0" shrinkToFit="0" readingOrder="0"/>
      <protection locked="1"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7" formatCode="[$-F400]h:mm:ss\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1"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border outline="0">
        <bottom style="medium">
          <color indexed="64"/>
        </bottom>
      </border>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border diagonalUp="0" diagonalDown="0">
        <left style="thin">
          <color indexed="64"/>
        </left>
        <right style="thin">
          <color indexed="64"/>
        </right>
        <top/>
        <bottom/>
      </border>
      <protection locked="0" hidden="0"/>
    </dxf>
    <dxf>
      <font>
        <color theme="0"/>
      </font>
      <fill>
        <patternFill>
          <bgColor theme="1"/>
        </patternFill>
      </fill>
    </dxf>
    <dxf>
      <font>
        <color theme="0"/>
      </font>
      <fill>
        <patternFill>
          <bgColor theme="1"/>
        </patternFill>
      </fill>
    </dxf>
    <dxf>
      <font>
        <color theme="0"/>
      </font>
      <fill>
        <patternFill>
          <bgColor theme="1"/>
        </patternFill>
      </fill>
    </dxf>
    <dxf>
      <font>
        <color theme="0"/>
      </font>
      <fill>
        <patternFill>
          <bgColor theme="1"/>
        </patternFill>
      </fill>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fgColor indexed="64"/>
          <bgColor rgb="FFEEECE1"/>
        </patternFill>
      </fill>
      <alignment horizontal="center" vertical="bottom" textRotation="0" wrapText="1" indent="0" justifyLastLine="0" shrinkToFit="0" readingOrder="0"/>
      <protection locked="0" hidden="0"/>
    </dxf>
    <dxf>
      <font>
        <color theme="0"/>
      </font>
      <fill>
        <patternFill>
          <bgColor theme="1"/>
        </patternFill>
      </fill>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fgColor indexed="64"/>
          <bgColor rgb="FFEEECE1"/>
        </patternFill>
      </fill>
      <alignment horizontal="center" vertical="bottom"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2" formatCode="0.00"/>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protection locked="1"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protection locked="1"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numFmt numFmtId="165" formatCode="mm/dd/yy;@"/>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4" formatCode="00000"/>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numFmt numFmtId="0" formatCode="General"/>
      <fill>
        <patternFill patternType="solid">
          <fgColor indexed="64"/>
          <bgColor rgb="FFEEECE1"/>
        </patternFill>
      </fill>
      <alignment horizontal="center" vertical="bottom" textRotation="0" wrapText="1" indent="0" justifyLastLine="0" shrinkToFit="0" readingOrder="0"/>
      <protection locked="0" hidden="0"/>
    </dxf>
  </dxfs>
  <tableStyles count="0" defaultTableStyle="TableStyleMedium2" defaultPivotStyle="PivotStyleLight16"/>
  <colors>
    <mruColors>
      <color rgb="FFEEEC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4284133</xdr:colOff>
      <xdr:row>14</xdr:row>
      <xdr:rowOff>144992</xdr:rowOff>
    </xdr:from>
    <xdr:to>
      <xdr:col>1</xdr:col>
      <xdr:colOff>5141383</xdr:colOff>
      <xdr:row>14</xdr:row>
      <xdr:rowOff>144992</xdr:rowOff>
    </xdr:to>
    <xdr:pic>
      <xdr:nvPicPr>
        <xdr:cNvPr id="2" name="Picture 1" descr="Trangle containing an excalation poitnt to draw attentio to text in this cell (B9)" title="Attention Triangle">
          <a:extLst>
            <a:ext uri="{FF2B5EF4-FFF2-40B4-BE49-F238E27FC236}">
              <a16:creationId xmlns:a16="http://schemas.microsoft.com/office/drawing/2014/main" id="{23FEC836-8E24-49DB-A381-6EBA514F9CD5}"/>
            </a:ext>
          </a:extLst>
        </xdr:cNvPr>
        <xdr:cNvPicPr/>
      </xdr:nvPicPr>
      <xdr:blipFill>
        <a:blip xmlns:r="http://schemas.openxmlformats.org/officeDocument/2006/relationships" r:embed="rId1"/>
        <a:stretch>
          <a:fillRect/>
        </a:stretch>
      </xdr:blipFill>
      <xdr:spPr>
        <a:xfrm>
          <a:off x="4284133" y="5078942"/>
          <a:ext cx="857250" cy="0"/>
        </a:xfrm>
        <a:prstGeom prst="rect">
          <a:avLst/>
        </a:prstGeom>
      </xdr:spPr>
    </xdr:pic>
    <xdr:clientData/>
  </xdr:twoCellAnchor>
  <xdr:twoCellAnchor>
    <xdr:from>
      <xdr:col>1</xdr:col>
      <xdr:colOff>4762500</xdr:colOff>
      <xdr:row>15</xdr:row>
      <xdr:rowOff>76200</xdr:rowOff>
    </xdr:from>
    <xdr:to>
      <xdr:col>1</xdr:col>
      <xdr:colOff>5619750</xdr:colOff>
      <xdr:row>15</xdr:row>
      <xdr:rowOff>742950</xdr:rowOff>
    </xdr:to>
    <xdr:pic>
      <xdr:nvPicPr>
        <xdr:cNvPr id="3" name="Picture 2" descr="Trangle containing an excalation poitnt to draw attentio to text in this cell (B9)" title="Attention Triangle">
          <a:extLst>
            <a:ext uri="{FF2B5EF4-FFF2-40B4-BE49-F238E27FC236}">
              <a16:creationId xmlns:a16="http://schemas.microsoft.com/office/drawing/2014/main" id="{46348C00-30D8-4B36-AD30-E9345D15212C}"/>
            </a:ext>
          </a:extLst>
        </xdr:cNvPr>
        <xdr:cNvPicPr/>
      </xdr:nvPicPr>
      <xdr:blipFill>
        <a:blip xmlns:r="http://schemas.openxmlformats.org/officeDocument/2006/relationships" r:embed="rId1"/>
        <a:stretch>
          <a:fillRect/>
        </a:stretch>
      </xdr:blipFill>
      <xdr:spPr>
        <a:xfrm>
          <a:off x="4762500" y="6115050"/>
          <a:ext cx="857250" cy="666750"/>
        </a:xfrm>
        <a:prstGeom prst="rect">
          <a:avLst/>
        </a:prstGeom>
      </xdr:spPr>
    </xdr:pic>
    <xdr:clientData/>
  </xdr:twoCellAnchor>
  <xdr:twoCellAnchor>
    <xdr:from>
      <xdr:col>1</xdr:col>
      <xdr:colOff>4762500</xdr:colOff>
      <xdr:row>15</xdr:row>
      <xdr:rowOff>76200</xdr:rowOff>
    </xdr:from>
    <xdr:to>
      <xdr:col>1</xdr:col>
      <xdr:colOff>5619750</xdr:colOff>
      <xdr:row>15</xdr:row>
      <xdr:rowOff>742950</xdr:rowOff>
    </xdr:to>
    <xdr:pic>
      <xdr:nvPicPr>
        <xdr:cNvPr id="4" name="Picture 3" descr="Trangle containing an excalation poitnt to draw attentio to text in this cell (B9)" title="Attention Triangle">
          <a:extLst>
            <a:ext uri="{FF2B5EF4-FFF2-40B4-BE49-F238E27FC236}">
              <a16:creationId xmlns:a16="http://schemas.microsoft.com/office/drawing/2014/main" id="{23410C81-F6B6-403C-8CDD-7E5FF7F4DD47}"/>
            </a:ext>
          </a:extLst>
        </xdr:cNvPr>
        <xdr:cNvPicPr/>
      </xdr:nvPicPr>
      <xdr:blipFill>
        <a:blip xmlns:r="http://schemas.openxmlformats.org/officeDocument/2006/relationships" r:embed="rId1"/>
        <a:stretch>
          <a:fillRect/>
        </a:stretch>
      </xdr:blipFill>
      <xdr:spPr>
        <a:xfrm>
          <a:off x="5861050" y="6877050"/>
          <a:ext cx="857250" cy="666750"/>
        </a:xfrm>
        <a:prstGeom prst="rect">
          <a:avLst/>
        </a:prstGeom>
      </xdr:spPr>
    </xdr:pic>
    <xdr:clientData/>
  </xdr:twoCellAnchor>
  <xdr:twoCellAnchor>
    <xdr:from>
      <xdr:col>1</xdr:col>
      <xdr:colOff>4762500</xdr:colOff>
      <xdr:row>15</xdr:row>
      <xdr:rowOff>76200</xdr:rowOff>
    </xdr:from>
    <xdr:to>
      <xdr:col>1</xdr:col>
      <xdr:colOff>5619750</xdr:colOff>
      <xdr:row>15</xdr:row>
      <xdr:rowOff>742950</xdr:rowOff>
    </xdr:to>
    <xdr:pic>
      <xdr:nvPicPr>
        <xdr:cNvPr id="5" name="Picture 4" descr="Trangle containing an excalation poitnt to draw attentio to text in this cell (B9)" title="Attention Triangle">
          <a:extLst>
            <a:ext uri="{FF2B5EF4-FFF2-40B4-BE49-F238E27FC236}">
              <a16:creationId xmlns:a16="http://schemas.microsoft.com/office/drawing/2014/main" id="{42DFA782-92F2-4EED-A5D8-C2C09C50B769}"/>
            </a:ext>
          </a:extLst>
        </xdr:cNvPr>
        <xdr:cNvPicPr/>
      </xdr:nvPicPr>
      <xdr:blipFill>
        <a:blip xmlns:r="http://schemas.openxmlformats.org/officeDocument/2006/relationships" r:embed="rId1"/>
        <a:stretch>
          <a:fillRect/>
        </a:stretch>
      </xdr:blipFill>
      <xdr:spPr>
        <a:xfrm>
          <a:off x="5861050" y="6877050"/>
          <a:ext cx="857250" cy="66675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AF24DB8-FF9C-410E-A484-BB5F8E8A6E56}" name="Table1" displayName="Table1" ref="B12:O123" totalsRowShown="0" headerRowDxfId="377" dataDxfId="376">
  <autoFilter ref="B12:O123" xr:uid="{432EA251-D531-4E44-B45F-C4979E668C4A}"/>
  <tableColumns count="14">
    <tableColumn id="1" xr3:uid="{A7F9D18C-DD53-4AB8-A1C8-996F5999EC04}" name="Company Record No._x000a_(Field value will automatically generate if a value is not entered.)" dataDxfId="375">
      <calculatedColumnFormula>IF(C13="","",ROW(B13)-23)</calculatedColumnFormula>
    </tableColumn>
    <tableColumn id="2" xr3:uid="{AF8CAA94-263E-42CC-A71D-7B82AA1019D8}" name="Company Name_x000a_(§63.506(e)(6)(i))" dataDxfId="374"/>
    <tableColumn id="4" xr3:uid="{F84B6719-1FBA-4EEE-BDE0-D1FF9504581B}" name="Address_x000a_(§63.506(e)(6)(i))" dataDxfId="373"/>
    <tableColumn id="5" xr3:uid="{CC3416EA-5BE2-4960-B5E5-687AE78ECF3F}" name="Address 2" dataDxfId="372"/>
    <tableColumn id="6" xr3:uid="{37F3FAC7-2072-46DE-A8A3-3755D30A8270}" name="City_x000a_(§63.506(e)(6)(i))" dataDxfId="371"/>
    <tableColumn id="7" xr3:uid="{AFA116AC-00BB-43C4-9230-329C8E51E2A7}" name="County_x000a_(§63.506(e)(6)(i))" dataDxfId="370"/>
    <tableColumn id="8" xr3:uid="{82DC7248-E890-43CB-8287-E52FC871C7E2}" name="State Abbreviation_x000a_(§63.506(e)(6)(i))_x000a_(Select from dropdown list)" dataDxfId="369"/>
    <tableColumn id="9" xr3:uid="{3714C0FD-5FEB-4680-B1AD-8AE9E3085F8A}" name="Zip Code_x000a_(§63.506(e)(6)(i))" dataDxfId="368"/>
    <tableColumn id="10" xr3:uid="{71DF1AE2-BD0D-4D9D-80BB-EB1E7265E178}" name="Responsible Agency Facility ID_x000a_(State Facility Identifier)" dataDxfId="367"/>
    <tableColumn id="11" xr3:uid="{6C8C53D6-CEC5-4EDD-A91F-C86B9C91FA20}" name="Beginning Date of Reporting Period_x000a_(§63.506(e)(6)(i))" dataDxfId="366"/>
    <tableColumn id="12" xr3:uid="{242843B7-70D7-42A4-8B88-B803596B1BB0}" name="Ending Date of Reporting Period_x000a_(§63.506(e)(6)(i))" dataDxfId="365"/>
    <tableColumn id="3" xr3:uid="{1CC9B8E8-DEEB-417C-99EC-EF19003A2C0A}" name="If there are no exceptions in paragraphs §63.506(e)(6)(iii) through (ix) or (xiii) that occurred during the reporting period, indicate that here._x000a_(§63.506(e)(6)(ii))_x000a_(Select from dropdown list)" dataDxfId="364"/>
    <tableColumn id="14" xr3:uid="{836D09C8-1047-4045-B77F-F473BC645820}" name="Please enter any additional information." dataDxfId="363"/>
    <tableColumn id="15" xr3:uid="{BA560819-929A-4C8D-8C70-A9B1817E7498}" name="Enter associated file name reference. " dataDxfId="362"/>
  </tableColumns>
  <tableStyleInfo name="TableStyleMedium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55145A5E-E149-4B13-B85F-8E22FFC04F5D}" name="Table8" displayName="Table8" ref="B12:X1023" totalsRowShown="0" headerRowDxfId="361" dataDxfId="360">
  <autoFilter ref="B12:X1023" xr:uid="{55145A5E-E149-4B13-B85F-8E22FFC04F5D}"/>
  <tableColumns count="23">
    <tableColumn id="1" xr3:uid="{A0DB9F83-1D08-4A06-B07B-07B1E39B2211}" name="Company Record No. _x000a_(Select from dropdown list)" dataDxfId="359"/>
    <tableColumn id="22" xr3:uid="{12FC828C-4641-422D-A01D-DC043E0EC418}" name="Process Unit Identification" dataDxfId="358"/>
    <tableColumn id="2" xr3:uid="{E65D7DF2-6F9C-49FF-9AA3-556C8ACD5CF8}" name="Source or Equipment" dataDxfId="357"/>
    <tableColumn id="3" xr3:uid="{E51C7E98-A9D5-4D85-93EF-808E90AFF023}" name="If you added a grade, with corresponding stripper parameter levels, using the procedures in §63.505(e)(1) and (e)(2), provide the attachment name that contains the results of the determination._x000a_(§63.505(e)(3))" dataDxfId="356"/>
    <tableColumn id="4" xr3:uid="{900969AE-7809-4FD2-8760-B46A2DA58243}" name="Provide the attachment name that contains the notification of a Group 2 emission point/continuous front-end/batch front-end process vent becoming a Group 1 process vent._x000a_(§63.506(e)(6)(iii)(D)(2), §63.485(l)(1), §63.492(b))" dataDxfId="355"/>
    <tableColumn id="20" xr3:uid="{5CDFDF25-7DC0-4688-90AA-138FE4AF124E}" name="Provide the attachment name that contains the report of a process change that causes a Group 2 batch front-end process vent to have emissions ≥ §63.488(d) but remains a Group 2 batch front-end process vent or causes a limit redetermination._x000a_(§63.492(c))" dataDxfId="354"/>
    <tableColumn id="21" xr3:uid="{782A3D76-F6E9-4610-BA6E-2EFAFA0A0470}" name="Provide file name containing records associated with determination of the organic HAP content of each grade of elastomer produced for a back-end process operation using stripping technology if there was a redetermination/grade addition._x000a_(§63.499(b)(2))" dataDxfId="353"/>
    <tableColumn id="23" xr3:uid="{60FC181B-F47E-4948-BBEF-E0C6285C2E40}" name="If there was a process change, provide file name containing records associated with the redetermination of the compliance status for the back-end process operations subject to a residual organic HAP limitation in §63.494(a)(1) through (3)._x000a_(§63.499(d))" dataDxfId="352"/>
    <tableColumn id="5" xr3:uid="{B73B55AE-A7E8-4CDE-8C03-291B5935204D}" name="Provide the attachment name that contains any supplements to the Emissions Averaging Plan required under §63.506(e)(4)(iii) or (iv)._x000a_(§63.506(e)(6)(iii)(D)(1), §63.506(e)(4)(iv))" dataDxfId="351"/>
    <tableColumn id="11" xr3:uid="{CC39BE9E-7BC1-4186-A579-534EAB589103}" name="Provide the attachment name that contains notification if one or more emission points or one or more EPPU is added to an affected source._x000a_(§63.506(e)(6)(iii)(D)(3))" dataDxfId="350"/>
    <tableColumn id="12" xr3:uid="{7AB75815-ECF5-4B3D-BFA9-BE17DE71C954}" name="Provide the attachment name that contains notification if a standard operating procedure is changed and the change has the potential for increasing the concentration of carbon disulfide in the crumb dryer exhaust. _x000a_(§63.506(e)(6)(iii)(D)(4))" dataDxfId="349"/>
    <tableColumn id="13" xr3:uid="{2C66A467-42CE-40DD-A389-54DD1354BA15}" name="For process wastewater streams sent for treatment pursuant to §63.132(g), if the transferee has changed, provide the identity of the treatment facility or transferee._x000a_(§63.506(e)(6)(iii)(D)(5))" dataDxfId="348"/>
    <tableColumn id="14" xr3:uid="{DF620363-3E90-4970-B719-E94F15338FA4}" name="For each batch front-end process vent with a batch mass input limitation, the mass of HAP or material input to the batch unit operation during the 12-month period covered by the preceding and current Periodic Reports._x000a_(§63.506(e)(6)(iv))" dataDxfId="347"/>
    <tableColumn id="15" xr3:uid="{B7A7402B-F9C2-4282-83D0-3652334DE5A9}" name="For each batch front-end process vent with a batch mass input limitation, a statement of whether the batch front-end process vent was in or out of compliance with the batch mass input limitation._x000a_(§63.506(e)(6)(iv))_x000a_(Select from dropdown list)" dataDxfId="346"/>
    <tableColumn id="16" xr3:uid="{62A561E8-DB2B-470E-8286-082C87087D5B}" name="Provide the attachment name that contains the notification of a change in the primary product of an EPPU, including a change in primary product from one elastomer product to either another elastomer product or to a non-elastomer product._x000a_(§63.506(e)(vi))" dataDxfId="345"/>
    <tableColumn id="17" xr3:uid="{DF530CDF-4BB5-440B-B285-266F1A875768}" name="Provide the attachment name that contains the results for each change made to a predominant use determination made under §63.480(g) for a storage vessel that is assigned to an affected source subject to this subpart after the change._x000a_(§63.506(e)(vii))" dataDxfId="344"/>
    <tableColumn id="18" xr3:uid="{497C497A-C07D-49AE-B02F-E73814446B16}" name="Provide the attachment name that contains the results for each change made to a predominant use determination made under §63.480(h) for recovery operations equipment assigned to an affected source after the change._x000a_(§63.506(e)(viii))" dataDxfId="343"/>
    <tableColumn id="6" xr3:uid="{2FF56156-96DF-4D93-B62C-1206CE667118}" name="Have you met the requirements of §63.506(h)(1) and are providing notice that you will retain only the daily average or batch cycle daily average value for a monitored parameter?_x000a_(§63.506(e)(6)(ix))_x000a_(Select from dropdown list)" dataDxfId="342"/>
    <tableColumn id="7" xr3:uid="{599D2ADE-9C2A-480E-A23E-9CFDB65CB338}" name="Have you met the requirements of §63.506(h)(2) and are providing notice that you have elected to not retain the daily average values for a parameter(s)?_x000a_(§63.506(e)(6)(x))_x000a_(Select from dropdown list)" dataDxfId="341"/>
    <tableColumn id="8" xr3:uid="{A11AAC96-86D4-4FA3-B60A-46CE86D7C244}" name="Did you previously elect to not retain the daily average values for a parameter(s) and are now providing notice that you are resuming retaining the daily average values due to an excursion?_x000a_(§63.506(e)(6)(x))_x000a_(Select from dropdown list)" dataDxfId="340"/>
    <tableColumn id="19" xr3:uid="{27A7E6C3-2F25-482C-9CBC-82E3AC46FCD1}" name="Provide attachment name that contains any other information the affected source is required to report under the operating permit or Emissions Averaging Plan for the affected source._x000a_(§63.506(e)(6)(xi)(B)(7))" dataDxfId="339"/>
    <tableColumn id="9" xr3:uid="{78D1C137-5EEA-4D17-A366-A10535C6AF90}" name="Provide attachment name that documents the decision to utilize an extension when a roof is unsafe, including that alternate storage capacity was unavailable and a schedule to empty the tank as soon as practical._x000a_(§63.506(e)(6), §63.146(g), §63.133(e)(2))" dataDxfId="338"/>
    <tableColumn id="10" xr3:uid="{D2817C44-D7EE-46B1-AF3B-EC3E3C2632BB}" name="Provide attachment name documenting the decision to use an extension when an improper work practice or control equipment failure is identified, including a schedule to empty/repair the vessel as soon as practical._x000a_(§63.506(e)(6), §63.146(g),§63.133(h))" dataDxfId="337"/>
  </tableColumns>
  <tableStyleInfo name="TableStyleMedium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9DB15B50-C4B6-4DF4-8540-BDB747A31924}" name="Table9" displayName="Table9" ref="B12:S1023" totalsRowShown="0" headerRowDxfId="336" dataDxfId="335">
  <autoFilter ref="B12:S1023" xr:uid="{9DB15B50-C4B6-4DF4-8540-BDB747A31924}"/>
  <tableColumns count="18">
    <tableColumn id="1" xr3:uid="{9CAC48E6-1217-4602-9C1F-8980AFF28E04}" name="Company Record No. _x000a_(Select from dropdown list)" dataDxfId="334"/>
    <tableColumn id="2" xr3:uid="{571F6791-9266-48E8-B540-318327851089}" name="Affected Source Identification_x000a_(§63.506(e)(6)(xi))" dataDxfId="333"/>
    <tableColumn id="3" xr3:uid="{CB4942B9-F739-4119-856C-3847EEFD7432}" name="Month 1 of Quarter_x000a_(§63.506(e)(6)(xi)(B)(1))_x000a_(Select from dropdown list)" dataDxfId="332"/>
    <tableColumn id="4" xr3:uid="{4003D509-A530-4000-A242-BAFF4B253EA0}" name="Month 1 Credits_x000a_(megagrams/month)_x000a_(§63.506(e)(6)(xi)(B)(1))" dataDxfId="331"/>
    <tableColumn id="5" xr3:uid="{44D8BC88-5569-491D-9119-B3FCA9AE727B}" name="Month 1 Debits_x000a_(megagrams/month)_x000a_(§63.506(e)(6)(xi)(B)(1))" dataDxfId="330"/>
    <tableColumn id="6" xr3:uid="{06F4F15B-19E3-4D49-A74A-A14666D8E0CF}" name="Month 2_x000a_(§63.506(e)(6)(xi)(B)(1))_x000a_(Select from dropdown list)" dataDxfId="329"/>
    <tableColumn id="7" xr3:uid="{660A0A49-C569-40C6-8D51-E12A6F0938F1}" name="Month 2 Credits_x000a_(megagrams/month)_x000a_(§63.506(e)(6)(xi)(B)(1))" dataDxfId="328"/>
    <tableColumn id="8" xr3:uid="{9DBF911F-B907-42B2-A3EB-83112E767D69}" name="Month 2 Debits_x000a_(megagrams/month)_x000a_(§63.506(e)(6)(xi)(B)(1))" dataDxfId="327"/>
    <tableColumn id="9" xr3:uid="{3056C40A-9756-439F-8296-E63C328D02C4}" name="Month 3_x000a_(§63.506(e)(6)(xi)(B)(1))_x000a_(Select from dropdown list)" dataDxfId="326"/>
    <tableColumn id="10" xr3:uid="{A4A8D48A-4277-4F79-B85F-05FC1D22ECC2}" name="Month 3 Credits_x000a_(megagrams/month)_x000a_(§63.506(e)(6)(xi)(B)(1))" dataDxfId="325"/>
    <tableColumn id="11" xr3:uid="{F59B9177-E13E-4FA3-BB36-F0AAD7BBD0A4}" name="Month 3 Debits_x000a_(megagrams/month)_x000a_(§63.506(e)(6)(xi)(B)(1))" dataDxfId="324"/>
    <tableColumn id="12" xr3:uid="{0D72826F-6E71-431C-9B91-13C1AFEB21FE}" name="Quarterly Credits_x000a_(megagrams/quarter)_x000a_(§63.506(e)(6)(xi)(B)(2))" dataDxfId="323">
      <calculatedColumnFormula>IF(Table9[[#This Row],[Affected Source Identification
(§63.506(e)(6)(xi))]]="","",Table9[[#This Row],[Month 1 Credits
(megagrams/month)
(§63.506(e)(6)(xi)(B)(1))]]+Table9[[#This Row],[Month 2 Credits
(megagrams/month)
(§63.506(e)(6)(xi)(B)(1))]]+Table9[[#This Row],[Month 3 Credits
(megagrams/month)
(§63.506(e)(6)(xi)(B)(1))]])</calculatedColumnFormula>
    </tableColumn>
    <tableColumn id="13" xr3:uid="{1A6B999B-0E3C-4860-99A8-51AAB4899667}" name="Quarterly Debits_x000a_(megagrams/quarter)_x000a_(§63.506(e)(6)(xi)(B)(2))" dataDxfId="322">
      <calculatedColumnFormula>IF(Table9[[#This Row],[Affected Source Identification
(§63.506(e)(6)(xi))]]="","",Table9[[#This Row],[Month 1 Debits
(megagrams/month)
(§63.506(e)(6)(xi)(B)(1))]]+Table9[[#This Row],[Month 2 Debits
(megagrams/month)
(§63.506(e)(6)(xi)(B)(1))]]+Table9[[#This Row],[Month 3 Debits
(megagrams/month)
(§63.506(e)(6)(xi)(B)(1))]])</calculatedColumnFormula>
    </tableColumn>
    <tableColumn id="14" xr3:uid="{DECA01C5-F4ED-4171-97D9-7534C5B7FEEE}" name="Are the credits calculated for the quarter more than 1.30 times the debits calculated for the quarter?_x000a_(§63.506(e)(6)(xi)(B)(2))_x000a_(Select from dropdown list)" dataDxfId="321"/>
    <tableColumn id="15" xr3:uid="{E25A2AFE-BB39-4F81-97E0-691C88F745D4}" name="Values of any inputs to the credit and debit equations in §63.503(g) and (h) that change from month to month during the quarter or that have changed since the previous quarter (provide attachment name or list values in column)._x000a_(§63.506(e)(6)(xi)(B)(3))" dataDxfId="320"/>
    <tableColumn id="16" xr3:uid="{62255C26-53D4-4840-8C0D-00BC1B89BF33}" name="Annual Credits_x000a_(megagrams/year)_x000a_(§63.506(e)(6)(xi)(C)(1))" dataDxfId="319"/>
    <tableColumn id="17" xr3:uid="{0B39CEFF-C3B1-4561-92FA-71B5CCCE7E89}" name="Annual Debits_x000a_(megagrams/year)_x000a_(§63.506(e)(6)(xi)(C)(1))" dataDxfId="318"/>
    <tableColumn id="18" xr3:uid="{EAAAE3FA-24FE-4736-B9F3-611F63FAAF19}" name="Are you certifying compliance with all the emissions averaging provisions in §63.503?_x000a_(§63.506(e)(6)(xi)(C)(2))_x000a_(Select from dropdown list)" dataDxfId="317"/>
  </tableColumns>
  <tableStyleInfo name="TableStyleMedium15"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395A784-FF5F-4F05-AB07-3508DAB34C77}" name="Table3" displayName="Table3" ref="B12:O2023" totalsRowShown="0" headerRowDxfId="316" dataDxfId="315">
  <autoFilter ref="B12:O2023" xr:uid="{D395A784-FF5F-4F05-AB07-3508DAB34C77}"/>
  <tableColumns count="14">
    <tableColumn id="1" xr3:uid="{7F999B0F-D345-4914-B72B-EFFCFD1798CA}" name="Company Record No. _x000a_(Select from dropdown list)" dataDxfId="314"/>
    <tableColumn id="12" xr3:uid="{E81B4FD4-07AC-49DD-A7D2-56C72381912D}" name="Process Unit Identification" dataDxfId="313"/>
    <tableColumn id="2" xr3:uid="{195F90FE-BB2C-4377-B4D1-9EB96E784706}" name="Affected Facility or Equipment_x000a_(e.g., identification of the vent, control device, biological treatment unit, treatment process)_x000a_(§63.506(e)(6)(iii)(B)-(C), §63.506(e)(6)(xi)(B)(5)-(6), §63.118(f)(1)-(2), §63.122(g)(2), §63.146(d)-(e))" dataDxfId="312"/>
    <tableColumn id="3" xr3:uid="{D735DEDD-29F5-4E3C-9406-5C88B833155D}" name="Monitored Parameter_x000a_(§63.506(e)(6)(iii)(B)-(C), §63.506(e)(6)(xi)(B)(5)-(6), §63.118(f)(1)-(2), §63.122(g)(2), §63.146(d)-(e))" dataDxfId="311"/>
    <tableColumn id="11" xr3:uid="{EB275B84-D532-48FE-86E2-2F2D044089E4}" name="Type of Excursion_x000a_(§63.506(e)(6)(iii)(B)-(C), §63.506(e)(6)(xi)(B)(5)-(6), §63.118(f)(1)-(2), §63.122(g)(2), §63.146(d)-(e))_x000a_(Select from dropdown list)" dataDxfId="310"/>
    <tableColumn id="8" xr3:uid="{D2A43066-75BF-4D9F-966B-E12071B8600A}" name="Date/Start Date of Excursion_x000a_(§63.506(e)(6)(iii)(B)-(C), §63.506(e)(6)(xi)(B)(5)-(6), §63.118(f)(1)-(2), §63.122(g)(2)(i), §63.146(d)-(e))" dataDxfId="309"/>
    <tableColumn id="9" xr3:uid="{1402EA15-DE9F-4CB5-93C9-40F5FF866235}" name="Time of Excursion_x000a_(§63.506(e)(6)(iii)(B), §63.506(e)(6)(xi)(B)(5))" dataDxfId="308"/>
    <tableColumn id="10" xr3:uid="{A282E296-F211-4D08-91CC-35372D4E5E9D}" name="Duration of Excursion_x000a_(hours)_x000a_(§63.506(e)(6)(iii)(B), §63.506(e)(6)(xi)(B)(5), §63.118(f)(2))" dataDxfId="307"/>
    <tableColumn id="13" xr3:uid="{98675097-2CAD-4747-9A79-C02D5A6892F5}" name="Daily Average Value or Batch Cycle Daily Average Value of Monitored Parameter_x000a_(§63.506(e)(6)(iii)(B), §63.506(e)(6)(xi)(B)(6), §63.118(f)(1), §63.146(d)-(e))" dataDxfId="306"/>
    <tableColumn id="14" xr3:uid="{0B6E3DD0-2F4C-4E00-8358-02F02C3DA8C9}" name="Units of Measure for Monitored Parameter_x000a_(§63.506(e)(6)(iii)(B), §63.506(e)(6)(xi)(B)(6), §63.118(f)(1), §63.146(d)-(e))" dataDxfId="305"/>
    <tableColumn id="6" xr3:uid="{146D72CD-E9ED-4114-A803-EEDC4328035A}" name="Cause of the Excursion_x000a_(including unknown cause, if applicable)_x000a_(§63.506(e)(6)(iii)(C), §63.122(g)(2)(ii))" dataDxfId="304"/>
    <tableColumn id="4" xr3:uid="{9229664A-0E11-42FD-9089-4AE01BFCF876}" name="Estimate of the Quantity of Regulated Pollutant Emitted Over the Emission Limit_x000a_(pounds) _x000a_(§63.506(e)(6)(iii)(C))" dataDxfId="303"/>
    <tableColumn id="5" xr3:uid="{4AC888F6-A6CD-4468-9E81-73871E5E0D92}" name="Description of the Method Used to Estimate the Emissions_x000a_(§63.506(e)(6)(iii)(C))" dataDxfId="302"/>
    <tableColumn id="7" xr3:uid="{9440B3DA-3AFC-41A9-8168-93F20A9D7066}" name="Corrective Action Taken_x000a_(§63.506(e)(6)(iii)(C))" dataDxfId="301"/>
  </tableColumns>
  <tableStyleInfo name="TableStyleMedium15"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778088C0-3414-427D-BF69-91AE05974EA0}" name="Table7" displayName="Table7" ref="B12:K10023" totalsRowShown="0" headerRowDxfId="300" dataDxfId="299">
  <autoFilter ref="B12:K10023" xr:uid="{778088C0-3414-427D-BF69-91AE05974EA0}"/>
  <tableColumns count="10">
    <tableColumn id="1" xr3:uid="{082CCAAC-1D85-4DFA-9172-B6308D9D89E9}" name="Company Record No. _x000a_(Select from dropdown list)" dataDxfId="298"/>
    <tableColumn id="11" xr3:uid="{21931FF9-D0DA-4404-815A-C61CA9F07BB2}" name="Process Unit Identification" dataDxfId="297"/>
    <tableColumn id="2" xr3:uid="{22BDF309-8156-43C4-A588-1D880AF18405}" name="Identification of the Applicable Source_x000a_(§63.485(y)(4), §63.485(y)(3)(ii), §63.487(j)(4), §63.487(j)(3)(ii), §63.499(g), §63.498(f)(2))" dataDxfId="296"/>
    <tableColumn id="3" xr3:uid="{3D6557E3-8E28-4F5A-80BA-8439FC39ABA7}" name="Start Date_x000a_(§63.485(y)(4), §63.487(j)(4), §63.499(g))" dataDxfId="295"/>
    <tableColumn id="5" xr3:uid="{056E9D79-A8D2-4C00-95B6-182DC7CC8089}" name="Start Time_x000a_(§63.485(y)(4), §63.487(j)(4), §63.499(g))" dataDxfId="294"/>
    <tableColumn id="6" xr3:uid="{294E2CBE-7C16-462B-B1C4-52DF242257BF}" name="Duration_x000a_(hours)_x000a_(§63.485(y)(4), §63.487(j)(4), §63.499(g))" dataDxfId="293"/>
    <tableColumn id="7" xr3:uid="{29121407-967C-4BEE-A9D0-2E256C56BDDA}" name="Operating Parameter_x000a_(§63.485(y)(4), §63.485(y)(3)(ii), §63.487(j)(4), §63.487(j)(3)(ii), §63.499(g), §63.498(f)(2))" dataDxfId="292"/>
    <tableColumn id="8" xr3:uid="{EE9E3C46-9EEF-4A41-B784-FE6DDA756D4B}" name="Applicable Limit _x000a_(§63.485(y)(4), §63.485(y)(3)(ii), §63.487(j)(4), §63.487(j)(3)(ii), §63.499(g), §63.498(f)(2))" dataDxfId="291"/>
    <tableColumn id="9" xr3:uid="{6F841238-0D74-4B88-A70C-8B13CBCA2FAF}" name="Highest (for maximum operating limits) or Lowest (for minimum operating limits) Value Recorded During Period_x000a_(§63.485(y)(4), §63.485(y)(3)(ii), §63.487(j)(4), §63.487(j)(3)(ii), §63.499(g), §63.498(f)(2))" dataDxfId="290"/>
    <tableColumn id="10" xr3:uid="{6CE2D5B4-C259-46D1-9E78-1D51E4CCF986}" name="Units for Columns I and J_x000a_(§63.485(y)(4), §63.485(y)(3)(ii), §63.487(j)(4), §63.487(j)(3)(ii), §63.499(g), §63.498(f)(2))" dataDxfId="289"/>
  </tableColumns>
  <tableStyleInfo name="TableStyleMedium15"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122217D1-C92F-4515-AB08-D5BFAA3C7865}" name="Table17" displayName="Table17" ref="B12:I10023" totalsRowShown="0" headerRowDxfId="288" dataDxfId="287">
  <autoFilter ref="B12:I10023" xr:uid="{122217D1-C92F-4515-AB08-D5BFAA3C7865}"/>
  <tableColumns count="8">
    <tableColumn id="1" xr3:uid="{89F3E5EC-3D78-425D-88C5-096B405CA4BD}" name="Company Record No. _x000a_(Select from dropdown list)" dataDxfId="286"/>
    <tableColumn id="8" xr3:uid="{82D03F33-2296-4804-A98F-957BA8907B61}" name="Process Unit Identification" dataDxfId="285"/>
    <tableColumn id="2" xr3:uid="{4BCC4991-6367-477D-B4F4-086DC00FB28A}" name="Affected Source_x000a_(§63.506(e)(6)(iii)(E))" dataDxfId="284"/>
    <tableColumn id="3" xr3:uid="{EE0F474C-80C5-4E98-A518-D3A0DD3876EC}" name="Start Date_x000a_(§63.506(e)(6)(iii)(E))" dataDxfId="283"/>
    <tableColumn id="4" xr3:uid="{21C4F3D8-F63D-40AB-A8BA-CC929034F25B}" name="Start Time_x000a_(§63.506(e)(6)(iii)(E))" dataDxfId="282"/>
    <tableColumn id="5" xr3:uid="{50F5C9B8-4C3B-4C8A-A707-4BDE9ED912EF}" name="Duration_x000a_(hours)_x000a_(§63.506(e)(6)(iii)(E))" dataDxfId="281"/>
    <tableColumn id="6" xr3:uid="{913D25B3-61DE-4646-B6AF-B88709EB1F16}" name="Brief Description of Malfunction_x000a_(§63.506(e)(6)(iii)(E))" dataDxfId="280"/>
    <tableColumn id="7" xr3:uid="{3345EF6B-902A-413A-836F-0B429889F11D}" name="Description of Actions Taken During the Malfunction to Minimize Emissions,  Including Actions Taken to Correct the Malfunction_x000a_(§63.506(e)(6)(iii)(E))" dataDxfId="279"/>
  </tableColumns>
  <tableStyleInfo name="TableStyleMedium15"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8AF8D35-1EF7-4198-B3A2-2485A848825D}" name="Table4" displayName="Table4" ref="B12:K2023" totalsRowShown="0" headerRowDxfId="277" dataDxfId="276">
  <autoFilter ref="B12:K2023" xr:uid="{E8AF8D35-1EF7-4198-B3A2-2485A848825D}"/>
  <tableColumns count="10">
    <tableColumn id="1" xr3:uid="{59B6DA26-777C-4E70-B10D-238659744A6B}" name="Company Record No. _x000a_(Select from dropdown list)" dataDxfId="275"/>
    <tableColumn id="10" xr3:uid="{E6E13C35-A8AE-49CA-8D09-EB9960517503}" name="Process Unit Identification" dataDxfId="274"/>
    <tableColumn id="2" xr3:uid="{250D551C-587F-4C50-B81B-EF444322F169}" name="Identification of Flow indicator, Control Device, Bypass Line, or Closed Vent System_x000a_(§63.506(e)(6), §63.118(f), §63.146(e), §63.182(d)(2)(xix), §63.492(f))" dataDxfId="273"/>
    <tableColumn id="3" xr3:uid="{FB2521D9-2E06-4CF8-9A67-757CCAE86E2B}" name="Type of Event_x000a_(§63.506(e)(6), §63.118(f), §63.146(e)(1), §63.182(d)(2)(xix), §63.492(f))_x000a_(Select from dropdown list)" dataDxfId="272"/>
    <tableColumn id="4" xr3:uid="{05C0CA2C-CA58-453E-B19C-B8A55A056201}" name="Start Date_x000a_(§63.506(e)(6), §63.118(f), §63.146(e)(1), §63.182(d)(2)(xix), §63.492(f))" dataDxfId="271"/>
    <tableColumn id="5" xr3:uid="{7C5BABEF-535E-4879-8FD5-8FEA4B12F793}" name="Start Time_x000a_(§63.506(e)(6), §63.118(f), §63.146(e)(1), §63.182(d)(2)(xix), §63.492(f))" dataDxfId="270"/>
    <tableColumn id="6" xr3:uid="{81FAD51C-9DCD-4671-B24E-7095CBD333A6}" name="Duration_x000a_(hours)_x000a_(§63.506(e)(6), §63.118(f), §63.146(e)(1), §63.182(d)(2)(xix), §63.492(f))" dataDxfId="269"/>
    <tableColumn id="7" xr3:uid="{5CA09E81-A113-43E1-80D1-EE0799A097BB}" name="Estimate of the Volume of Gas_x000a_(standard cubic feet) _x000a_(§63.506(e)(6), §63.118(f)(7), §63.146(e)(1), §63.182(d)(2)(xix))" dataDxfId="268"/>
    <tableColumn id="8" xr3:uid="{F86AAB47-2976-4FA0-8CE2-EFE6484B89BB}" name="Concentration of organic HAP in the Gas_x000a_(ppmv)_x000a_(§63.506(e)(6), §63.118(f)(7), §63.146(e)(1), §63.182(d)(2)(xix))" dataDxfId="267"/>
    <tableColumn id="9" xr3:uid="{52DFB594-BF3C-4182-A525-2ED4D2DA4CBB}" name="Resulting Mass Emissions of organic HAP that Bypassed Control Device_x000a_(pounds)_x000a_(§63.506(e)(6), §63.118(f)(7), §63.146(e)(1), §63.182(d)(2)(xix))" dataDxfId="266"/>
  </tableColumns>
  <tableStyleInfo name="TableStyleMedium15"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1B023439-3252-4436-866E-F7F3AD17453F}" name="Table6" displayName="Table6" ref="B12:S10023" totalsRowShown="0" headerRowDxfId="261" dataDxfId="259" headerRowBorderDxfId="260">
  <autoFilter ref="B12:S10023" xr:uid="{1B023439-3252-4436-866E-F7F3AD17453F}"/>
  <tableColumns count="18">
    <tableColumn id="1" xr3:uid="{AD742651-7BC1-4190-A1C7-D17C51938E95}" name="Company Record No._x000a_(Select from dropdown)" dataDxfId="258"/>
    <tableColumn id="18" xr3:uid="{3EF80CC8-6FC7-46A1-A89B-02D6B9037744}" name="Process Unit Identification" dataDxfId="257"/>
    <tableColumn id="2" xr3:uid="{D8324FFC-02FB-49E6-BC7D-8F4967E9B44B}" name="Flare Identification_x000a_(§63.506(e)(6)(xiii))" dataDxfId="256"/>
    <tableColumn id="3" xr3:uid="{B52532F8-7003-41DC-AB66-7EA365D3C62B}" name="Type of Event_x000a_(§63.506(e)(6)(xiii), §63.108(l)(2))_x000a_(Select from dropdown)" dataDxfId="255"/>
    <tableColumn id="4" xr3:uid="{E9612751-7279-4DB8-AA11-6B431D220AFF}" name="Date_x000a_(§63.506(e)(6)(xiii), §63.108(l)(2))" dataDxfId="254"/>
    <tableColumn id="5" xr3:uid="{17D5F708-CEC9-4F32-A15D-3860340B7CDF}" name="Start Time_x000a_(§63.506(e)(6)(xiii), §63.108(l)(2))" dataDxfId="253"/>
    <tableColumn id="6" xr3:uid="{3535A571-E4F3-4451-B984-32473133D63A}" name="End Time_x000a_(§63.506(e)(6)(xiii), §63.108(l)(2))" dataDxfId="252"/>
    <tableColumn id="7" xr3:uid="{751B3DDC-ED01-4880-A7AD-B09B2B5B9457}" name="Estimate of Cumulative Number of Minutes for Which Emissions Were Visible_x000a_(§63.506(e)(6)(xiii), §63.108(l)(2)(ii), §63.108(l)(2)(iv)(B))" dataDxfId="251"/>
    <tableColumn id="8" xr3:uid="{044D61D2-8690-4491-B0CE-99136EAE994C}" name="Which operating limit was not met?_x000a_(§63.506(e)(6)(xiii), §63.108(l)(2)(iii))_x000a_(Select from dropdown)" dataDxfId="250"/>
    <tableColumn id="9" xr3:uid="{5C9B4D4D-4302-4F3B-A32E-B5B5BE42C848}" name="Value of Operating Parameter_x000a_(§63.506(e)(6)(xiii), §63.108(l)(2)(iii))" dataDxfId="249"/>
    <tableColumn id="10" xr3:uid="{1E900999-AFF1-4B6A-A9C3-38A1105C1A70}" name="Units of Measure for Operating Parameter_x000a_(§63.506(e)(6)(xiii), §63.108(l)(2)(iii))_x000a_(Autofills)" dataDxfId="248"/>
    <tableColumn id="11" xr3:uid="{9E14B418-DB20-4918-94F9-D05F310817B8}" name="Start Date Flare Tip Velocity Exceeded_x000a_(§63.506(e)(6)(xiii), §63.108(l)(2)(iv)(C))" dataDxfId="247"/>
    <tableColumn id="12" xr3:uid="{AFA14528-6D04-4280-8BE5-113B5127AB21}" name="Start Time Flare Tip Velocity Exceeded_x000a_(§63.506(e)(6)(xiii), §63.108(l)(2)(iv)(C))" dataDxfId="246"/>
    <tableColumn id="13" xr3:uid="{876C4FC7-C509-4297-BCA2-5EB9C8F206A0}" name="Duration Flare Tip Velocity Exceeded_x000a_(minutes)_x000a_(§63.506(e)(6)(xiii), §63.108(l)(2)(iv)(C))" dataDxfId="245"/>
    <tableColumn id="14" xr3:uid="{CBC516AE-C3DA-46B9-AC11-A5CD7E697AFB}" name="Maximum 15-Minute Block Average Flare Tip Velocity_x000a_(ft/sec)_x000a_(§63.506(e)(6)(xiii), §63.108(l)(2)(iv)(C))" dataDxfId="244"/>
    <tableColumn id="15" xr3:uid="{B37FC670-6C91-4D3B-86AA-DF91E9836F6B}" name="Results of Root Cause and Corrective Action Analysis Completed During Reporting Period _x000a_(§63.506(e)(6)(xiii), §63.108(l)(2)(iv)(D))" dataDxfId="243"/>
    <tableColumn id="16" xr3:uid="{6943FEB4-DEBD-4021-AB7B-0CAA9EDBB1E5}" name="Corrective Actions Implemented During Reporting Period_x000a_(§63.506(e)(6)(xiii), §63.108(l)(2)(iv)(D))" dataDxfId="242"/>
    <tableColumn id="17" xr3:uid="{056C3A73-0F9A-40DD-A64D-AB1528CD7D75}" name="Implementation Schedule for Planned Corrective Actions Subsequent to Reporting Period_x000a_(§63.506(e)(6)(xiii), §63.108(l)(2)(iv)(D))" dataDxfId="241"/>
  </tableColumns>
  <tableStyleInfo name="TableStyleMedium15"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DAF287B9-7E88-480E-B6A7-ECD57650D9BD}" name="Table13" displayName="Table13" ref="B12:P2023" totalsRowShown="0" headerRowDxfId="240" dataDxfId="239">
  <autoFilter ref="B12:P2023" xr:uid="{DAF287B9-7E88-480E-B6A7-ECD57650D9BD}"/>
  <tableColumns count="15">
    <tableColumn id="1" xr3:uid="{E3A0E184-029A-4081-9737-37D613F19370}" name="Company Record No._x000a_(Select from dropdown)" dataDxfId="238"/>
    <tableColumn id="14" xr3:uid="{D140D143-0F21-4567-9E22-B519D6353D3D}" name="Process Unit Identification" dataDxfId="237"/>
    <tableColumn id="2" xr3:uid="{252713C7-8558-4E0D-80F3-F5FE03F4D2BF}" name="Maintenance Vent Identification_x000a_(§63.506(e)(6)(iii)(A), §63.118(f)(9)(i), §63.492(g)(1))" dataDxfId="236"/>
    <tableColumn id="3" xr3:uid="{543BB981-3D7A-42F9-865B-F37F03F13A3F}" name="Equipment Served by Maintenance Vent _x000a_(§63.506(e)(6)(iii)(A), §63.118(f)(9)(i), §63.492(g)(1))" dataDxfId="235"/>
    <tableColumn id="4" xr3:uid="{CDCC90B8-0059-4021-AFB4-42726B36B362}" name="Date Maintenance Vent Opened to Atmosphere_x000a_(§63.506(e)(6)(iii)(A), §63.118(f)(9)(ii), §63.492(g)(2))" dataDxfId="234"/>
    <tableColumn id="5" xr3:uid="{8DCB1FAC-495E-4817-939A-DF6A894FD42E}" name="Time Maintenance Vent Opened to Atmosphere_x000a_(§63.506(e)(6)(iii)(A), §63.118(f)(9)(ii), §63.492(g)(2))" dataDxfId="233"/>
    <tableColumn id="6" xr3:uid="{4F847437-3C2F-44A0-B989-41691B9AB2AF}" name="Which condition did you meet?_x000a_(§63.506(e)(6)(iii)(A), §63.118(f)(9)(iii), §63.492(g)(3))_x000a_(Select from dropdown)" dataDxfId="232"/>
    <tableColumn id="7" xr3:uid="{AE39684B-1364-4F53-92D4-D929E8E82622}" name="Parameter Value at Start of Atmospheric Venting_x000a_(§63.506(e)(6)(iii)(A), §63.118(f)(9)(iii), §63.492(g)(3))" dataDxfId="231"/>
    <tableColumn id="8" xr3:uid="{B5AFD26D-AB43-406C-B91E-5E795F863D0E}" name="Units of Measure for Parameter_x000a_(§63.506(e)(6)(iii)(A), §63.118(f)(9)(iii), §63.492(g)(3))_x000a_(Autofills)" dataDxfId="230">
      <calculatedColumnFormula>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calculatedColumnFormula>
    </tableColumn>
    <tableColumn id="9" xr3:uid="{C167BD68-D483-4EE4-BA3D-CCDD1980A9F3}" name="Was the 5 psig vessel pressure option in §63.113(k)(1)(ii) or 63.487(i)(1)(ii) used, with active purging initiated while the concentration of vapor was 10 percent or greater of its LEL?_x000a_(§63.506(e)(6)(iii)(A), §63.118(f)(9)(iii), §63.492(g)(3))_x000a_(Dropdown)" dataDxfId="229"/>
    <tableColumn id="10" xr3:uid="{F6226247-9672-4409-9400-7886524710C1}" name="If Column K is &quot;yes&quot;, Concentration of Vapors at the Time Active Purging Initiated_x000a_(§63.506(e)(6)(iii)(A), §63.118(f)(9)(iii), §63.492(g)(3))" dataDxfId="228"/>
    <tableColumn id="15" xr3:uid="{483E89FA-D32F-4703-B459-D5E24064BE87}" name="Units of Measure for Concentration in Column L_x000a_(§63.506(e)(6)(iii)(A), §63.118(f)(9)(iii), §63.492(g)(3))" dataDxfId="227"/>
    <tableColumn id="11" xr3:uid="{581C8E2B-A03D-4A5C-96FA-008DAA98FAD5}" name="Estimate of Organic HAP Released During Entire Atmospheric Venting Event_x000a_(in pounds)_x000a_(§63.506(e)(6)(iii)(A), §63.118(f)(9)(iv), §63.492(g)(4))" dataDxfId="226"/>
    <tableColumn id="12" xr3:uid="{3E460246-8909-4DA6-BD5B-B39BF57F0C41}" name="Was it not possible to meet the LEL, vessel pressure, or mass of VOC requirements and venting was conducted under §63.113(k)(1)(iv) or §63.487(i)(1)(iv)?_x000a_(§63.506(e)(6)(iii)(A), §63.118(f)(9), §63.492(g))" dataDxfId="225"/>
    <tableColumn id="13" xr3:uid="{3D7B0D15-FE87-48D9-86D2-B2C305E5DE2E}" name="Explanation as to why utilization of this alternative was required._x000a_(§63.506(e)(6)(iii)(A), §63.118(f)(9), §63.492(g))" dataDxfId="224"/>
  </tableColumns>
  <tableStyleInfo name="TableStyleMedium15"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87A2F346-5EED-4A65-8D96-BB6E592A8581}" name="Table15" displayName="Table15" ref="B12:W10023" totalsRowShown="0" headerRowDxfId="223" dataDxfId="221" headerRowBorderDxfId="222">
  <autoFilter ref="B12:W10023" xr:uid="{87A2F346-5EED-4A65-8D96-BB6E592A8581}"/>
  <tableColumns count="22">
    <tableColumn id="1" xr3:uid="{08B0B228-C301-414B-A740-9AD86FD2E59B}" name="Company Record No. _x000a_(Select from dropdown)" dataDxfId="220"/>
    <tableColumn id="5" xr3:uid="{AADF7803-8EC9-4EE1-A488-B9EC708AF323}" name="Process Unit Identification" dataDxfId="219"/>
    <tableColumn id="2" xr3:uid="{960C3969-899F-4B89-94E9-8A7B5E4B9FCA}" name="Storage Vessel Identification_x000a_(§63.506(e)(6)(iii)(A), §63.122(d)(1)(ii)-(iii) and (2)(ii), §63.122(e)(2) and (3)(ii), §63.122(g)(1)(iii))" dataDxfId="218"/>
    <tableColumn id="3" xr3:uid="{12CACA99-D5A0-4FE5-9074-F6249A2FC2E5}" name="If you use an extension for a floating roof inspection in accordance with §63.120(a)(4), list the attachment name containing the required documentation._x000a_(§63.506(e)(6)(iii)(A), §63.122(d)(1)(iii))" dataDxfId="217"/>
    <tableColumn id="4" xr3:uid="{FDB1453B-CCF0-41DD-ABAB-98B1FA3F577E}" name="If you use an extension for a seal gap failure in accordance with §63.120(b)(7)(ii) or (b)(8), list the attachment name containing the required documentation. _x000a_(§63.506(e)(6)(iii)(A), §63.122(e)(ii))" dataDxfId="216"/>
    <tableColumn id="6" xr3:uid="{C4BD8BB8-1F47-45CD-8D35-A2256436F780}" name="Date of Inspection or Seal Gap Measurement_x000a_(§63.506(e)(6)(iii)(A), §63.122(d)(1)(ii), §63.122(d)(2)(ii), §63.122(e)(1)(i), §63.122(e)(3)(ii))" dataDxfId="215"/>
    <tableColumn id="7" xr3:uid="{589685DE-6B19-4DD4-BBA6-837609082AC7}" name="Description of Inspection Failure, Including Condition Specified in §63.120(b)(5) or (b)(6) Not Met_x000a_(§63.506(e)(6)(iii)(A), §63.122(d)(1)(ii), §63.122(d)(2)(ii), §63.122(e)(1)(iii), §63.122(e)(3)(ii))" dataDxfId="214"/>
    <tableColumn id="8" xr3:uid="{456EAAB6-DCFD-4302-8EA9-939E84676120}" name="Description of Nature of Repair_x000a_(§63.506(e)(6)(iii)(A), §63.122(d)(1)(ii)-(iii), §63.122(d)(2)(ii), §63.122(e)(1)(iv), §63.122(e)(2), §63.122(e)(3)(ii))" dataDxfId="213"/>
    <tableColumn id="9" xr3:uid="{ACB7D403-58CA-4143-B6AF-CCD50DF99D62}" name="Date of Repair_x000a_(§63.506(e)(6)(iii)(A), §63.122(d)(1)(ii)-(iii), §63.122(d)(2)(ii), §63.122(e)(1)(iv), §63.122(e)(2), §63.122(e)(3)(ii))" dataDxfId="212"/>
    <tableColumn id="10" xr3:uid="{372AC7F7-1D4B-47DE-8DA9-A0E4C03B51CA}" name="Date Storage Vessel Emptied_x000a_(if applicable)_x000a_(§63.506(e)(6)(iii)(A), §63.122(d)(1)(ii)-(iii), §63.122(e)(1)(iv), §63.122(e)(2))" dataDxfId="211"/>
    <tableColumn id="11" xr3:uid="{C997967F-F662-435D-81DF-2754EE5B71AD}" name="For External Floating Roofs, list the name of the attached file with seal gap measurements._x000a_(§63.506(e)(6)(iii)(A), §63.122(e)(1)(ii))" dataDxfId="210"/>
    <tableColumn id="12" xr3:uid="{E6DD5482-64BB-46DE-A8D8-31978C96DF1C}" name="Height of Liquid in Storage Vessel at Time Control Device is Bypassed for Maintenance_x000a_(§63.506(e)(6)(iii)(A), §63.122(g)(1)(iii))" dataDxfId="209"/>
    <tableColumn id="13" xr3:uid="{145D9394-6C52-42B2-B34D-F7CF49CFA850}" name="Date of Liquid Height Measurement When at Time of Bypass_x000a_(§63.506(e)(6)(iii)(A), §63.122(g)(1)(iii))" dataDxfId="208"/>
    <tableColumn id="14" xr3:uid="{5659BCB5-2736-4255-B8F9-FCA1542F5221}" name="Time of Liquid Height Measurement at Time of Bypass_x000a_(§63.506(e)(6)(iii)(A), §63.122(g)(1)(iii))" dataDxfId="207"/>
    <tableColumn id="15" xr3:uid="{7F46760E-8991-41F7-BB39-B07FD6C96715}" name="Height of Liquid in Storage Vessel at Time Control Device is Placed Back in Service After Bypass for Maintenance_x000a_(§63.506(e)(6)(iii)(A), §63.122(g)(1)(iii)" dataDxfId="206"/>
    <tableColumn id="16" xr3:uid="{5B70B0CA-3CFF-4142-BBD8-AB40DFFA9E38}" name="Date of Liquid Height Measurement After Maintenance_x000a_(§63.506(e)(6)(iii)(A), §63.122(g)(1)(iii))" dataDxfId="205"/>
    <tableColumn id="17" xr3:uid="{13A46AB0-48CC-4C75-A6D6-D35DC9CC7870}" name="Time of Liquid Height Measurement After Maintenance_x000a_(§63.506(e)(6)(iii)(A), §63.122(g)(1)(iii))" dataDxfId="204"/>
    <tableColumn id="18" xr3:uid="{6AF95CCE-3742-4965-9457-AF0BCC285E4A}" name="Description of Type of Maintenance Performed_x000a_(§63.506(e)(6)(iii)(A), §63.122(g)(1)(ii))" dataDxfId="203"/>
    <tableColumn id="19" xr3:uid="{60FD9C0F-71E3-471D-94D2-8E2CBE015558}" name="Total Number of Hours During Reporting Period Control Device Didn't Meet Requirements _x000a_(§63.506(e)(6)(iii)(A), §63.122(g)(1)(ii))" dataDxfId="202"/>
    <tableColumn id="20" xr3:uid="{E93B68D3-3EB9-42C6-A5D4-942612C33C1D}" name="Type of Maintenance Necessary_x000a_(§63.506(e)(6)(iii)(A), §63.122(g)(1)(i))" dataDxfId="201"/>
    <tableColumn id="21" xr3:uid="{DD14DC3B-C718-4E6D-882E-E2AE838AC649}" name="Planned Frequency of Maintenance_x000a_(§63.506(e)(6)(iii)(A), §63.122(g)(1)(i))" dataDxfId="200"/>
    <tableColumn id="22" xr3:uid="{4CD42741-CD48-4654-B210-6598A9261E35}" name="Length of Maintenance Periods_x000a_(§63.506(e)(6)(iii)(A), §63.122(g)(1)(i))" dataDxfId="199"/>
  </tableColumns>
  <tableStyleInfo name="TableStyleMedium15"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62643B4D-3715-427E-98A7-78E803D3E612}" name="Table16" displayName="Table16" ref="B12:K10023" totalsRowShown="0" headerRowDxfId="198" dataDxfId="196" headerRowBorderDxfId="197" tableBorderDxfId="195">
  <autoFilter ref="B12:K10023" xr:uid="{62643B4D-3715-427E-98A7-78E803D3E612}"/>
  <tableColumns count="10">
    <tableColumn id="1" xr3:uid="{3D7C50AE-6E14-41A3-B4D5-2F07239A83A0}" name="Company Record No._x000a_(Select from dropdown)" dataDxfId="194"/>
    <tableColumn id="10" xr3:uid="{33C1A859-CA16-4DF1-A87F-73292FDFE6CF}" name="Process Unit Identification" dataDxfId="193"/>
    <tableColumn id="2" xr3:uid="{9BC31742-EB9C-4923-AD71-1DCC0337ED41}" name="Pressure Vessel Identification_x000a_(§63.506(e)(6)(iii)(A), §63.122(i))" dataDxfId="192"/>
    <tableColumn id="3" xr3:uid="{3C546AD9-AED6-4429-9EB8-0C8E61FBF14F}" name="Instrument Reading During Performance Test_x000a_(in ppmv)_x000a_(§63.506(e)(6)(iii)(A), §63.122(i), §63.123(b)(2)(i))" dataDxfId="191"/>
    <tableColumn id="4" xr3:uid="{1B623517-3B10-423B-9C0B-EE99C6F0315C}" name="Date Defect Detected_x000a_(§63.506(e)(6)(iii)(A), §63.122(i), §63.123(b)(2)(i))" dataDxfId="190"/>
    <tableColumn id="5" xr3:uid="{8003ADAB-8577-4381-8AD2-075FC3A9246B}" name="Date of Next Performance Test With Instrument Reading Below 500 ppmv_x000a_(§63.506(e)(6)(iii)(A), §63.122(i), §63.123(b)(2)(ii))" dataDxfId="189"/>
    <tableColumn id="6" xr3:uid="{F0D9E1DB-1CFF-4AEC-91B3-A844EC38C639}" name="Instrument Reading During the Next Performance Test_x000a_(in ppmv)_x000a_(§63.506(e)(6)(iii)(A), §63.122(i), §63.123(b)(2)(ii))" dataDxfId="188"/>
    <tableColumn id="7" xr3:uid="{231BB70C-DD9F-4452-A79E-14FF87E49CE2}" name="Start Date Pressure Vessel is Empty after the date in Column F_x000a_(§63.506(e)(6)(iii)(A), §63.122(i), §63.123(b)(2)(iii))" dataDxfId="187"/>
    <tableColumn id="8" xr3:uid="{8923B6DB-F83F-40C1-ACA1-D118ADBDE054}" name="End Date Pressure Vessel is Empty after the date in Column F_x000a_(§63.506(e)(6)(iii)(A), §63.122(i), §63.123(b)(2)(iii))" dataDxfId="186"/>
    <tableColumn id="9" xr3:uid="{5534541D-807A-429E-A7E4-E53412060EBC}" name="Estimated Emissions From Defect_x000a_(§63.506(e)(6)(iii)(A), §63.122(i), §63.123(b)(2)(iv))" dataDxfId="185"/>
  </tableColumns>
  <tableStyleInfo name="TableStyleMedium15"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7AEA4D59-6127-4746-B8FE-79BCDC3264EC}" name="Table25" displayName="Table25" ref="B12:E123" totalsRowShown="0" headerRowDxfId="184" dataDxfId="183">
  <autoFilter ref="B12:E123" xr:uid="{7AEA4D59-6127-4746-B8FE-79BCDC3264EC}"/>
  <tableColumns count="4">
    <tableColumn id="1" xr3:uid="{5E143096-DC08-4ABD-A420-E38868F09890}" name="Company Record No. _x000a_(Select from dropdown list)" dataDxfId="182"/>
    <tableColumn id="4" xr3:uid="{098D2BDF-D9EA-4D08-A690-931A8B4D8794}" name="Process Unit Identification" dataDxfId="181"/>
    <tableColumn id="2" xr3:uid="{70D8538A-1AC4-42BB-8336-46037A638723}" name="Number of heat exchange systems at the plant site subject to the monitoring requirements in §63.104(g) or (l) during the reporting period._x000a_(§63.506(e)(6), §63.104(f)(2)(vi)(A))" dataDxfId="180"/>
    <tableColumn id="3" xr3:uid="{BEB35CC2-CF05-456D-AA7F-B07E2043D985}" name="Number of heat exchange systems subject to the monitoring requirements in §63.104(g) or (l) at the plant site found to be leaking during the reporting period._x000a_(§63.506(e)(6), §63.104(f)(2)(vi)(B))" dataDxfId="179"/>
  </tableColumns>
  <tableStyleInfo name="TableStyleMedium15"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6CA4E9C7-AF7F-4969-9143-25710E650A43}" name="Table24" displayName="Table24" ref="B12:U5023" totalsRowShown="0" headerRowDxfId="178" dataDxfId="177">
  <autoFilter ref="B12:U5023" xr:uid="{6CA4E9C7-AF7F-4969-9143-25710E650A43}"/>
  <tableColumns count="20">
    <tableColumn id="1" xr3:uid="{7A3A2BE1-C6DB-4B69-94B8-6E48343A42D0}" name="Company Record No. _x000a_(Select from dropdown list)" dataDxfId="176"/>
    <tableColumn id="20" xr3:uid="{27947718-CB89-44A8-BC1E-204B6F385252}" name="Process Unit Identification" dataDxfId="175"/>
    <tableColumn id="2" xr3:uid="{D2E1522F-F45D-4317-86FF-A9BB01369F42}" name="Monitoring Location/Heat Exchange System Identification_x000a_(§63.506(e)(6), §63.104(f)(2)(i), §63.104(f)(2)(vi)(C))" dataDxfId="174"/>
    <tableColumn id="3" xr3:uid="{847FBFED-F3E7-4A38-A9AA-BA572D908C3F}" name="Measured Total Strippable Hydrocarbon Concentration_x000a_(ppmv as methane)_x000a_(§63.506(e)(6), §63.104(f)(2)(vi)(C))" dataDxfId="173"/>
    <tableColumn id="4" xr3:uid="{501BA99C-BA89-441C-9461-A74221A73B8F}" name="Total Hydrocarbon Mass Emissions Rate_x000a_(kg/hr as methane)_x000a_(§63.506(e)(6), §63.104(f)(2)(vi)(C))" dataDxfId="172"/>
    <tableColumn id="5" xr3:uid="{93D350E6-7EE1-4196-8ABF-FD8BD698DF6D}" name="Measured Concentration of Monitored Substance(s)_x000a_(ppmv)_x000a_(§63.506(e)(6), §63.104(f)(2)(vi)(C))" dataDxfId="171"/>
    <tableColumn id="6" xr3:uid="{880ACB61-C315-4083-A7AA-DD922E4F0330}" name="Date Leak Detected_x000a_(§63.506(e)(6), §63.104(f)(2)(i), §63.104(f)(2)(vi)(C))" dataDxfId="170"/>
    <tableColumn id="7" xr3:uid="{B13C5847-DA0D-494F-9C11-BCAF4557F22B}" name="Date the Source of the Leak was Identified_x000a_(§63.506(e)(6), §63.104(f)(2)(vi)(C))" dataDxfId="169"/>
    <tableColumn id="8" xr3:uid="{3D55D2E9-0B41-42C4-9A51-CD6870BA0C38}" name="Was repair delayed?_x000a_(§63.506(e)(6), §63.104(f)(2)(i), §63.104(f)(2)(vi)(E))_x000a_(Select from dropdown list)" dataDxfId="168"/>
    <tableColumn id="9" xr3:uid="{A73189DC-A544-41BA-B562-E756E31A7134}" name="Date Delay of Repair Began_x000a_(§63.506(e)(6), §63.104(f)(2)(vi)(E))" dataDxfId="167"/>
    <tableColumn id="10" xr3:uid="{CB130D37-5EDB-4F70-9D72-4843A7240CDF}" name="Has the leak been repaired?_x000a_(§63.506(e)(6), §63.104(f)(2)(ii), §63.104(f)(2)(vi)(D), §63.104(f)(2)(vi)(E))_x000a_(Select from dropdown list)" dataDxfId="166"/>
    <tableColumn id="11" xr3:uid="{E5CAEECF-F83C-452D-B592-F340824527FA}" name="Date Leak Successfully Repaired (Remonitoring Date)_x000a_(§63.506(e)(6), §63.104(f)(2)(v), §63.104(f)(2)(vi)(D), §63.104(f)(2)(vi)(E))" dataDxfId="165"/>
    <tableColumn id="12" xr3:uid="{D33ECD17-405B-4708-8EFF-F47966493DCC}" name="Measured Total Strippable Hydrocarbon Concentration_x000a_(ppmv as methane)_x000a_(§63.506(e)(6), §63.104(f)(2)(vi)(D), §63.104(f)(2)(vi)(E))" dataDxfId="164"/>
    <tableColumn id="13" xr3:uid="{220C8B6B-FEA7-4C35-A931-DD3A60F8ECC0}" name="Total Hydrocarbon Mass Emissions Rate_x000a_(kg/hr as methane)_x000a_(§63.506(e)(6), §63.104(f)(2)(vi)(D), §63.104(f)(2)(vi)(E))" dataDxfId="163"/>
    <tableColumn id="14" xr3:uid="{349FBED8-5AC3-4BA8-926E-2239044E4C25}" name="Measured Concentration of Monitored Substance(s)_x000a_(ppmv)_x000a_(§63.506(e)(6), §63.104(f)(2)(vi)(D), §63.104(f)(2)(vi)(E))" dataDxfId="162"/>
    <tableColumn id="15" xr3:uid="{2F02810A-27EE-4B4E-A094-9E32D14ADC3D}" name="If not repaired, what is the expected date of repair?_x000a_(§63.506(e)(6), §63.104(f)(2)(iv), §63.104(f)(2)(vi)(E))" dataDxfId="161"/>
    <tableColumn id="16" xr3:uid="{EB40C0CB-54D9-4B97-8D7B-77E3220FD9B9}" name="Reason(s) for Delay of Repair_x000a_(§63.506(e)(6), §63.104(f)(2)(iii))" dataDxfId="160"/>
    <tableColumn id="17" xr3:uid="{EC6BDB4B-2B02-48C7-8503-A3CC3485069B}" name="Estimate of the Potential Total Hydrocarbon Emissions or Monitored Substance(s) Emissions over the Reporting Period Associated with the Delayed Repair_x000a_(pounds)_x000a_(§63.506(e)(6), §63.104(f)(2)(vi)(E))" dataDxfId="159"/>
    <tableColumn id="18" xr3:uid="{C112A9B4-5D96-4F8C-9DBB-FC882F60031F}" name="If delay of repair is invoked due to the reasons described in §63.104(e)(2), provide the attachment name that contains the documentation of emissions estimates._x000a_(§63.506(e)(6), §63.104(f)(2)(iii))" dataDxfId="158"/>
    <tableColumn id="19" xr3:uid="{6F2D060D-4AB6-475D-87AE-FADDB9A6FD5B}" name="If there were additional monitoring events between the initial leak determination and successful repair remonitoing, provide the attachment name that contains the results and date of each additional monitoring event._x000a_(§63.506(e)(6), §63.104(f)(2)(vi)(E))" dataDxfId="157"/>
  </tableColumns>
  <tableStyleInfo name="TableStyleMedium15"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EF5C1F6B-F60D-4163-8ACB-D410301A16AD}" name="Table11" displayName="Table11" ref="B12:H1023" totalsRowShown="0" headerRowDxfId="156" dataDxfId="154" headerRowBorderDxfId="155" tableBorderDxfId="153">
  <autoFilter ref="B12:H1023" xr:uid="{EF5C1F6B-F60D-4163-8ACB-D410301A16AD}"/>
  <tableColumns count="7">
    <tableColumn id="1" xr3:uid="{4C3AB25A-84A0-4857-9245-C3FA7FF5D00C}" name="Company Record No._x000a_(Select from dropdown)" dataDxfId="152"/>
    <tableColumn id="7" xr3:uid="{445714E9-B86C-410E-AC31-F6E48A78A228}" name="Process Unit Identification" dataDxfId="151"/>
    <tableColumn id="2" xr3:uid="{537FDA15-D1C1-41CC-97AA-F38D237A546E}" name="Carbon Bed Identification_x000a_(§63.506(e)(6)(iii)(A), §63.118(f)(6), §63.146(e)(1))" dataDxfId="150"/>
    <tableColumn id="3" xr3:uid="{315A2A11-D19C-4AE8-AA3A-5C4C9370BF9B}" name="Cycle Start Date_x000a_(§63.506(e)(6)(iii)(A), §63.118(f)(6), §63.146(e)(1))" dataDxfId="149"/>
    <tableColumn id="4" xr3:uid="{3D463C38-242A-4EDC-8F37-474F2CAA4A33}" name="Cycle Start Time_x000a_(§63.506(e)(6)(iii)(A), §63.118(f)(6), §63.146(e)(1))" dataDxfId="148"/>
    <tableColumn id="5" xr3:uid="{F6B23B71-A389-4C96-B3EE-1DC0447A41E7}" name="Duration of the Regeneration Cycle_x000a_(in hours)_x000a_(§63.506(e)(6)(iii)(A), §63.118(f)(6), §63.146(e)(1))" dataDxfId="147"/>
    <tableColumn id="6" xr3:uid="{8A1B9109-0BFC-4BB3-A7C1-6FAAFA88984E}" name="Parameter Outside of Range_x000a_(§63.506(e)(6)(iii)(A), §63.118(f)(6), §63.146(e)(1))_x000a_(Select from dropdown)" dataDxfId="146"/>
  </tableColumns>
  <tableStyleInfo name="TableStyleMedium15"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87CAF9C8-7A6F-48EF-B1BC-A5F4D7D6C28D}" name="Table12" displayName="Table12" ref="B12:F1023" totalsRowShown="0" headerRowDxfId="145" dataDxfId="143" headerRowBorderDxfId="144" tableBorderDxfId="142">
  <autoFilter ref="B12:F1023" xr:uid="{87CAF9C8-7A6F-48EF-B1BC-A5F4D7D6C28D}"/>
  <tableColumns count="5">
    <tableColumn id="1" xr3:uid="{82B5C919-8E34-47E3-A383-0045A5B25541}" name="Company Record No._x000a_(Select from dropdown)" dataDxfId="141"/>
    <tableColumn id="5" xr3:uid="{BAC367C2-E221-4D15-BE2D-EDC857FBD9A5}" name="Process Unit Identification" dataDxfId="140"/>
    <tableColumn id="2" xr3:uid="{E892D4CE-69B2-4D85-95DB-ECB83E32B22F}" name="Adsorber Identification_x000a_(§63.506(e)(6)(iii)(A), §63.122(g)(4))" dataDxfId="139"/>
    <tableColumn id="4" xr3:uid="{3969A217-B046-4D5C-B20B-C18966105365}" name="Date Inspection Not Conducted_x000a_((§63.506(e)(6)(iii)(A), §63.146(e)(1))" dataDxfId="138"/>
    <tableColumn id="3" xr3:uid="{ED103C89-D889-490E-8B79-A695A813ABA1}" name="Date when breakthrough is detected between the first and second adsorber and the adsorber is not replaced_x000a_(§63.506(e)(6)(iii)(A), §63.117(a)(9)-(10), §63.122(g)(4), §63.146(e)(1), Subpart G Tables 3, 7, 20)" dataDxfId="137"/>
  </tableColumns>
  <tableStyleInfo name="TableStyleMedium15"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6E1DF91A-6DD1-451A-97BA-AE6E9B59DEB4}" name="Table10" displayName="Table10" ref="B12:H1023" totalsRowShown="0" headerRowDxfId="136" dataDxfId="135">
  <autoFilter ref="B12:H1023" xr:uid="{6E1DF91A-6DD1-451A-97BA-AE6E9B59DEB4}"/>
  <tableColumns count="7">
    <tableColumn id="1" xr3:uid="{6D1DF9EE-521E-483F-AD20-F263F0AE9023}" name="Company Record No. _x000a_(Select from dropdown list)" dataDxfId="134"/>
    <tableColumn id="7" xr3:uid="{11236384-638B-471D-9F19-DE9F6E348EF2}" name="Process Unit Identification" dataDxfId="133"/>
    <tableColumn id="2" xr3:uid="{F89036DC-83D9-49CF-BF96-B7AC1AE1EE3D}" name="Internal Combustion Engine Identification_x000a_(§63.506(e)(6)(iii)(A), §63.485(s)(5))" dataDxfId="132"/>
    <tableColumn id="3" xr3:uid="{78E11297-6B3F-4C53-A75D-FB2074DA3435}" name="Start Date_x000a_(§63.506(e)(6)(iii)(A), §63.485(s)(5))" dataDxfId="131"/>
    <tableColumn id="4" xr3:uid="{B3257E50-6629-4707-923B-C3BCD017E7EF}" name="Start Time_x000a_(§63.506(e)(6)(iii)(A), §63.485(s)(5))" dataDxfId="130"/>
    <tableColumn id="5" xr3:uid="{BA0A23E5-C4AF-4CD6-8349-A3C0915498C6}" name="End Date_x000a_(§63.506(e)(6)(iii)(A), §63.485(s)(5))" dataDxfId="129"/>
    <tableColumn id="6" xr3:uid="{3CF75D51-7865-4525-BD52-1937E07EBC5D}" name="End Time_x000a_(§63.506(e)(6)(iii)(A), §63.485(s)(5))" dataDxfId="128"/>
  </tableColumns>
  <tableStyleInfo name="TableStyleMedium15"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BBAA1391-F18C-4A73-9D48-A36DBD005861}" name="Table14" displayName="Table14" ref="B12:H1023" totalsRowShown="0" headerRowDxfId="127" dataDxfId="125" headerRowBorderDxfId="126" tableBorderDxfId="124">
  <autoFilter ref="B12:H1023" xr:uid="{BBAA1391-F18C-4A73-9D48-A36DBD005861}"/>
  <tableColumns count="7">
    <tableColumn id="1" xr3:uid="{4A05D942-0D4A-4F5B-8A5D-BD186B228645}" name="Company Record No._x000a_(Select from dropdown)" dataDxfId="123"/>
    <tableColumn id="7" xr3:uid="{DC81FFE9-49DC-4263-A36E-C04A16BCE1E7}" name="Process Unit Identification" dataDxfId="122"/>
    <tableColumn id="2" xr3:uid="{7865197F-3610-4E4F-A596-1742F0A70BCB}" name="Waste Management Unit Identification_x000a_(§63.506(e)(6)(iii)(A), §63.146(c))" dataDxfId="121"/>
    <tableColumn id="3" xr3:uid="{3D11736F-C6DA-4EB8-BE59-83861F38BBE6}" name="Date of Inspection_x000a_(§63.506(e)(6)(iii)(A), §63.146(c))" dataDxfId="120"/>
    <tableColumn id="4" xr3:uid="{64FB0D1D-09F1-45FB-9CFF-5BF84EC81EBB}" name="Description of Failure_x000a_(§63.506(e)(6)(iii)(A), §63.146(c))" dataDxfId="119"/>
    <tableColumn id="5" xr3:uid="{835260FB-E6CA-4F52-86EC-803B979E2C1A}" name="Description of the Nature of Repair_x000a_(§63.506(e)(6)(iii)(A), §63.146(c))" dataDxfId="118"/>
    <tableColumn id="6" xr3:uid="{A6235B2D-B59A-42FF-9024-B8B3A0350605}" name="Date Repair Made_x000a_(§63.506(e)(6)(iii)(A), §63.146(c))" dataDxfId="117"/>
  </tableColumns>
  <tableStyleInfo name="TableStyleMedium15"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986B6C76-D9C0-4342-971B-9CDF7C2DA94E}" name="Table26" displayName="Table26" ref="B12:F10023" totalsRowShown="0" headerRowDxfId="116" dataDxfId="115">
  <autoFilter ref="B12:F10023" xr:uid="{986B6C76-D9C0-4342-971B-9CDF7C2DA94E}"/>
  <tableColumns count="5">
    <tableColumn id="1" xr3:uid="{5837D504-286F-427C-A589-BF85C4813388}" name="Company Record No. _x000a_(Select from dropdown list)" dataDxfId="114"/>
    <tableColumn id="5" xr3:uid="{A7C6C186-5A58-4BDC-AAB5-7BC0219AC3A2}" name="Process Unit Identification" dataDxfId="113"/>
    <tableColumn id="2" xr3:uid="{026D991D-E730-41AB-AD7C-2C3BEA5C086F}" name="Affected Source_x000a_(§63.506(e)(6)(iii)(A), §63.499(f)(2))" dataDxfId="112"/>
    <tableColumn id="3" xr3:uid="{A6AB33F2-DF5F-4923-ADF5-BE8163B8856F}" name="Month_x000a_(§63.506(e)(6)(iii)(A), §63.499(f)(2))_x000a_(Select from dropdown list)" dataDxfId="111"/>
    <tableColumn id="4" xr3:uid="{97E3AFD5-1354-4ED5-885D-F9E97964AA7A}" name="Total Mass of Organic HAP Emitted Divided by the Total Mass of Elastomer Produced_x000a_(12-month Rolling Average)_x000a_(§63.506(e)(6)(iii)(A), §63.499(f)(2))" dataDxfId="110"/>
  </tableColumns>
  <tableStyleInfo name="TableStyleMedium15"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3FF195AD-CB9B-43AB-9D74-42F0841670D1}" name="Table27" displayName="Table27" ref="B12:F10023" totalsRowShown="0" headerRowDxfId="109" dataDxfId="108">
  <autoFilter ref="B12:F10023" xr:uid="{3FF195AD-CB9B-43AB-9D74-42F0841670D1}"/>
  <tableColumns count="5">
    <tableColumn id="1" xr3:uid="{C1CD4E51-79CB-4D00-A571-739963CE08AB}" name="Company Record No. _x000a_(Select from dropdown list)" dataDxfId="107"/>
    <tableColumn id="5" xr3:uid="{ADC4F46E-FF28-4E4B-9BDC-51B641CD4D5A}" name="Process Unit Identification" dataDxfId="106"/>
    <tableColumn id="2" xr3:uid="{CA5B66DF-2AFE-49DA-8735-C97A6AF2F586}" name="Affected Source_x000a_(§63.485(q)(1)(iv)(B))" dataDxfId="105"/>
    <tableColumn id="3" xr3:uid="{BDD62202-D2CB-43FC-985D-68745A1C5CA6}" name="Month_x000a_(§63.485(q)(1)(iv)(B))_x000a_(Select from dropdown list)" dataDxfId="104"/>
    <tableColumn id="4" xr3:uid="{D2E2129F-6F5A-4DF4-ABB7-BCAD5A0A3E67}" name="Total Mass of HCl Emitted Divided by the Total Mass of Elastomer Produced_x000a_(12-month Rolling Average)_x000a_(§63.485(q)(1)(iv)(B))" dataDxfId="103"/>
  </tableColumns>
  <tableStyleInfo name="TableStyleMedium15"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4056620C-F3BF-48BF-84F7-7AE0255FB02B}" name="Table18" displayName="Table18" ref="B12:M20023" totalsRowShown="0" headerRowDxfId="100" dataDxfId="98" headerRowBorderDxfId="99">
  <autoFilter ref="B12:M20023" xr:uid="{4056620C-F3BF-48BF-84F7-7AE0255FB02B}"/>
  <tableColumns count="12">
    <tableColumn id="1" xr3:uid="{CF1D4B2D-5E10-481E-B293-1DE5732B5396}" name="Company Record No._x000a_(Select from dropdown)" dataDxfId="97"/>
    <tableColumn id="2" xr3:uid="{32B37526-F488-4048-963D-630D3E215038}" name="Process Unit Identification_x000a_(§63.506(e)(6), §63.182(d)(2))" dataDxfId="96"/>
    <tableColumn id="3" xr3:uid="{E3A8AB05-5E02-4332-8811-BCC7D5DDFDBB}" name="Monitoring Period Identification_x000a_(§63.506(e)(6), §63.182(d)(2))" dataDxfId="95"/>
    <tableColumn id="4" xr3:uid="{A3C8A8ED-47C7-40E8-B816-99F7863786E1}" name="Equipment Type_x000a_(§63.506(e)(6), §63.182(d)(2)(i) - (xiii))_x000a_(Select from dropdown)" dataDxfId="94"/>
    <tableColumn id="5" xr3:uid="{77BA80F2-32C8-42EA-A203-C94C75C8BCE4}" name="Number of Leaks Detected for Equipment Type_x000a_(§63.506(e)(6), §63.182(d)(2)(i), (iii), (v), (vii), (ix))" dataDxfId="93"/>
    <tableColumn id="6" xr3:uid="{C92A4BCD-E647-4304-8A11-55633553B7CF}" name="Number of Leaks Not Repaired as Required for Type_x000a_(§63.506(e)(6), §63.182(d)(2)(ii), (iv), (vi), (viii), (xi))" dataDxfId="92"/>
    <tableColumn id="7" xr3:uid="{2AB4CDFF-D240-4291-8253-95E0F14825FC}" name="Total Number of Monitored Components for Equipment Type_x000a_(§63.506(e)(6), §63.182(d)(2)(i), (iii), (ix))" dataDxfId="91"/>
    <tableColumn id="8" xr3:uid="{FC6DE608-0101-4D08-8B48-B9185A161013}" name="Percent Leakers for Equipment Type_x000a_(§63.506(e)(6), §63.182(d)(2)(i), (iii), (ix))" dataDxfId="90"/>
    <tableColumn id="9" xr3:uid="{FF5944DC-E1DD-4EB7-82B5-03BED0117308}" name="Number Determined to be Nonrepairable for Equipment Type_x000a_(§63.506(e)(6), §63.182(d)(2)(ii), (xi))" dataDxfId="89"/>
    <tableColumn id="10" xr3:uid="{33B0A14D-A759-4276-A6DC-4121937A1D05}" name="Has delay of repair occurred?_x000a_(§63.506(e)(6), §63.182(d)(2)(xiii))_x000a_(Select from dropdown)" dataDxfId="88"/>
    <tableColumn id="11" xr3:uid="{0EAE94EC-CC54-4D65-9574-FE73C16EFC80}" name="Explanation for Any Delay of Repairs_x000a_(§63.506(e)(6), §63.182(d)(2)(xiii))" dataDxfId="87"/>
    <tableColumn id="12" xr3:uid="{23758FAE-11DA-4D82-B1FD-1E5CC335E290}" name="Why Process Unit Shutdown Was Technically Infeasible (if applicable)_x000a_(§63.506(e)(6), §63.182(d)(2)(xiii))" dataDxfId="86"/>
  </tableColumns>
  <tableStyleInfo name="TableStyleMedium15"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9D89F68A-20BD-4964-A832-07BB4533A12A}" name="Table19" displayName="Table19" ref="B12:M1023" totalsRowShown="0" headerRowDxfId="85" dataDxfId="83" headerRowBorderDxfId="84" tableBorderDxfId="82">
  <autoFilter ref="B12:M1023" xr:uid="{9D89F68A-20BD-4964-A832-07BB4533A12A}"/>
  <tableColumns count="12">
    <tableColumn id="1" xr3:uid="{97584CE6-0559-4EAA-9610-E4BF2A97BFFA}" name="Company Record No._x000a_(Select from dropdown)" dataDxfId="81"/>
    <tableColumn id="2" xr3:uid="{46734551-E5FA-4305-97AF-0B1044C82A4D}" name="Process Unit Identification_x000a_(§63.506(e)(6), §63.182(d)(2))" dataDxfId="80"/>
    <tableColumn id="3" xr3:uid="{45B8D0F2-85DE-433A-86E8-B1572C62D26D}" name="Was a monthly monitoring program for valves initiated?_x000a_(§63.506(e)(6), §63.182(d)(2)(xv))_x000a_(Select from dropdown)" dataDxfId="79"/>
    <tableColumn id="4" xr3:uid="{2AC5BDF2-5DAB-438B-8102-CB2678A9DF84}" name="Was a quarterly improvement program for valves or pumps initiated?_x000a_(§63.506(e)(6), §63.182(d)(2)(xv))_x000a_(Select from dropdown)" dataDxfId="78"/>
    <tableColumn id="5" xr3:uid="{80084F96-A5DD-4F25-A2CF-A39B56D385F9}" name="If applicable, provide the file name containing the results of all monitoring to show compliance with §63.164(i), §63.165(a), and §63.172(f) conducted during the reporting period._x000a_(§63.506(e)(6), §63.182(d)(2)(xiv))" dataDxfId="77"/>
    <tableColumn id="6" xr3:uid="{310D6D94-A734-413C-8734-2E2854C53E66}" name="Are you changing connector monitoring compliance alternatives?_x000a_(§63.506(e)(6), §63.182(d)(2)(xvi))_x000a_(Select from dropdown)" dataDxfId="76"/>
    <tableColumn id="7" xr3:uid="{B330FF25-CCD0-48B7-84AC-79AF32169007}" name="If applicable, provide the compliance option that has been selected under §63.172(n)._x000a_(§63.506(e)(6), §63.182(d)(2)(xvii))_x000a_(Select from dropdown)" dataDxfId="75"/>
    <tableColumn id="8" xr3:uid="{5E4BAB7D-8864-41BC-B70F-6AB1DF8DE51F}" name="Batch Product Process Equipment Train ID_x000a_(§63.506(e)(6), §63.182(d)(3)(i))" dataDxfId="74"/>
    <tableColumn id="9" xr3:uid="{407BE6E0-3E53-4419-9815-023406F5B706}" name="Number of Pressure Tests Conducted_x000a_(§63.506(e)(6), §63.182(d)(3)(ii))" dataDxfId="73"/>
    <tableColumn id="10" xr3:uid="{C681A4D9-C4BC-480D-9B6B-B7C3592645C1}" name="Number of Pressure Tests Where the Equipment Train Failed the Pressure Test_x000a_(§63.506(e)(6), §63.182(d)(3)(iii))" dataDxfId="72"/>
    <tableColumn id="11" xr3:uid="{527B746D-EDB5-43C9-A203-538B39AB9218}" name="Explanation on Any Delayed Repairs_x000a_(§63.506(e)(6), §63.182(d)(3)(iv))" dataDxfId="71"/>
    <tableColumn id="12" xr3:uid="{04A6081C-68E3-4536-962F-13758A3F6C1A}" name="Please provide the file name containing the monitoring results to determine compliance with §63.172(f)._x000a_(§63.506(e)(6), §63.182(d)(3)(v))" dataDxfId="70"/>
  </tableColumns>
  <tableStyleInfo name="TableStyleMedium15"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9BAC4F9A-F382-4CBB-92B1-55ED132DC8D3}" name="Table20" displayName="Table20" ref="B12:G1023" totalsRowShown="0" headerRowDxfId="69" dataDxfId="68">
  <autoFilter ref="B12:G1023" xr:uid="{9BAC4F9A-F382-4CBB-92B1-55ED132DC8D3}"/>
  <tableColumns count="6">
    <tableColumn id="1" xr3:uid="{BF090400-27DD-48BA-AE14-99AD9E355856}" name="Company Record No._x000a_(Select from dropdown)" dataDxfId="67"/>
    <tableColumn id="6" xr3:uid="{3F6A7139-6373-457C-B4AE-C853FCDC77C9}" name="Process Unit Identification" dataDxfId="66"/>
    <tableColumn id="2" xr3:uid="{34170F5A-E53F-475F-BCDA-1C4DE25DAE2E}" name="Pressure Relief Device Identification_x000a_(§63.506(e)(6), §63.182(d)(2)(xviii)(A), §63.182(d)(2)(xviii)(B))" dataDxfId="65"/>
    <tableColumn id="3" xr3:uid="{1B77B2B4-C5E7-43A5-9D34-FA0C49F85169}" name="Did the instrument reading occur following a pressure relief event?_x000a_(§63.506(e)(6), §63.182(d)(2)(xviii)(A), §63.182(d)(2)(xviii)(B))_x000a_(Select from dropdown)" dataDxfId="64"/>
    <tableColumn id="4" xr3:uid="{9ED122F7-AEA4-4DAA-ACA9-321F7BE27B30}" name="Date of Instrument Monitoring_x000a_(§63.506(e)(6), §63.182(d)(2)(xviii)(A), §63.182(d)(2)(xviii)(B))" dataDxfId="63"/>
    <tableColumn id="5" xr3:uid="{87084084-30A3-4118-9477-56393476CDD0}" name="Instrument Reading_x000a_(ppm)_x000a_(§63.506(e)(6), §63.182(d)(2)(xviii)(A), §63.182(d)(2)(xviii)(B)) " dataDxfId="62"/>
  </tableColumns>
  <tableStyleInfo name="TableStyleMedium15"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16826118-2C2C-416C-8C05-A31CC4490E08}" name="Table21" displayName="Table21" ref="B12:L1023" totalsRowShown="0" headerRowDxfId="61" dataDxfId="60">
  <autoFilter ref="B12:L1023" xr:uid="{16826118-2C2C-416C-8C05-A31CC4490E08}"/>
  <tableColumns count="11">
    <tableColumn id="1" xr3:uid="{46984FDA-382A-464D-82E5-DCBFA5D8968D}" name="Company Record No._x000a_(Select from dropdown)" dataDxfId="59"/>
    <tableColumn id="11" xr3:uid="{88E4B741-C8E6-4C7A-83E2-E609C0447FA0}" name="Process Unit Identification" dataDxfId="58"/>
    <tableColumn id="2" xr3:uid="{534F62CA-D67B-47CA-BC7B-AC080448C981}" name="Pressure Relief Device Identification Name or Number_x000a_(§63.506(e)(6), §63.182(d)(2)(xviii)(C))" dataDxfId="57"/>
    <tableColumn id="3" xr3:uid="{7E72EA15-4A77-4C82-A22F-C2B6902BAE35}" name="Start Date of the Pressure Release_x000a_(§63.506(e)(6), §63.182(d)(2)(xviii)(C))" dataDxfId="56"/>
    <tableColumn id="4" xr3:uid="{EC240DDE-8824-4D5E-8890-93DA55BE8853}" name="Start Time of the Pressure Release_x000a_(§63.506(e)(6), §63.182(d)(2)(xviii)(C))" dataDxfId="55"/>
    <tableColumn id="5" xr3:uid="{D8580EE7-BC9E-4AFE-81E6-7CB98BA55828}" name="Duration of the Pressure Release_x000a_(in minutes) _x000a_(§63.506(e)(6), §63.182(d)(2)(xviii)(C))" dataDxfId="54"/>
    <tableColumn id="6" xr3:uid="{837631EC-975F-4DC4-973C-9F0CAF88EEE4}" name="Organic HAP Released_x000a_(§63.506(e)(6), §63.182(d)(2)(xviii)(C))" dataDxfId="53"/>
    <tableColumn id="7" xr3:uid="{0F8475A0-24F6-4835-9200-E3C9DCD59174}" name="Estimate of the Mass Quantity_x000a_(pounds) _x000a_(§63.506(e)(6), §63.182(d)(2)(xviii)(C))" dataDxfId="52"/>
    <tableColumn id="8" xr3:uid="{58B0805A-5E9C-44FF-B901-05DD4989139F}" name=" Results of Any Root Cause Analysis and Corrective Action Analysis Completed During the Reporting Period _x000a_(§63.506(e)(6), §63.182(d)(2)(xviii)(C))" dataDxfId="51"/>
    <tableColumn id="9" xr3:uid="{EB3C86D4-C3D3-41C3-9025-0F3D2B9D3702}" name="Corrective Actions Implemented During the Reporting Period _x000a_(§63.506(e)(6), §63.182(d)(2)(xviii)(C))" dataDxfId="50"/>
    <tableColumn id="10" xr3:uid="{FD3F12F1-789A-4DB6-8A35-BA2978F2B507}" name="Implementation Schedule for Planned Corrective Actions to be Implemented Subsequent to the Reporting Period_x000a_(§63.506(e)(6), §63.182(d)(2)(xviii)(C))" dataDxfId="49"/>
  </tableColumns>
  <tableStyleInfo name="TableStyleMedium15"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9EA268AB-FE79-4BEE-BC52-039B214CC824}" name="Table22" displayName="Table22" ref="B12:J1023" totalsRowShown="0" headerRowDxfId="48" dataDxfId="46" headerRowBorderDxfId="47" tableBorderDxfId="45">
  <autoFilter ref="B12:J1023" xr:uid="{9EA268AB-FE79-4BEE-BC52-039B214CC824}"/>
  <tableColumns count="9">
    <tableColumn id="1" xr3:uid="{4BA8AF82-D494-40F4-A00A-C898D5ACF139}" name="Company Record No._x000a_(Select from dropdown)" dataDxfId="44"/>
    <tableColumn id="2" xr3:uid="{4F797FE1-9F06-45FF-A99C-B774ACA97B33}" name="Process Unit Identification_x000a_(§63.506(e)(6), §63.182(d)(4), §63.182(c)(1)(i), §63.182(c)(3)(i))" dataDxfId="43"/>
    <tableColumn id="3" xr3:uid="{A6786ECC-747D-4303-8F58-282B01A42186}" name="Planned Schedule for Requirements in §63.163 and §63.168 or Name of Attachment Containing Schedule_x000a_(§63.506(e)(6), §63.182(d)(4), §63.182(c)(1)(iv))" dataDxfId="42"/>
    <tableColumn id="4" xr3:uid="{52B5C055-8DDA-4033-98A1-76ECD9A39EBB}" name="Batch Products or Product Codes Subject to This Subpart_x000a_(§63.506(e)(6), §63.182(d)(4), §63.182(c)(2)(i))" dataDxfId="41"/>
    <tableColumn id="5" xr3:uid="{C56D4BF7-0E94-405A-BE19-6EE9CC103336}" name="Planned Schedule for Pressure Testing or Name of Attachment Containing Schedule_x000a_(§63.506(e)(6), §63.182(d)(4), §63.182(c)(2)(ii))" dataDxfId="40"/>
    <tableColumn id="6" xr3:uid="{3AD7A89A-DF7A-4E2E-879B-A0BBADC39F77}" name="Description of System Used to Create Negative Pressure in the Enclosure_x000a_(§63.506(e)(6), §63.182(d)(4), §63.182(c)(3)(ii))" dataDxfId="39"/>
    <tableColumn id="7" xr3:uid="{536C673B-590F-4A75-AC5F-CADD015F4402}" name="Control Device_x000a_(§63.506(e)(6), §63.182(d)(4), §63.182(c)(3)(ii))" dataDxfId="38"/>
    <tableColumn id="8" xr3:uid="{7F197292-5EBD-4D56-8D53-63DB87BB89F3}" name="Attachment containing the description of monitoring system to be implemented, alarms or other methods by which operators will be notified of a pressure release, and a the prevention measures to be implemented._x000a_(§63.506(e)(6), §63.182(d)(4), §63.182(c)(5))" dataDxfId="37"/>
    <tableColumn id="9" xr3:uid="{DBD07192-9818-4417-9EDD-80735C8F2AD8}" name="Name of attachment identifying all equipment in chloroprene service, the percent chloroprene content of the process fluid, and the method used to determine it._x000a_(§63.506(e)(6), §63.182(d)(4), §63.182(c)(6))" dataDxfId="36"/>
  </tableColumns>
  <tableStyleInfo name="TableStyleMedium15"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43BFBFD2-A358-495C-B97E-8E11E229DAD4}" name="Table23" displayName="Table23" ref="B12:F5023" totalsRowShown="0" headerRowDxfId="35" dataDxfId="33" headerRowBorderDxfId="34">
  <autoFilter ref="B12:F5023" xr:uid="{43BFBFD2-A358-495C-B97E-8E11E229DAD4}"/>
  <tableColumns count="5">
    <tableColumn id="1" xr3:uid="{9CAF3181-3D1D-4503-8025-6D8F18676F90}" name="Company Record No._x000a_(Select from dropdown)" dataDxfId="32"/>
    <tableColumn id="2" xr3:uid="{18A80E47-A6B7-481B-9970-DE505C4E99F6}" name="Process Unit Identification_x000a_(§63.506(e)(6), §63.182(d)(4), §63.182(c)(1)(i))" dataDxfId="31"/>
    <tableColumn id="3" xr3:uid="{A7ACF8F8-78AD-44B5-9B58-E0A662FA024E}" name="Equipment Type_x000a_(§63.506(e)(6), §63.182(d)(4), §63.182(c)(1)(ii))_x000a_(Select from dropdown)" dataDxfId="30"/>
    <tableColumn id="4" xr3:uid="{3F8C1768-92BB-489F-8655-D52DFDF2FE2A}" name="Number of Equipment Type Not in Vacuum Service_x000a_(§63.506(e)(6), §63.182(d)(4), §63.182(c)(1)(ii))" dataDxfId="29"/>
    <tableColumn id="5" xr3:uid="{8C9501D9-8EF7-4C88-9EB2-BF574672E070}" name="Method of Compliance With the Standard_x000a_(§63.506(e)(6), §63.182(d)(4), §63.182(c)(1)(iii))" dataDxfId="28"/>
  </tableColumns>
  <tableStyleInfo name="TableStyleMedium15"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B3241F9-530D-4FC7-AEE2-3B45B3B98F07}" name="Table5" displayName="Table5" ref="B12:Y1023" totalsRowShown="0" headerRowDxfId="27" dataDxfId="26">
  <autoFilter ref="B12:Y1023" xr:uid="{AB3241F9-530D-4FC7-AEE2-3B45B3B98F07}"/>
  <tableColumns count="24">
    <tableColumn id="1" xr3:uid="{B9323588-DF84-4072-8E2C-B1EA2CCF3887}" name="Company Record No. _x000a_(Select from dropdown list)" dataDxfId="25"/>
    <tableColumn id="23" xr3:uid="{B79A5CD3-74AD-4BF6-9A4A-9B0CBC8A8953}" name="Process Unit Identification" dataDxfId="24"/>
    <tableColumn id="2" xr3:uid="{4480AEB7-62CD-4271-AE87-5F80269EDA1F}" name="Process Unit Tested_x000a_(§63.506(e)(6)(iii)(A), §63.506(e)(6)(xi)(B)(4))" dataDxfId="23"/>
    <tableColumn id="3" xr3:uid="{87F887FA-DA52-4415-80AF-64D9CD7DCEE4}" name="Pollutant(s) Tested_x000a_(§63.506(e)(6)(xi)(B)(4))" dataDxfId="22"/>
    <tableColumn id="4" xr3:uid="{170BC1D3-7CAB-4754-860D-3DA6EC0004E9}" name="Date of Performance Test_x000a_(§63.506(e)(6)(xi)(B)(4))" dataDxfId="21"/>
    <tableColumn id="5" xr3:uid="{7A079D0E-CE01-4FBC-8E2C-6D9E02242421}" name="Type of control device_x000a_(§63.506(e)(6)(iii), §63.117(a))" dataDxfId="20"/>
    <tableColumn id="6" xr3:uid="{67A01307-E63E-4B55-8E31-B73493463D62}" name="Percent reduction of organic HAP or TOC achieved determined as specified in §63.116(c)_x000a_(§63.506(e)(6)(iii), §63.117(a)(3), §63.117(a)(4)(ii))" dataDxfId="19"/>
    <tableColumn id="7" xr3:uid="{DAA4501F-BB11-40C9-8786-91218E43A98B}" name="Concentration of Organic HAP or TOC_x000a_(ppmv dry basis)_x000a_(corrected to 3% oxygen for combustion)_x000a_(§63.506(e)(6)(iii), §63.117(a)(3), §63.117(a)(4)(ii))" dataDxfId="18"/>
    <tableColumn id="8" xr3:uid="{763A9DC6-D5CB-4C39-AD8E-676B5C4A74CA}" name="Halogen concentration in the vent stream determined according to §63.115(d)(2)(v)_x000a_(§63.506(e)(6)(iii), §63.117(a)(3), §63.117(a)(8))" dataDxfId="17"/>
    <tableColumn id="9" xr3:uid="{2D8D8CC7-5820-4E64-8CDB-6BA612784273}" name="Percent reduction of total hydrogen halides and halogens as specified in §63.116(d)_x000a_(§63.506(e)(6)(iii), §63.117(a)(3), §63.117(a)(6)(i))" dataDxfId="16"/>
    <tableColumn id="10" xr3:uid="{42C3C093-D0D5-4AC7-8EF2-44B30BDED1F4}" name="Scrubber outlet mass emission rate of total hydrogen halides and halogens as specified in §63.116(d)_x000a_(§63.506(e)(6)(iii), §63.117(a)(3), §63.117(a)(6)(i))" dataDxfId="15"/>
    <tableColumn id="11" xr3:uid="{669C609F-E9D5-4056-9126-91E1B2743B64}" name="Dioxins and furans Concentration, TEQ basis_x000a_(ng/scm, dry basis, 3% oxygen)_x000a_(§63.506(e)(6)(iii), §63.117(a)(3), §63.117(a)(10)(ii))" dataDxfId="14"/>
    <tableColumn id="12" xr3:uid="{6CABFF15-1ADB-43C5-8A2D-ECA93F035617}" name="For a boiler or process heater:_x000a_Description of the location at which the vent stream is introduced into the boiler or process heater_x000a_(§63.506(e)(6)(iii), §63.117(a)(3), §63.117(a)(4)(iii))" dataDxfId="13"/>
    <tableColumn id="13" xr3:uid="{25265F89-4E15-4D41-BD26-C56A9174176F}" name="Firebox/ Combustion Chamber Temperature_x000a_(§63.506(e)(6)(iii), §63.117(a)(3), §63.117(a)(4)(i))" dataDxfId="12"/>
    <tableColumn id="24" xr3:uid="{710F3AC6-9E5F-4F02-B22E-855247E7AD36}" name="Flue Gas Flow Rate_x000a_(§63.506(e)(6)(iii), §63.117(a)(3), §63.117(a)(4)(i))" dataDxfId="11"/>
    <tableColumn id="14" xr3:uid="{0F641D9A-56D5-4BD3-8997-B4197138371E}" name="Temperature Upstream of Catalyst Bed_x000a_(§63.506(e)(6)(iii), §63.117(a)(3), §63.117(a)(4)(i))" dataDxfId="10"/>
    <tableColumn id="15" xr3:uid="{35862F25-B8C8-4DE0-9DC5-B30A78B061E4}" name="Temperature Downstream of Catalyst Bed_x000a_(§63.506(e)(6)(iii), §63.117(a)(3), §63.117(a)(4)(i))" dataDxfId="9"/>
    <tableColumn id="16" xr3:uid="{C476C92F-9B8F-42B8-8246-3D517AF5B4D9}" name="pH of Scrubber Effluent_x000a_(§63.506(e)(6)(iii), §63.117(a)(3), §63.117(a)(6)(ii))" dataDxfId="8"/>
    <tableColumn id="17" xr3:uid="{011FFB1B-943B-4C53-865D-90D5B0DB878A}" name="Scrubber Liquid to Gas Ratio_x000a_(§63.506(e)(6)(iii), §63.117(a)(3), §63.117(a)(6)(iii))" dataDxfId="7"/>
    <tableColumn id="18" xr3:uid="{B37F60DC-106F-4FEE-AB96-25B4D2FD8EA2}" name="Exit Temperature of Absorbing Liquid _x000a_(§63.506(e)(6)(iii), §63.117(a)(3), §63.117(a)(9))" dataDxfId="6"/>
    <tableColumn id="19" xr3:uid="{94CB75E5-F1B5-46AE-8ED2-FBB0FD2D2320}" name="Exit Specific Gravity_x000a_(§63.506(e)(6)(iii), §63.117(a)(3), §63.117(a)(9))" dataDxfId="5"/>
    <tableColumn id="20" xr3:uid="{E252980D-5463-4EAA-BF05-6E4E7E04C87E}" name="Exit (product side) temperature_x000a_(§63.506(e)(6)(iii), §63.117(a)(3), §63.117(a)(9))" dataDxfId="4"/>
    <tableColumn id="21" xr3:uid="{C4F24CF6-66B4-42F8-B73E-2F3496EF4A01}" name="Total Regeneration Stream Mass or Volumetric Flow During Carbon Bed Regeneration Cycle(s)_x000a_(§63.506(e)(6)(iii), §63.117(a)(3), §63.117(a)(9))" dataDxfId="3"/>
    <tableColumn id="22" xr3:uid="{D276B551-C48D-4867-B338-EA5D20355DE6}" name="Temperature of the Carbon Bed After Regeneration _x000a_[and within 15 minutes of completing any cooling cycle(s)]_x000a_(§63.506(e)(6)(iii), §63.117(a)(3), §63.117(a)(9))" dataDxfId="2"/>
  </tableColumns>
  <tableStyleInfo name="TableStyleMedium15"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46B7126-88D0-4E9D-B4F4-56095A103A1E}" name="Table2" displayName="Table2" ref="A1:C101" totalsRowShown="0">
  <autoFilter ref="A1:C101" xr:uid="{7C0F779D-4977-408A-8C84-D84168872398}"/>
  <tableColumns count="3">
    <tableColumn id="1" xr3:uid="{5E633F80-1496-4BB9-83D0-E722938D63DA}" name="Site"/>
    <tableColumn id="2" xr3:uid="{4B5A38F9-27C0-4A4B-AD56-AE02D880F507}" name="Num" dataDxfId="1">
      <calculatedColumnFormula>IF(A2="","",MAX(B1:B$1)+1)</calculatedColumnFormula>
    </tableColumn>
    <tableColumn id="3" xr3:uid="{F84464FF-1B7C-4442-9879-6CA092DCB983}" name="SiteList" dataDxfId="0">
      <calculatedColumnFormula>+IFERROR(INDEX($A$2:$A$101,MATCH(ROW()-ROW($C$1),$B$2:$B$101,0)),"")</calculatedColumnFormula>
    </tableColumn>
  </tableColumns>
  <tableStyleInfo name="TableStyleMedium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1.v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table" Target="../tables/table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table" Target="../tables/table18.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table" Target="../tables/table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table" Target="../tables/table20.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table" Target="../tables/table21.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table" Target="../tables/table22.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table" Target="../tables/table23.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table" Target="../tables/table2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table" Target="../tables/table2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table" Target="../tables/table26.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table" Target="../tables/table27.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7768C-A678-4666-B860-A203700FD389}">
  <dimension ref="A1:R165"/>
  <sheetViews>
    <sheetView showGridLines="0" tabSelected="1" topLeftCell="B1" zoomScale="90" zoomScaleNormal="90" workbookViewId="0">
      <selection activeCell="B9" sqref="B9"/>
    </sheetView>
  </sheetViews>
  <sheetFormatPr defaultColWidth="0" defaultRowHeight="14.5" customHeight="1" zeroHeight="1" x14ac:dyDescent="0.35"/>
  <cols>
    <col min="1" max="1" width="15.7265625" hidden="1" customWidth="1"/>
    <col min="2" max="2" width="154.26953125" customWidth="1"/>
    <col min="3" max="4" width="10.81640625" hidden="1" customWidth="1"/>
    <col min="5" max="18" width="0" hidden="1" customWidth="1"/>
    <col min="19" max="16384" width="9.1796875" hidden="1"/>
  </cols>
  <sheetData>
    <row r="1" spans="1:15" s="3" customFormat="1" ht="25.5" customHeight="1" x14ac:dyDescent="0.35">
      <c r="A1" s="1" t="s">
        <v>0</v>
      </c>
      <c r="B1" s="1"/>
      <c r="C1" s="2"/>
      <c r="D1" s="2"/>
      <c r="E1"/>
      <c r="F1"/>
    </row>
    <row r="2" spans="1:15" s="3" customFormat="1" x14ac:dyDescent="0.35">
      <c r="A2" s="4" t="s">
        <v>1</v>
      </c>
      <c r="B2" s="5" t="s">
        <v>318</v>
      </c>
      <c r="C2"/>
      <c r="D2"/>
      <c r="E2"/>
      <c r="F2"/>
    </row>
    <row r="3" spans="1:15" s="3" customFormat="1" x14ac:dyDescent="0.35">
      <c r="A3" s="6" t="s">
        <v>2</v>
      </c>
      <c r="B3" s="110" t="s">
        <v>319</v>
      </c>
      <c r="C3"/>
      <c r="D3"/>
      <c r="E3"/>
      <c r="F3"/>
    </row>
    <row r="4" spans="1:15" s="3" customFormat="1" x14ac:dyDescent="0.35">
      <c r="A4" s="6" t="s">
        <v>3</v>
      </c>
      <c r="B4" s="109" t="s">
        <v>947</v>
      </c>
      <c r="C4"/>
      <c r="D4"/>
      <c r="E4"/>
      <c r="F4"/>
    </row>
    <row r="5" spans="1:15" s="3" customFormat="1" x14ac:dyDescent="0.35">
      <c r="A5" s="6" t="s">
        <v>4</v>
      </c>
      <c r="B5" s="108">
        <v>45441</v>
      </c>
      <c r="C5"/>
      <c r="D5"/>
      <c r="E5"/>
      <c r="F5"/>
    </row>
    <row r="6" spans="1:15" s="3" customFormat="1" ht="70.5" hidden="1" customHeight="1" x14ac:dyDescent="0.3">
      <c r="A6" s="7"/>
      <c r="B6" s="271" t="s">
        <v>580</v>
      </c>
    </row>
    <row r="7" spans="1:15" s="3" customFormat="1" ht="26" x14ac:dyDescent="0.3">
      <c r="B7" s="301" t="s">
        <v>950</v>
      </c>
    </row>
    <row r="8" spans="1:15" ht="18.5" x14ac:dyDescent="0.35">
      <c r="A8" s="8" t="s">
        <v>5</v>
      </c>
      <c r="B8" s="9" t="s">
        <v>316</v>
      </c>
      <c r="C8" s="10"/>
      <c r="D8" s="10"/>
      <c r="E8" s="10"/>
      <c r="F8" s="10"/>
      <c r="G8" s="10"/>
      <c r="H8" s="10"/>
      <c r="I8" s="10"/>
      <c r="J8" s="10"/>
      <c r="K8" s="10"/>
      <c r="L8" s="10"/>
      <c r="M8" s="10"/>
      <c r="N8" s="10"/>
      <c r="O8" s="10"/>
    </row>
    <row r="9" spans="1:15" ht="25.5" customHeight="1" x14ac:dyDescent="0.35">
      <c r="A9" s="8"/>
      <c r="B9" s="9" t="s">
        <v>317</v>
      </c>
      <c r="C9" s="10"/>
      <c r="D9" s="10"/>
      <c r="E9" s="10"/>
      <c r="F9" s="10"/>
      <c r="G9" s="10"/>
      <c r="H9" s="10"/>
      <c r="I9" s="10"/>
      <c r="J9" s="10"/>
      <c r="K9" s="10"/>
      <c r="L9" s="10"/>
      <c r="M9" s="10"/>
      <c r="N9" s="10"/>
      <c r="O9" s="10"/>
    </row>
    <row r="10" spans="1:15" ht="29.15" customHeight="1" x14ac:dyDescent="0.35">
      <c r="A10" s="8"/>
      <c r="B10" s="11" t="s">
        <v>6</v>
      </c>
      <c r="C10" s="10"/>
      <c r="D10" s="10"/>
      <c r="E10" s="10"/>
      <c r="F10" s="10"/>
      <c r="G10" s="10"/>
      <c r="H10" s="10"/>
      <c r="I10" s="10"/>
      <c r="J10" s="10"/>
      <c r="K10" s="10"/>
      <c r="L10" s="10"/>
      <c r="M10" s="10"/>
      <c r="N10" s="10"/>
      <c r="O10" s="10"/>
    </row>
    <row r="11" spans="1:15" ht="43.5" x14ac:dyDescent="0.35">
      <c r="A11" s="8"/>
      <c r="B11" s="11" t="s">
        <v>320</v>
      </c>
      <c r="C11" s="10"/>
      <c r="D11" s="10"/>
      <c r="E11" s="10"/>
      <c r="F11" s="10"/>
      <c r="G11" s="10"/>
      <c r="H11" s="10"/>
      <c r="I11" s="10"/>
      <c r="J11" s="10"/>
      <c r="K11" s="10"/>
      <c r="L11" s="10"/>
      <c r="M11" s="10"/>
      <c r="N11" s="10"/>
      <c r="O11" s="10"/>
    </row>
    <row r="12" spans="1:15" ht="67.5" customHeight="1" x14ac:dyDescent="0.35">
      <c r="A12" s="8"/>
      <c r="B12" s="12" t="s">
        <v>321</v>
      </c>
      <c r="C12" s="10"/>
      <c r="D12" s="10"/>
      <c r="E12" s="10"/>
      <c r="F12" s="10"/>
      <c r="G12" s="10"/>
      <c r="H12" s="10"/>
      <c r="I12" s="10"/>
      <c r="J12" s="10"/>
      <c r="K12" s="10"/>
      <c r="L12" s="10"/>
      <c r="M12" s="10"/>
      <c r="N12" s="10"/>
      <c r="O12" s="10"/>
    </row>
    <row r="13" spans="1:15" x14ac:dyDescent="0.35">
      <c r="A13" s="8"/>
      <c r="B13" s="11" t="s">
        <v>7</v>
      </c>
      <c r="C13" s="10"/>
      <c r="D13" s="10"/>
      <c r="E13" s="10"/>
      <c r="F13" s="10"/>
      <c r="G13" s="10"/>
      <c r="H13" s="10"/>
      <c r="I13" s="10"/>
      <c r="J13" s="10"/>
      <c r="K13" s="10"/>
      <c r="L13" s="10"/>
      <c r="M13" s="10"/>
      <c r="N13" s="10"/>
      <c r="O13" s="10"/>
    </row>
    <row r="14" spans="1:15" ht="62.15" customHeight="1" x14ac:dyDescent="0.35">
      <c r="A14" s="8"/>
      <c r="B14" s="13" t="s">
        <v>8</v>
      </c>
      <c r="C14" s="10"/>
      <c r="D14" s="10"/>
      <c r="E14" s="10"/>
      <c r="F14" s="10"/>
      <c r="G14" s="10"/>
      <c r="H14" s="10"/>
      <c r="I14" s="10"/>
      <c r="J14" s="10"/>
      <c r="K14" s="10"/>
      <c r="L14" s="10"/>
      <c r="M14" s="10"/>
      <c r="N14" s="10"/>
      <c r="O14" s="10"/>
    </row>
    <row r="15" spans="1:15" ht="87" x14ac:dyDescent="0.35">
      <c r="A15" s="8"/>
      <c r="B15" s="13" t="s">
        <v>322</v>
      </c>
      <c r="C15" s="10"/>
      <c r="D15" s="10"/>
      <c r="E15" s="10"/>
      <c r="F15" s="10"/>
      <c r="G15" s="10"/>
      <c r="H15" s="10"/>
      <c r="I15" s="10"/>
      <c r="J15" s="10"/>
      <c r="K15" s="10"/>
      <c r="L15" s="10"/>
      <c r="M15" s="10"/>
      <c r="N15" s="10"/>
      <c r="O15" s="10"/>
    </row>
    <row r="16" spans="1:15" ht="87" x14ac:dyDescent="0.35">
      <c r="A16" s="8"/>
      <c r="B16" s="14" t="s">
        <v>579</v>
      </c>
      <c r="C16" s="10"/>
      <c r="D16" s="10"/>
      <c r="E16" s="10"/>
      <c r="F16" s="10"/>
      <c r="G16" s="10"/>
      <c r="H16" s="10"/>
      <c r="I16" s="10"/>
      <c r="J16" s="10"/>
      <c r="K16" s="10"/>
      <c r="L16" s="10"/>
      <c r="M16" s="10"/>
      <c r="N16" s="10"/>
      <c r="O16" s="10"/>
    </row>
    <row r="17" spans="1:18" ht="63" customHeight="1" x14ac:dyDescent="0.35">
      <c r="A17" s="8" t="s">
        <v>5</v>
      </c>
      <c r="B17" s="13" t="s">
        <v>9</v>
      </c>
      <c r="C17" s="15"/>
      <c r="D17" s="15"/>
      <c r="E17" s="15"/>
      <c r="F17" s="15"/>
      <c r="G17" s="15"/>
      <c r="H17" s="15"/>
      <c r="I17" s="15"/>
      <c r="J17" s="15"/>
      <c r="K17" s="15"/>
      <c r="L17" s="15"/>
      <c r="M17" s="15"/>
      <c r="N17" s="15"/>
      <c r="O17" s="15"/>
    </row>
    <row r="18" spans="1:18" ht="22" customHeight="1" x14ac:dyDescent="0.35">
      <c r="A18" s="8"/>
      <c r="B18" s="16" t="s">
        <v>10</v>
      </c>
      <c r="C18" s="15"/>
      <c r="D18" s="15"/>
      <c r="E18" s="15"/>
      <c r="F18" s="15"/>
      <c r="G18" s="15"/>
      <c r="H18" s="15"/>
      <c r="I18" s="15"/>
      <c r="J18" s="15"/>
      <c r="K18" s="15"/>
      <c r="L18" s="15"/>
      <c r="M18" s="15"/>
      <c r="N18" s="15"/>
      <c r="O18" s="15"/>
    </row>
    <row r="19" spans="1:18" s="16" customFormat="1" ht="43.5" x14ac:dyDescent="0.35">
      <c r="B19" s="13" t="s">
        <v>11</v>
      </c>
    </row>
    <row r="20" spans="1:18" ht="52.5" customHeight="1" x14ac:dyDescent="0.35">
      <c r="A20" s="8"/>
      <c r="B20" s="16" t="s">
        <v>12</v>
      </c>
      <c r="C20" s="15"/>
      <c r="D20" s="15"/>
      <c r="E20" s="15"/>
      <c r="F20" s="15"/>
      <c r="G20" s="15"/>
      <c r="H20" s="15"/>
      <c r="I20" s="15"/>
      <c r="J20" s="15"/>
      <c r="K20" s="15"/>
      <c r="L20" s="15"/>
      <c r="M20" s="15"/>
      <c r="N20" s="15"/>
      <c r="O20" s="15"/>
    </row>
    <row r="21" spans="1:18" ht="43.5" x14ac:dyDescent="0.35">
      <c r="A21" s="8"/>
      <c r="B21" s="13" t="s">
        <v>13</v>
      </c>
      <c r="C21" s="15"/>
      <c r="D21" s="15"/>
      <c r="E21" s="15"/>
      <c r="F21" s="15"/>
      <c r="G21" s="15"/>
      <c r="H21" s="15"/>
      <c r="I21" s="15"/>
      <c r="J21" s="15"/>
      <c r="K21" s="15"/>
      <c r="L21" s="15"/>
      <c r="M21" s="15"/>
      <c r="N21" s="15"/>
      <c r="O21" s="15"/>
    </row>
    <row r="22" spans="1:18" ht="72.5" x14ac:dyDescent="0.35">
      <c r="A22" s="8"/>
      <c r="B22" s="13" t="s">
        <v>14</v>
      </c>
      <c r="C22" s="15"/>
      <c r="D22" s="15"/>
      <c r="E22" s="15"/>
      <c r="F22" s="15"/>
      <c r="G22" s="15"/>
      <c r="H22" s="15"/>
      <c r="I22" s="15"/>
      <c r="J22" s="15"/>
      <c r="K22" s="15"/>
      <c r="L22" s="15"/>
      <c r="M22" s="15"/>
      <c r="N22" s="15"/>
      <c r="O22" s="15"/>
    </row>
    <row r="23" spans="1:18" ht="30.65" customHeight="1" x14ac:dyDescent="0.35">
      <c r="A23" s="8"/>
      <c r="B23" s="17" t="s">
        <v>15</v>
      </c>
      <c r="C23" s="15"/>
      <c r="D23" s="15"/>
      <c r="E23" s="15"/>
      <c r="F23" s="15"/>
      <c r="G23" s="15"/>
      <c r="H23" s="15"/>
      <c r="I23" s="15"/>
      <c r="J23" s="15"/>
      <c r="K23" s="15"/>
      <c r="L23" s="15"/>
      <c r="M23" s="15"/>
      <c r="N23" s="15"/>
      <c r="O23" s="15"/>
    </row>
    <row r="24" spans="1:18" ht="51" customHeight="1" x14ac:dyDescent="0.35">
      <c r="A24" s="8"/>
      <c r="B24" s="13" t="s">
        <v>16</v>
      </c>
      <c r="C24" s="15"/>
      <c r="D24" s="15"/>
      <c r="E24" s="15"/>
      <c r="F24" s="15"/>
      <c r="G24" s="15"/>
      <c r="H24" s="15"/>
      <c r="I24" s="15"/>
      <c r="J24" s="15"/>
      <c r="K24" s="15"/>
      <c r="L24" s="15"/>
      <c r="M24" s="15"/>
      <c r="N24" s="15"/>
      <c r="O24" s="15"/>
    </row>
    <row r="25" spans="1:18" s="20" customFormat="1" ht="29.15" customHeight="1" x14ac:dyDescent="0.35">
      <c r="A25" s="18" t="s">
        <v>5</v>
      </c>
      <c r="B25" s="19" t="s">
        <v>17</v>
      </c>
      <c r="C25" s="15"/>
      <c r="D25" s="15"/>
      <c r="E25" s="15"/>
      <c r="F25" s="15"/>
      <c r="G25" s="15"/>
      <c r="H25" s="15"/>
      <c r="I25" s="15"/>
      <c r="J25" s="15"/>
      <c r="K25" s="15"/>
      <c r="L25" s="15"/>
      <c r="M25" s="15"/>
      <c r="N25" s="15"/>
      <c r="O25" s="15"/>
    </row>
    <row r="26" spans="1:18" hidden="1" x14ac:dyDescent="0.35">
      <c r="A26" s="19"/>
      <c r="B26" s="19"/>
      <c r="C26" s="19"/>
      <c r="D26" s="19"/>
      <c r="E26" s="19"/>
      <c r="F26" s="19"/>
      <c r="G26" s="19"/>
      <c r="H26" s="19"/>
      <c r="I26" s="19"/>
      <c r="J26" s="19"/>
      <c r="K26" s="19"/>
      <c r="L26" s="19"/>
      <c r="M26" s="19"/>
      <c r="N26" s="19"/>
      <c r="O26" s="19"/>
      <c r="P26" s="19"/>
      <c r="Q26" s="19"/>
      <c r="R26" s="19"/>
    </row>
    <row r="27" spans="1:18" hidden="1" x14ac:dyDescent="0.35">
      <c r="A27" s="19"/>
      <c r="B27" s="19"/>
      <c r="C27" s="19"/>
      <c r="D27" s="19"/>
      <c r="E27" s="19"/>
      <c r="F27" s="19"/>
      <c r="G27" s="19"/>
      <c r="H27" s="19"/>
      <c r="I27" s="19"/>
      <c r="J27" s="19"/>
      <c r="K27" s="19"/>
      <c r="L27" s="19"/>
      <c r="M27" s="19"/>
      <c r="N27" s="19"/>
      <c r="O27" s="19"/>
      <c r="P27" s="19"/>
      <c r="Q27" s="19"/>
      <c r="R27" s="19"/>
    </row>
    <row r="28" spans="1:18" hidden="1" x14ac:dyDescent="0.35">
      <c r="A28" s="19"/>
      <c r="B28" s="19"/>
      <c r="C28" s="19"/>
      <c r="D28" s="19"/>
      <c r="E28" s="19"/>
      <c r="F28" s="19"/>
      <c r="G28" s="19"/>
      <c r="H28" s="19"/>
      <c r="I28" s="19"/>
      <c r="J28" s="19"/>
      <c r="K28" s="19"/>
      <c r="L28" s="19"/>
      <c r="M28" s="19"/>
      <c r="N28" s="19"/>
      <c r="O28" s="19"/>
      <c r="P28" s="19"/>
      <c r="Q28" s="19"/>
      <c r="R28" s="19"/>
    </row>
    <row r="29" spans="1:18" hidden="1" x14ac:dyDescent="0.35">
      <c r="A29" s="19"/>
      <c r="B29" s="19"/>
      <c r="C29" s="19"/>
      <c r="D29" s="19"/>
      <c r="E29" s="19"/>
      <c r="F29" s="19"/>
      <c r="G29" s="19"/>
      <c r="H29" s="19"/>
      <c r="I29" s="19"/>
      <c r="J29" s="19"/>
      <c r="K29" s="19"/>
      <c r="L29" s="19"/>
      <c r="M29" s="19"/>
      <c r="N29" s="19"/>
      <c r="O29" s="19"/>
      <c r="P29" s="19"/>
      <c r="Q29" s="19"/>
      <c r="R29" s="19"/>
    </row>
    <row r="30" spans="1:18" hidden="1" x14ac:dyDescent="0.35">
      <c r="A30" s="19"/>
      <c r="B30" s="19"/>
      <c r="C30" s="19"/>
      <c r="D30" s="19"/>
      <c r="E30" s="19"/>
      <c r="F30" s="19"/>
      <c r="G30" s="19"/>
      <c r="H30" s="19"/>
      <c r="I30" s="19"/>
      <c r="J30" s="19"/>
      <c r="K30" s="19"/>
      <c r="L30" s="19"/>
      <c r="M30" s="19"/>
      <c r="N30" s="19"/>
      <c r="O30" s="19"/>
      <c r="P30" s="19"/>
      <c r="Q30" s="19"/>
      <c r="R30" s="19"/>
    </row>
    <row r="31" spans="1:18" hidden="1" x14ac:dyDescent="0.35">
      <c r="A31" s="19"/>
      <c r="B31" s="19"/>
      <c r="C31" s="19"/>
      <c r="D31" s="19"/>
      <c r="E31" s="19"/>
      <c r="F31" s="19"/>
      <c r="G31" s="19"/>
      <c r="H31" s="19"/>
      <c r="I31" s="19"/>
      <c r="J31" s="19"/>
      <c r="K31" s="19"/>
      <c r="L31" s="19"/>
      <c r="M31" s="19"/>
      <c r="N31" s="19"/>
      <c r="O31" s="19"/>
      <c r="P31" s="19"/>
      <c r="Q31" s="19"/>
      <c r="R31" s="19"/>
    </row>
    <row r="32" spans="1:18" hidden="1" x14ac:dyDescent="0.35">
      <c r="A32" s="19"/>
      <c r="B32" s="19"/>
      <c r="C32" s="19"/>
      <c r="D32" s="19"/>
      <c r="E32" s="19"/>
      <c r="F32" s="19"/>
      <c r="G32" s="19"/>
      <c r="H32" s="19"/>
      <c r="I32" s="19"/>
      <c r="J32" s="19"/>
      <c r="K32" s="19"/>
      <c r="L32" s="19"/>
      <c r="M32" s="19"/>
      <c r="N32" s="19"/>
      <c r="O32" s="19"/>
      <c r="P32" s="19"/>
      <c r="Q32" s="19"/>
      <c r="R32" s="19"/>
    </row>
    <row r="33" spans="1:18" hidden="1" x14ac:dyDescent="0.35">
      <c r="A33" s="19"/>
      <c r="B33" s="19"/>
      <c r="C33" s="19"/>
      <c r="D33" s="19"/>
      <c r="E33" s="19"/>
      <c r="F33" s="19"/>
      <c r="G33" s="19"/>
      <c r="H33" s="19"/>
      <c r="I33" s="19"/>
      <c r="J33" s="19"/>
      <c r="K33" s="19"/>
      <c r="L33" s="19"/>
      <c r="M33" s="19"/>
      <c r="N33" s="19"/>
      <c r="O33" s="19"/>
      <c r="P33" s="19"/>
      <c r="Q33" s="19"/>
      <c r="R33" s="19"/>
    </row>
    <row r="34" spans="1:18" hidden="1" x14ac:dyDescent="0.35">
      <c r="A34" s="19"/>
      <c r="B34" s="19"/>
      <c r="C34" s="19"/>
      <c r="D34" s="19"/>
      <c r="E34" s="19"/>
      <c r="F34" s="19"/>
      <c r="G34" s="19"/>
      <c r="H34" s="19"/>
      <c r="I34" s="19"/>
      <c r="J34" s="19"/>
      <c r="K34" s="19"/>
      <c r="L34" s="19"/>
      <c r="M34" s="19"/>
      <c r="N34" s="19"/>
      <c r="O34" s="19"/>
      <c r="P34" s="19"/>
      <c r="Q34" s="19"/>
      <c r="R34" s="19"/>
    </row>
    <row r="35" spans="1:18" hidden="1" x14ac:dyDescent="0.35">
      <c r="A35" s="19"/>
      <c r="B35" s="19"/>
      <c r="C35" s="19"/>
      <c r="D35" s="19"/>
      <c r="E35" s="19"/>
      <c r="F35" s="19"/>
      <c r="G35" s="19"/>
      <c r="H35" s="19"/>
      <c r="I35" s="19"/>
      <c r="J35" s="19"/>
      <c r="K35" s="19"/>
      <c r="L35" s="19"/>
      <c r="M35" s="19"/>
      <c r="N35" s="19"/>
      <c r="O35" s="19"/>
      <c r="P35" s="19"/>
      <c r="Q35" s="19"/>
      <c r="R35" s="19"/>
    </row>
    <row r="36" spans="1:18" hidden="1" x14ac:dyDescent="0.35">
      <c r="A36" s="19"/>
      <c r="B36" s="19"/>
      <c r="C36" s="19"/>
      <c r="D36" s="19"/>
      <c r="E36" s="19"/>
      <c r="F36" s="19"/>
      <c r="G36" s="19"/>
      <c r="H36" s="19"/>
      <c r="I36" s="19"/>
      <c r="J36" s="19"/>
      <c r="K36" s="19"/>
      <c r="L36" s="19"/>
      <c r="M36" s="19"/>
      <c r="N36" s="19"/>
      <c r="O36" s="19"/>
      <c r="P36" s="19"/>
      <c r="Q36" s="19"/>
      <c r="R36" s="19"/>
    </row>
    <row r="37" spans="1:18" hidden="1" x14ac:dyDescent="0.35">
      <c r="A37" s="19"/>
      <c r="B37" s="19"/>
      <c r="C37" s="19"/>
      <c r="D37" s="19"/>
      <c r="E37" s="19"/>
      <c r="F37" s="19"/>
      <c r="G37" s="19"/>
      <c r="H37" s="19"/>
      <c r="I37" s="19"/>
      <c r="J37" s="19"/>
      <c r="K37" s="19"/>
      <c r="L37" s="19"/>
      <c r="M37" s="19"/>
      <c r="N37" s="19"/>
      <c r="O37" s="19"/>
      <c r="P37" s="19"/>
      <c r="Q37" s="19"/>
      <c r="R37" s="19"/>
    </row>
    <row r="38" spans="1:18" hidden="1" x14ac:dyDescent="0.35">
      <c r="A38" s="19"/>
      <c r="B38" s="19"/>
      <c r="C38" s="19"/>
      <c r="D38" s="19"/>
      <c r="E38" s="19"/>
      <c r="F38" s="19"/>
      <c r="G38" s="19"/>
      <c r="H38" s="19"/>
      <c r="I38" s="19"/>
      <c r="J38" s="19"/>
      <c r="K38" s="19"/>
      <c r="L38" s="19"/>
      <c r="M38" s="19"/>
      <c r="N38" s="19"/>
      <c r="O38" s="19"/>
      <c r="P38" s="19"/>
      <c r="Q38" s="19"/>
      <c r="R38" s="19"/>
    </row>
    <row r="39" spans="1:18" hidden="1" x14ac:dyDescent="0.35">
      <c r="A39" s="19"/>
      <c r="B39" s="19"/>
      <c r="C39" s="19"/>
      <c r="D39" s="19"/>
      <c r="E39" s="19"/>
      <c r="F39" s="19"/>
      <c r="G39" s="19"/>
      <c r="H39" s="19"/>
      <c r="I39" s="19"/>
      <c r="J39" s="19"/>
      <c r="K39" s="19"/>
      <c r="L39" s="19"/>
      <c r="M39" s="19"/>
      <c r="N39" s="19"/>
      <c r="O39" s="19"/>
      <c r="P39" s="19"/>
      <c r="Q39" s="19"/>
      <c r="R39" s="19"/>
    </row>
    <row r="40" spans="1:18" hidden="1" x14ac:dyDescent="0.35">
      <c r="A40" s="19"/>
      <c r="B40" s="19"/>
      <c r="C40" s="19"/>
      <c r="D40" s="19"/>
      <c r="E40" s="19"/>
      <c r="F40" s="19"/>
      <c r="G40" s="19"/>
      <c r="H40" s="19"/>
      <c r="I40" s="19"/>
      <c r="J40" s="19"/>
      <c r="K40" s="19"/>
      <c r="L40" s="19"/>
      <c r="M40" s="19"/>
      <c r="N40" s="19"/>
      <c r="O40" s="19"/>
      <c r="P40" s="19"/>
      <c r="Q40" s="19"/>
      <c r="R40" s="19"/>
    </row>
    <row r="41" spans="1:18" hidden="1" x14ac:dyDescent="0.35">
      <c r="A41" s="19"/>
      <c r="B41" s="19"/>
      <c r="C41" s="19"/>
      <c r="D41" s="19"/>
      <c r="E41" s="19"/>
      <c r="F41" s="19"/>
      <c r="G41" s="19"/>
      <c r="H41" s="19"/>
      <c r="I41" s="19"/>
      <c r="J41" s="19"/>
      <c r="K41" s="19"/>
      <c r="L41" s="19"/>
      <c r="M41" s="19"/>
      <c r="N41" s="19"/>
      <c r="O41" s="19"/>
      <c r="P41" s="19"/>
      <c r="Q41" s="19"/>
      <c r="R41" s="19"/>
    </row>
    <row r="42" spans="1:18" hidden="1" x14ac:dyDescent="0.35">
      <c r="A42" s="19"/>
      <c r="B42" s="19"/>
      <c r="C42" s="19"/>
      <c r="D42" s="19"/>
      <c r="E42" s="19"/>
      <c r="F42" s="19"/>
      <c r="G42" s="19"/>
      <c r="H42" s="19"/>
      <c r="I42" s="19"/>
      <c r="J42" s="19"/>
      <c r="K42" s="19"/>
      <c r="L42" s="19"/>
      <c r="M42" s="19"/>
      <c r="N42" s="19"/>
      <c r="O42" s="19"/>
      <c r="P42" s="19"/>
      <c r="Q42" s="19"/>
      <c r="R42" s="19"/>
    </row>
    <row r="43" spans="1:18" hidden="1" x14ac:dyDescent="0.35">
      <c r="A43" s="19"/>
      <c r="B43" s="19"/>
      <c r="C43" s="19"/>
      <c r="D43" s="19"/>
      <c r="E43" s="19"/>
      <c r="F43" s="19"/>
      <c r="G43" s="19"/>
      <c r="H43" s="19"/>
      <c r="I43" s="19"/>
      <c r="J43" s="19"/>
      <c r="K43" s="19"/>
      <c r="L43" s="19"/>
      <c r="M43" s="19"/>
      <c r="N43" s="19"/>
      <c r="O43" s="19"/>
      <c r="P43" s="19"/>
      <c r="Q43" s="19"/>
      <c r="R43" s="19"/>
    </row>
    <row r="44" spans="1:18" hidden="1" x14ac:dyDescent="0.35">
      <c r="A44" s="19"/>
      <c r="B44" s="19"/>
      <c r="C44" s="19"/>
      <c r="D44" s="19"/>
      <c r="E44" s="19"/>
      <c r="F44" s="19"/>
      <c r="G44" s="19"/>
      <c r="H44" s="19"/>
      <c r="I44" s="19"/>
      <c r="J44" s="19"/>
      <c r="K44" s="19"/>
      <c r="L44" s="19"/>
      <c r="M44" s="19"/>
      <c r="N44" s="19"/>
      <c r="O44" s="19"/>
      <c r="P44" s="19"/>
      <c r="Q44" s="19"/>
      <c r="R44" s="19"/>
    </row>
    <row r="45" spans="1:18" hidden="1" x14ac:dyDescent="0.35">
      <c r="A45" s="19"/>
      <c r="B45" s="19"/>
      <c r="C45" s="19"/>
      <c r="D45" s="19"/>
      <c r="E45" s="19"/>
      <c r="F45" s="19"/>
      <c r="G45" s="19"/>
      <c r="H45" s="19"/>
      <c r="I45" s="19"/>
      <c r="J45" s="19"/>
      <c r="K45" s="19"/>
      <c r="L45" s="19"/>
      <c r="M45" s="19"/>
      <c r="N45" s="19"/>
      <c r="O45" s="19"/>
      <c r="P45" s="19"/>
      <c r="Q45" s="19"/>
      <c r="R45" s="19"/>
    </row>
    <row r="46" spans="1:18" hidden="1" x14ac:dyDescent="0.35">
      <c r="A46" s="19"/>
      <c r="B46" s="19"/>
      <c r="C46" s="19"/>
      <c r="D46" s="19"/>
      <c r="E46" s="19"/>
      <c r="F46" s="19"/>
      <c r="G46" s="19"/>
      <c r="H46" s="19"/>
      <c r="I46" s="19"/>
      <c r="J46" s="19"/>
      <c r="K46" s="19"/>
      <c r="L46" s="19"/>
      <c r="M46" s="19"/>
      <c r="N46" s="19"/>
      <c r="O46" s="19"/>
      <c r="P46" s="19"/>
      <c r="Q46" s="19"/>
      <c r="R46" s="19"/>
    </row>
    <row r="47" spans="1:18" hidden="1" x14ac:dyDescent="0.35">
      <c r="A47" s="19"/>
      <c r="B47" s="19"/>
      <c r="C47" s="19"/>
      <c r="D47" s="19"/>
      <c r="E47" s="19"/>
      <c r="F47" s="19"/>
      <c r="G47" s="19"/>
      <c r="H47" s="19"/>
      <c r="I47" s="19"/>
      <c r="J47" s="19"/>
      <c r="K47" s="19"/>
      <c r="L47" s="19"/>
      <c r="M47" s="19"/>
      <c r="N47" s="19"/>
      <c r="O47" s="19"/>
      <c r="P47" s="19"/>
      <c r="Q47" s="19"/>
      <c r="R47" s="19"/>
    </row>
    <row r="48" spans="1:18" hidden="1" x14ac:dyDescent="0.35">
      <c r="A48" s="19"/>
      <c r="B48" s="19"/>
      <c r="C48" s="19"/>
      <c r="D48" s="19"/>
      <c r="E48" s="19"/>
      <c r="F48" s="19"/>
      <c r="G48" s="19"/>
      <c r="H48" s="19"/>
      <c r="I48" s="19"/>
      <c r="J48" s="19"/>
      <c r="K48" s="19"/>
      <c r="L48" s="19"/>
      <c r="M48" s="19"/>
      <c r="N48" s="19"/>
      <c r="O48" s="19"/>
      <c r="P48" s="19"/>
      <c r="Q48" s="19"/>
      <c r="R48" s="19"/>
    </row>
    <row r="49" spans="1:18" hidden="1" x14ac:dyDescent="0.35">
      <c r="A49" s="19"/>
      <c r="B49" s="19"/>
      <c r="C49" s="19"/>
      <c r="D49" s="19"/>
      <c r="E49" s="19"/>
      <c r="F49" s="19"/>
      <c r="G49" s="19"/>
      <c r="H49" s="19"/>
      <c r="I49" s="19"/>
      <c r="J49" s="19"/>
      <c r="K49" s="19"/>
      <c r="L49" s="19"/>
      <c r="M49" s="19"/>
      <c r="N49" s="19"/>
      <c r="O49" s="19"/>
      <c r="P49" s="19"/>
      <c r="Q49" s="19"/>
      <c r="R49" s="19"/>
    </row>
    <row r="50" spans="1:18" hidden="1" x14ac:dyDescent="0.35">
      <c r="A50" s="19"/>
      <c r="B50" s="19"/>
      <c r="C50" s="19"/>
      <c r="D50" s="19"/>
      <c r="E50" s="19"/>
      <c r="F50" s="19"/>
      <c r="G50" s="19"/>
      <c r="H50" s="19"/>
      <c r="I50" s="19"/>
      <c r="J50" s="19"/>
      <c r="K50" s="19"/>
      <c r="L50" s="19"/>
      <c r="M50" s="19"/>
      <c r="N50" s="19"/>
      <c r="O50" s="19"/>
      <c r="P50" s="19"/>
      <c r="Q50" s="19"/>
      <c r="R50" s="19"/>
    </row>
    <row r="51" spans="1:18" hidden="1" x14ac:dyDescent="0.35">
      <c r="A51" s="19"/>
      <c r="B51" s="19"/>
      <c r="C51" s="19"/>
      <c r="D51" s="19"/>
      <c r="E51" s="19"/>
      <c r="F51" s="19"/>
      <c r="G51" s="19"/>
      <c r="H51" s="19"/>
      <c r="I51" s="19"/>
      <c r="J51" s="19"/>
      <c r="K51" s="19"/>
      <c r="L51" s="19"/>
      <c r="M51" s="19"/>
      <c r="N51" s="19"/>
      <c r="O51" s="19"/>
      <c r="P51" s="19"/>
      <c r="Q51" s="19"/>
      <c r="R51" s="19"/>
    </row>
    <row r="52" spans="1:18" hidden="1" x14ac:dyDescent="0.35">
      <c r="A52" s="19"/>
      <c r="B52" s="19"/>
      <c r="C52" s="19"/>
      <c r="D52" s="19"/>
      <c r="E52" s="19"/>
      <c r="F52" s="19"/>
      <c r="G52" s="19"/>
      <c r="H52" s="19"/>
      <c r="I52" s="19"/>
      <c r="J52" s="19"/>
      <c r="K52" s="19"/>
      <c r="L52" s="19"/>
      <c r="M52" s="19"/>
      <c r="N52" s="19"/>
      <c r="O52" s="19"/>
      <c r="P52" s="19"/>
      <c r="Q52" s="19"/>
      <c r="R52" s="19"/>
    </row>
    <row r="53" spans="1:18" hidden="1" x14ac:dyDescent="0.35">
      <c r="A53" s="19"/>
      <c r="B53" s="19"/>
      <c r="C53" s="19"/>
      <c r="D53" s="19"/>
      <c r="E53" s="19"/>
      <c r="F53" s="19"/>
      <c r="G53" s="19"/>
      <c r="H53" s="19"/>
      <c r="I53" s="19"/>
      <c r="J53" s="19"/>
      <c r="K53" s="19"/>
      <c r="L53" s="19"/>
      <c r="M53" s="19"/>
      <c r="N53" s="19"/>
      <c r="O53" s="19"/>
      <c r="P53" s="19"/>
      <c r="Q53" s="19"/>
      <c r="R53" s="19"/>
    </row>
    <row r="54" spans="1:18" hidden="1" x14ac:dyDescent="0.35">
      <c r="A54" s="19"/>
      <c r="B54" s="19"/>
      <c r="C54" s="19"/>
      <c r="D54" s="19"/>
      <c r="E54" s="19"/>
      <c r="F54" s="19"/>
      <c r="G54" s="19"/>
      <c r="H54" s="19"/>
      <c r="I54" s="19"/>
      <c r="J54" s="19"/>
      <c r="K54" s="19"/>
      <c r="L54" s="19"/>
      <c r="M54" s="19"/>
      <c r="N54" s="19"/>
      <c r="O54" s="19"/>
      <c r="P54" s="19"/>
      <c r="Q54" s="19"/>
      <c r="R54" s="19"/>
    </row>
    <row r="55" spans="1:18" hidden="1" x14ac:dyDescent="0.35">
      <c r="A55" s="19"/>
      <c r="B55" s="19"/>
      <c r="C55" s="19"/>
      <c r="D55" s="19"/>
      <c r="E55" s="19"/>
      <c r="F55" s="19"/>
      <c r="G55" s="19"/>
      <c r="H55" s="19"/>
      <c r="I55" s="19"/>
      <c r="J55" s="19"/>
      <c r="K55" s="19"/>
      <c r="L55" s="19"/>
      <c r="M55" s="19"/>
      <c r="N55" s="19"/>
      <c r="O55" s="19"/>
      <c r="P55" s="19"/>
      <c r="Q55" s="19"/>
      <c r="R55" s="19"/>
    </row>
    <row r="56" spans="1:18" hidden="1" x14ac:dyDescent="0.35">
      <c r="A56" s="19"/>
      <c r="B56" s="19"/>
      <c r="C56" s="19"/>
      <c r="D56" s="19"/>
      <c r="E56" s="19"/>
      <c r="F56" s="19"/>
      <c r="G56" s="19"/>
      <c r="H56" s="19"/>
      <c r="I56" s="19"/>
      <c r="J56" s="19"/>
      <c r="K56" s="19"/>
      <c r="L56" s="19"/>
      <c r="M56" s="19"/>
      <c r="N56" s="19"/>
      <c r="O56" s="19"/>
      <c r="P56" s="19"/>
      <c r="Q56" s="19"/>
      <c r="R56" s="19"/>
    </row>
    <row r="57" spans="1:18" hidden="1" x14ac:dyDescent="0.35">
      <c r="A57" s="19"/>
      <c r="B57" s="19"/>
      <c r="C57" s="19"/>
      <c r="D57" s="19"/>
      <c r="E57" s="19"/>
      <c r="F57" s="19"/>
      <c r="G57" s="19"/>
      <c r="H57" s="19"/>
      <c r="I57" s="19"/>
      <c r="J57" s="19"/>
      <c r="K57" s="19"/>
      <c r="L57" s="19"/>
      <c r="M57" s="19"/>
      <c r="N57" s="19"/>
      <c r="O57" s="19"/>
      <c r="P57" s="19"/>
      <c r="Q57" s="19"/>
      <c r="R57" s="19"/>
    </row>
    <row r="58" spans="1:18" hidden="1" x14ac:dyDescent="0.35">
      <c r="A58" s="19"/>
      <c r="B58" s="19"/>
      <c r="C58" s="19"/>
      <c r="D58" s="19"/>
      <c r="E58" s="19"/>
      <c r="F58" s="19"/>
      <c r="G58" s="19"/>
      <c r="H58" s="19"/>
      <c r="I58" s="19"/>
      <c r="J58" s="19"/>
      <c r="K58" s="19"/>
      <c r="L58" s="19"/>
      <c r="M58" s="19"/>
      <c r="N58" s="19"/>
      <c r="O58" s="19"/>
      <c r="P58" s="19"/>
      <c r="Q58" s="19"/>
      <c r="R58" s="19"/>
    </row>
    <row r="59" spans="1:18" hidden="1" x14ac:dyDescent="0.35">
      <c r="A59" s="19"/>
      <c r="B59" s="19"/>
      <c r="C59" s="19"/>
      <c r="D59" s="19"/>
      <c r="E59" s="19"/>
      <c r="F59" s="19"/>
      <c r="G59" s="19"/>
      <c r="H59" s="19"/>
      <c r="I59" s="19"/>
      <c r="J59" s="19"/>
      <c r="K59" s="19"/>
      <c r="L59" s="19"/>
      <c r="M59" s="19"/>
      <c r="N59" s="19"/>
      <c r="O59" s="19"/>
      <c r="P59" s="19"/>
      <c r="Q59" s="19"/>
      <c r="R59" s="19"/>
    </row>
    <row r="60" spans="1:18" hidden="1" x14ac:dyDescent="0.35">
      <c r="A60" s="19"/>
      <c r="B60" s="19"/>
      <c r="C60" s="19"/>
      <c r="D60" s="19"/>
      <c r="E60" s="19"/>
      <c r="F60" s="19"/>
      <c r="G60" s="19"/>
      <c r="H60" s="19"/>
      <c r="I60" s="19"/>
      <c r="J60" s="19"/>
      <c r="K60" s="19"/>
      <c r="L60" s="19"/>
      <c r="M60" s="19"/>
      <c r="N60" s="19"/>
      <c r="O60" s="19"/>
      <c r="P60" s="19"/>
      <c r="Q60" s="19"/>
      <c r="R60" s="19"/>
    </row>
    <row r="61" spans="1:18" hidden="1" x14ac:dyDescent="0.35">
      <c r="A61" s="19"/>
      <c r="B61" s="19"/>
      <c r="C61" s="19"/>
      <c r="D61" s="19"/>
      <c r="E61" s="19"/>
      <c r="F61" s="19"/>
      <c r="G61" s="19"/>
      <c r="H61" s="19"/>
      <c r="I61" s="19"/>
      <c r="J61" s="19"/>
      <c r="K61" s="19"/>
      <c r="L61" s="19"/>
      <c r="M61" s="19"/>
      <c r="N61" s="19"/>
      <c r="O61" s="19"/>
      <c r="P61" s="19"/>
      <c r="Q61" s="19"/>
      <c r="R61" s="19"/>
    </row>
    <row r="62" spans="1:18" hidden="1" x14ac:dyDescent="0.35">
      <c r="A62" s="19"/>
      <c r="B62" s="19"/>
      <c r="C62" s="19"/>
      <c r="D62" s="19"/>
      <c r="E62" s="19"/>
      <c r="F62" s="19"/>
      <c r="G62" s="19"/>
      <c r="H62" s="19"/>
      <c r="I62" s="19"/>
      <c r="J62" s="19"/>
      <c r="K62" s="19"/>
      <c r="L62" s="19"/>
      <c r="M62" s="19"/>
      <c r="N62" s="19"/>
      <c r="O62" s="19"/>
      <c r="P62" s="19"/>
      <c r="Q62" s="19"/>
      <c r="R62" s="19"/>
    </row>
    <row r="63" spans="1:18" hidden="1" x14ac:dyDescent="0.35">
      <c r="A63" s="19"/>
      <c r="B63" s="19"/>
      <c r="C63" s="19"/>
      <c r="D63" s="19"/>
      <c r="E63" s="19"/>
      <c r="F63" s="19"/>
      <c r="G63" s="19"/>
      <c r="H63" s="19"/>
      <c r="I63" s="19"/>
      <c r="J63" s="19"/>
      <c r="K63" s="19"/>
      <c r="L63" s="19"/>
      <c r="M63" s="19"/>
      <c r="N63" s="19"/>
      <c r="O63" s="19"/>
      <c r="P63" s="19"/>
      <c r="Q63" s="19"/>
      <c r="R63" s="19"/>
    </row>
    <row r="64" spans="1:18" hidden="1" x14ac:dyDescent="0.35">
      <c r="A64" s="19"/>
      <c r="B64" s="19"/>
      <c r="C64" s="19"/>
      <c r="D64" s="19"/>
      <c r="E64" s="19"/>
      <c r="F64" s="19"/>
      <c r="G64" s="19"/>
      <c r="H64" s="19"/>
      <c r="I64" s="19"/>
      <c r="J64" s="19"/>
      <c r="K64" s="19"/>
      <c r="L64" s="19"/>
      <c r="M64" s="19"/>
      <c r="N64" s="19"/>
      <c r="O64" s="19"/>
      <c r="P64" s="19"/>
      <c r="Q64" s="19"/>
      <c r="R64" s="19"/>
    </row>
    <row r="65" spans="1:18" hidden="1" x14ac:dyDescent="0.35">
      <c r="A65" s="19"/>
      <c r="B65" s="19"/>
      <c r="C65" s="19"/>
      <c r="D65" s="19"/>
      <c r="E65" s="19"/>
      <c r="F65" s="19"/>
      <c r="G65" s="19"/>
      <c r="H65" s="19"/>
      <c r="I65" s="19"/>
      <c r="J65" s="19"/>
      <c r="K65" s="19"/>
      <c r="L65" s="19"/>
      <c r="M65" s="19"/>
      <c r="N65" s="19"/>
      <c r="O65" s="19"/>
      <c r="P65" s="19"/>
      <c r="Q65" s="19"/>
      <c r="R65" s="19"/>
    </row>
    <row r="66" spans="1:18" hidden="1" x14ac:dyDescent="0.35">
      <c r="A66" s="19"/>
      <c r="B66" s="19"/>
      <c r="C66" s="19"/>
      <c r="D66" s="19"/>
      <c r="E66" s="19"/>
      <c r="F66" s="19"/>
      <c r="G66" s="19"/>
      <c r="H66" s="19"/>
      <c r="I66" s="19"/>
      <c r="J66" s="19"/>
      <c r="K66" s="19"/>
      <c r="L66" s="19"/>
      <c r="M66" s="19"/>
      <c r="N66" s="19"/>
      <c r="O66" s="19"/>
      <c r="P66" s="19"/>
      <c r="Q66" s="19"/>
      <c r="R66" s="19"/>
    </row>
    <row r="67" spans="1:18" hidden="1" x14ac:dyDescent="0.35">
      <c r="A67" s="19"/>
      <c r="B67" s="19"/>
      <c r="C67" s="19"/>
      <c r="D67" s="19"/>
      <c r="E67" s="19"/>
      <c r="F67" s="19"/>
      <c r="G67" s="19"/>
      <c r="H67" s="19"/>
      <c r="I67" s="19"/>
      <c r="J67" s="19"/>
      <c r="K67" s="19"/>
      <c r="L67" s="19"/>
      <c r="M67" s="19"/>
      <c r="N67" s="19"/>
      <c r="O67" s="19"/>
      <c r="P67" s="19"/>
      <c r="Q67" s="19"/>
      <c r="R67" s="19"/>
    </row>
    <row r="68" spans="1:18" hidden="1" x14ac:dyDescent="0.35">
      <c r="A68" s="19"/>
      <c r="B68" s="19"/>
      <c r="C68" s="19"/>
      <c r="D68" s="19"/>
      <c r="E68" s="19"/>
      <c r="F68" s="19"/>
      <c r="G68" s="19"/>
      <c r="H68" s="19"/>
      <c r="I68" s="19"/>
      <c r="J68" s="19"/>
      <c r="K68" s="19"/>
      <c r="L68" s="19"/>
      <c r="M68" s="19"/>
      <c r="N68" s="19"/>
      <c r="O68" s="19"/>
      <c r="P68" s="19"/>
      <c r="Q68" s="19"/>
      <c r="R68" s="19"/>
    </row>
    <row r="69" spans="1:18" hidden="1" x14ac:dyDescent="0.35">
      <c r="A69" s="19"/>
      <c r="B69" s="19"/>
      <c r="C69" s="19"/>
      <c r="D69" s="19"/>
      <c r="E69" s="19"/>
      <c r="F69" s="19"/>
      <c r="G69" s="19"/>
      <c r="H69" s="19"/>
      <c r="I69" s="19"/>
      <c r="J69" s="19"/>
      <c r="K69" s="19"/>
      <c r="L69" s="19"/>
      <c r="M69" s="19"/>
      <c r="N69" s="19"/>
      <c r="O69" s="19"/>
      <c r="P69" s="19"/>
      <c r="Q69" s="19"/>
      <c r="R69" s="19"/>
    </row>
    <row r="70" spans="1:18" hidden="1" x14ac:dyDescent="0.35">
      <c r="A70" s="19"/>
      <c r="B70" s="19"/>
      <c r="C70" s="19"/>
      <c r="D70" s="19"/>
      <c r="E70" s="19"/>
      <c r="F70" s="19"/>
      <c r="G70" s="19"/>
      <c r="H70" s="19"/>
      <c r="I70" s="19"/>
      <c r="J70" s="19"/>
      <c r="K70" s="19"/>
      <c r="L70" s="19"/>
      <c r="M70" s="19"/>
      <c r="N70" s="19"/>
      <c r="O70" s="19"/>
      <c r="P70" s="19"/>
      <c r="Q70" s="19"/>
      <c r="R70" s="19"/>
    </row>
    <row r="71" spans="1:18" hidden="1" x14ac:dyDescent="0.35">
      <c r="A71" s="19"/>
      <c r="B71" s="19"/>
      <c r="C71" s="19"/>
      <c r="D71" s="19"/>
      <c r="E71" s="19"/>
      <c r="F71" s="19"/>
      <c r="G71" s="19"/>
      <c r="H71" s="19"/>
      <c r="I71" s="19"/>
      <c r="J71" s="19"/>
      <c r="K71" s="19"/>
      <c r="L71" s="19"/>
      <c r="M71" s="19"/>
      <c r="N71" s="19"/>
      <c r="O71" s="19"/>
      <c r="P71" s="19"/>
      <c r="Q71" s="19"/>
      <c r="R71" s="19"/>
    </row>
    <row r="72" spans="1:18" hidden="1" x14ac:dyDescent="0.35">
      <c r="A72" s="19"/>
      <c r="B72" s="19"/>
      <c r="C72" s="19"/>
      <c r="D72" s="19"/>
      <c r="E72" s="19"/>
      <c r="F72" s="19"/>
      <c r="G72" s="19"/>
      <c r="H72" s="19"/>
      <c r="I72" s="19"/>
      <c r="J72" s="19"/>
      <c r="K72" s="19"/>
      <c r="L72" s="19"/>
      <c r="M72" s="19"/>
      <c r="N72" s="19"/>
      <c r="O72" s="19"/>
      <c r="P72" s="19"/>
      <c r="Q72" s="19"/>
      <c r="R72" s="19"/>
    </row>
    <row r="73" spans="1:18" hidden="1" x14ac:dyDescent="0.35">
      <c r="A73" s="19"/>
      <c r="B73" s="19"/>
      <c r="C73" s="19"/>
      <c r="D73" s="19"/>
      <c r="E73" s="19"/>
      <c r="F73" s="19"/>
      <c r="G73" s="19"/>
      <c r="H73" s="19"/>
      <c r="I73" s="19"/>
      <c r="J73" s="19"/>
      <c r="K73" s="19"/>
      <c r="L73" s="19"/>
      <c r="M73" s="19"/>
      <c r="N73" s="19"/>
      <c r="O73" s="19"/>
      <c r="P73" s="19"/>
      <c r="Q73" s="19"/>
      <c r="R73" s="19"/>
    </row>
    <row r="74" spans="1:18" hidden="1" x14ac:dyDescent="0.35">
      <c r="A74" s="19"/>
      <c r="B74" s="19"/>
      <c r="C74" s="19"/>
      <c r="D74" s="19"/>
      <c r="E74" s="19"/>
      <c r="F74" s="19"/>
      <c r="G74" s="19"/>
      <c r="H74" s="19"/>
      <c r="I74" s="19"/>
      <c r="J74" s="19"/>
      <c r="K74" s="19"/>
      <c r="L74" s="19"/>
      <c r="M74" s="19"/>
      <c r="N74" s="19"/>
      <c r="O74" s="19"/>
      <c r="P74" s="19"/>
      <c r="Q74" s="19"/>
      <c r="R74" s="19"/>
    </row>
    <row r="75" spans="1:18" hidden="1" x14ac:dyDescent="0.35">
      <c r="A75" s="19"/>
      <c r="B75" s="19"/>
      <c r="C75" s="19"/>
      <c r="D75" s="19"/>
      <c r="E75" s="19"/>
      <c r="F75" s="19"/>
      <c r="G75" s="19"/>
      <c r="H75" s="19"/>
      <c r="I75" s="19"/>
      <c r="J75" s="19"/>
      <c r="K75" s="19"/>
      <c r="L75" s="19"/>
      <c r="M75" s="19"/>
      <c r="N75" s="19"/>
      <c r="O75" s="19"/>
      <c r="P75" s="19"/>
      <c r="Q75" s="19"/>
      <c r="R75" s="19"/>
    </row>
    <row r="76" spans="1:18" hidden="1" x14ac:dyDescent="0.35">
      <c r="A76" s="19"/>
      <c r="B76" s="19"/>
      <c r="C76" s="19"/>
      <c r="D76" s="19"/>
      <c r="E76" s="19"/>
      <c r="F76" s="19"/>
      <c r="G76" s="19"/>
      <c r="H76" s="19"/>
      <c r="I76" s="19"/>
      <c r="J76" s="19"/>
      <c r="K76" s="19"/>
      <c r="L76" s="19"/>
      <c r="M76" s="19"/>
      <c r="N76" s="19"/>
      <c r="O76" s="19"/>
      <c r="P76" s="19"/>
      <c r="Q76" s="19"/>
      <c r="R76" s="19"/>
    </row>
    <row r="77" spans="1:18" hidden="1" x14ac:dyDescent="0.35">
      <c r="A77" s="19"/>
      <c r="B77" s="19"/>
      <c r="C77" s="19"/>
      <c r="D77" s="19"/>
      <c r="E77" s="19"/>
      <c r="F77" s="19"/>
      <c r="G77" s="19"/>
      <c r="H77" s="19"/>
      <c r="I77" s="19"/>
      <c r="J77" s="19"/>
      <c r="K77" s="19"/>
      <c r="L77" s="19"/>
      <c r="M77" s="19"/>
      <c r="N77" s="19"/>
      <c r="O77" s="19"/>
      <c r="P77" s="19"/>
      <c r="Q77" s="19"/>
      <c r="R77" s="19"/>
    </row>
    <row r="78" spans="1:18" hidden="1" x14ac:dyDescent="0.35">
      <c r="A78" s="19"/>
      <c r="B78" s="19"/>
      <c r="C78" s="19"/>
      <c r="D78" s="19"/>
      <c r="E78" s="19"/>
      <c r="F78" s="19"/>
      <c r="G78" s="19"/>
      <c r="H78" s="19"/>
      <c r="I78" s="19"/>
      <c r="J78" s="19"/>
      <c r="K78" s="19"/>
      <c r="L78" s="19"/>
      <c r="M78" s="19"/>
      <c r="N78" s="19"/>
      <c r="O78" s="19"/>
      <c r="P78" s="19"/>
      <c r="Q78" s="19"/>
      <c r="R78" s="19"/>
    </row>
    <row r="79" spans="1:18" hidden="1" x14ac:dyDescent="0.35">
      <c r="A79" s="19"/>
      <c r="B79" s="19"/>
      <c r="C79" s="19"/>
      <c r="D79" s="19"/>
      <c r="E79" s="19"/>
      <c r="F79" s="19"/>
      <c r="G79" s="19"/>
      <c r="H79" s="19"/>
      <c r="I79" s="19"/>
      <c r="J79" s="19"/>
      <c r="K79" s="19"/>
      <c r="L79" s="19"/>
      <c r="M79" s="19"/>
      <c r="N79" s="19"/>
      <c r="O79" s="19"/>
      <c r="P79" s="19"/>
      <c r="Q79" s="19"/>
      <c r="R79" s="19"/>
    </row>
    <row r="80" spans="1:18" hidden="1" x14ac:dyDescent="0.35">
      <c r="A80" s="19"/>
      <c r="B80" s="19"/>
      <c r="C80" s="19"/>
      <c r="D80" s="19"/>
      <c r="E80" s="19"/>
      <c r="F80" s="19"/>
      <c r="G80" s="19"/>
      <c r="H80" s="19"/>
      <c r="I80" s="19"/>
      <c r="J80" s="19"/>
      <c r="K80" s="19"/>
      <c r="L80" s="19"/>
      <c r="M80" s="19"/>
      <c r="N80" s="19"/>
      <c r="O80" s="19"/>
      <c r="P80" s="19"/>
      <c r="Q80" s="19"/>
      <c r="R80" s="19"/>
    </row>
    <row r="81" spans="1:18" hidden="1" x14ac:dyDescent="0.35">
      <c r="A81" s="19"/>
      <c r="B81" s="19"/>
      <c r="C81" s="19"/>
      <c r="D81" s="19"/>
      <c r="E81" s="19"/>
      <c r="F81" s="19"/>
      <c r="G81" s="19"/>
      <c r="H81" s="19"/>
      <c r="I81" s="19"/>
      <c r="J81" s="19"/>
      <c r="K81" s="19"/>
      <c r="L81" s="19"/>
      <c r="M81" s="19"/>
      <c r="N81" s="19"/>
      <c r="O81" s="19"/>
      <c r="P81" s="19"/>
      <c r="Q81" s="19"/>
      <c r="R81" s="19"/>
    </row>
    <row r="82" spans="1:18" hidden="1" x14ac:dyDescent="0.35">
      <c r="A82" s="19"/>
      <c r="B82" s="19"/>
      <c r="C82" s="19"/>
      <c r="D82" s="19"/>
      <c r="E82" s="19"/>
      <c r="F82" s="19"/>
      <c r="G82" s="19"/>
      <c r="H82" s="19"/>
      <c r="I82" s="19"/>
      <c r="J82" s="19"/>
      <c r="K82" s="19"/>
      <c r="L82" s="19"/>
      <c r="M82" s="19"/>
      <c r="N82" s="19"/>
      <c r="O82" s="19"/>
      <c r="P82" s="19"/>
      <c r="Q82" s="19"/>
      <c r="R82" s="19"/>
    </row>
    <row r="83" spans="1:18" hidden="1" x14ac:dyDescent="0.35">
      <c r="A83" s="19"/>
      <c r="B83" s="19"/>
      <c r="C83" s="19"/>
      <c r="D83" s="19"/>
      <c r="E83" s="19"/>
      <c r="F83" s="19"/>
      <c r="G83" s="19"/>
      <c r="H83" s="19"/>
      <c r="I83" s="19"/>
      <c r="J83" s="19"/>
      <c r="K83" s="19"/>
      <c r="L83" s="19"/>
      <c r="M83" s="19"/>
      <c r="N83" s="19"/>
      <c r="O83" s="19"/>
      <c r="P83" s="19"/>
      <c r="Q83" s="19"/>
      <c r="R83" s="19"/>
    </row>
    <row r="84" spans="1:18" hidden="1" x14ac:dyDescent="0.35">
      <c r="A84" s="19"/>
      <c r="B84" s="19"/>
      <c r="C84" s="19"/>
      <c r="D84" s="19"/>
      <c r="E84" s="19"/>
      <c r="F84" s="19"/>
      <c r="G84" s="19"/>
      <c r="H84" s="19"/>
      <c r="I84" s="19"/>
      <c r="J84" s="19"/>
      <c r="K84" s="19"/>
      <c r="L84" s="19"/>
      <c r="M84" s="19"/>
      <c r="N84" s="19"/>
      <c r="O84" s="19"/>
      <c r="P84" s="19"/>
      <c r="Q84" s="19"/>
      <c r="R84" s="19"/>
    </row>
    <row r="85" spans="1:18" hidden="1" x14ac:dyDescent="0.35">
      <c r="A85" s="19"/>
      <c r="B85" s="19"/>
      <c r="C85" s="19"/>
      <c r="D85" s="19"/>
      <c r="E85" s="19"/>
      <c r="F85" s="19"/>
      <c r="G85" s="19"/>
      <c r="H85" s="19"/>
      <c r="I85" s="19"/>
      <c r="J85" s="19"/>
      <c r="K85" s="19"/>
      <c r="L85" s="19"/>
      <c r="M85" s="19"/>
      <c r="N85" s="19"/>
      <c r="O85" s="19"/>
      <c r="P85" s="19"/>
      <c r="Q85" s="19"/>
      <c r="R85" s="19"/>
    </row>
    <row r="86" spans="1:18" hidden="1" x14ac:dyDescent="0.35">
      <c r="A86" s="19"/>
      <c r="B86" s="19"/>
      <c r="C86" s="19"/>
      <c r="D86" s="19"/>
      <c r="E86" s="19"/>
      <c r="F86" s="19"/>
      <c r="G86" s="19"/>
      <c r="H86" s="19"/>
      <c r="I86" s="19"/>
      <c r="J86" s="19"/>
      <c r="K86" s="19"/>
      <c r="L86" s="19"/>
      <c r="M86" s="19"/>
      <c r="N86" s="19"/>
      <c r="O86" s="19"/>
      <c r="P86" s="19"/>
      <c r="Q86" s="19"/>
      <c r="R86" s="19"/>
    </row>
    <row r="87" spans="1:18" hidden="1" x14ac:dyDescent="0.35">
      <c r="A87" s="19"/>
      <c r="B87" s="19"/>
      <c r="C87" s="19"/>
      <c r="D87" s="19"/>
      <c r="E87" s="19"/>
      <c r="F87" s="19"/>
      <c r="G87" s="19"/>
      <c r="H87" s="19"/>
      <c r="I87" s="19"/>
      <c r="J87" s="19"/>
      <c r="K87" s="19"/>
      <c r="L87" s="19"/>
      <c r="M87" s="19"/>
      <c r="N87" s="19"/>
      <c r="O87" s="19"/>
      <c r="P87" s="19"/>
      <c r="Q87" s="19"/>
      <c r="R87" s="19"/>
    </row>
    <row r="88" spans="1:18" hidden="1" x14ac:dyDescent="0.35">
      <c r="A88" s="19"/>
      <c r="B88" s="19"/>
      <c r="C88" s="19"/>
      <c r="D88" s="19"/>
      <c r="E88" s="19"/>
      <c r="F88" s="19"/>
      <c r="G88" s="19"/>
      <c r="H88" s="19"/>
      <c r="I88" s="19"/>
      <c r="J88" s="19"/>
      <c r="K88" s="19"/>
      <c r="L88" s="19"/>
      <c r="M88" s="19"/>
      <c r="N88" s="19"/>
      <c r="O88" s="19"/>
      <c r="P88" s="19"/>
      <c r="Q88" s="19"/>
      <c r="R88" s="19"/>
    </row>
    <row r="89" spans="1:18" hidden="1" x14ac:dyDescent="0.35">
      <c r="A89" s="19"/>
      <c r="B89" s="19"/>
      <c r="C89" s="19"/>
      <c r="D89" s="19"/>
      <c r="E89" s="19"/>
      <c r="F89" s="19"/>
      <c r="G89" s="19"/>
      <c r="H89" s="19"/>
      <c r="I89" s="19"/>
      <c r="J89" s="19"/>
      <c r="K89" s="19"/>
      <c r="L89" s="19"/>
      <c r="M89" s="19"/>
      <c r="N89" s="19"/>
      <c r="O89" s="19"/>
      <c r="P89" s="19"/>
      <c r="Q89" s="19"/>
      <c r="R89" s="19"/>
    </row>
    <row r="90" spans="1:18" hidden="1" x14ac:dyDescent="0.35">
      <c r="A90" s="19"/>
      <c r="B90" s="19"/>
      <c r="C90" s="19"/>
      <c r="D90" s="19"/>
      <c r="E90" s="19"/>
      <c r="F90" s="19"/>
      <c r="G90" s="19"/>
      <c r="H90" s="19"/>
      <c r="I90" s="19"/>
      <c r="J90" s="19"/>
      <c r="K90" s="19"/>
      <c r="L90" s="19"/>
      <c r="M90" s="19"/>
      <c r="N90" s="19"/>
      <c r="O90" s="19"/>
      <c r="P90" s="19"/>
      <c r="Q90" s="19"/>
      <c r="R90" s="19"/>
    </row>
    <row r="91" spans="1:18" hidden="1" x14ac:dyDescent="0.35">
      <c r="A91" s="19"/>
      <c r="B91" s="19"/>
      <c r="C91" s="19"/>
      <c r="D91" s="19"/>
      <c r="E91" s="19"/>
      <c r="F91" s="19"/>
      <c r="G91" s="19"/>
      <c r="H91" s="19"/>
      <c r="I91" s="19"/>
      <c r="J91" s="19"/>
      <c r="K91" s="19"/>
      <c r="L91" s="19"/>
      <c r="M91" s="19"/>
      <c r="N91" s="19"/>
      <c r="O91" s="19"/>
      <c r="P91" s="19"/>
      <c r="Q91" s="19"/>
      <c r="R91" s="19"/>
    </row>
    <row r="92" spans="1:18" hidden="1" x14ac:dyDescent="0.35">
      <c r="A92" s="19"/>
      <c r="B92" s="19"/>
      <c r="C92" s="19"/>
      <c r="D92" s="19"/>
      <c r="E92" s="19"/>
      <c r="F92" s="19"/>
      <c r="G92" s="19"/>
      <c r="H92" s="19"/>
      <c r="I92" s="19"/>
      <c r="J92" s="19"/>
      <c r="K92" s="19"/>
      <c r="L92" s="19"/>
      <c r="M92" s="19"/>
      <c r="N92" s="19"/>
      <c r="O92" s="19"/>
      <c r="P92" s="19"/>
      <c r="Q92" s="19"/>
      <c r="R92" s="19"/>
    </row>
    <row r="93" spans="1:18" hidden="1" x14ac:dyDescent="0.35">
      <c r="A93" s="19"/>
      <c r="B93" s="19"/>
      <c r="C93" s="19"/>
      <c r="D93" s="19"/>
      <c r="E93" s="19"/>
      <c r="F93" s="19"/>
      <c r="G93" s="19"/>
      <c r="H93" s="19"/>
      <c r="I93" s="19"/>
      <c r="J93" s="19"/>
      <c r="K93" s="19"/>
      <c r="L93" s="19"/>
      <c r="M93" s="19"/>
      <c r="N93" s="19"/>
      <c r="O93" s="19"/>
      <c r="P93" s="19"/>
      <c r="Q93" s="19"/>
      <c r="R93" s="19"/>
    </row>
    <row r="94" spans="1:18" hidden="1" x14ac:dyDescent="0.35">
      <c r="A94" s="19"/>
      <c r="B94" s="19"/>
      <c r="C94" s="19"/>
      <c r="D94" s="19"/>
      <c r="E94" s="19"/>
      <c r="F94" s="19"/>
      <c r="G94" s="19"/>
      <c r="H94" s="19"/>
      <c r="I94" s="19"/>
      <c r="J94" s="19"/>
      <c r="K94" s="19"/>
      <c r="L94" s="19"/>
      <c r="M94" s="19"/>
      <c r="N94" s="19"/>
      <c r="O94" s="19"/>
      <c r="P94" s="19"/>
      <c r="Q94" s="19"/>
      <c r="R94" s="19"/>
    </row>
    <row r="95" spans="1:18" hidden="1" x14ac:dyDescent="0.35">
      <c r="A95" s="19"/>
      <c r="B95" s="19"/>
      <c r="C95" s="19"/>
      <c r="D95" s="19"/>
      <c r="E95" s="19"/>
      <c r="F95" s="19"/>
      <c r="G95" s="19"/>
      <c r="H95" s="19"/>
      <c r="I95" s="19"/>
      <c r="J95" s="19"/>
      <c r="K95" s="19"/>
      <c r="L95" s="19"/>
      <c r="M95" s="19"/>
      <c r="N95" s="19"/>
      <c r="O95" s="19"/>
      <c r="P95" s="19"/>
      <c r="Q95" s="19"/>
      <c r="R95" s="19"/>
    </row>
    <row r="96" spans="1:18" hidden="1" x14ac:dyDescent="0.35">
      <c r="A96" s="19"/>
      <c r="B96" s="19"/>
      <c r="C96" s="19"/>
      <c r="D96" s="19"/>
      <c r="E96" s="19"/>
      <c r="F96" s="19"/>
      <c r="G96" s="19"/>
      <c r="H96" s="19"/>
      <c r="I96" s="19"/>
      <c r="J96" s="19"/>
      <c r="K96" s="19"/>
      <c r="L96" s="19"/>
      <c r="M96" s="19"/>
      <c r="N96" s="19"/>
      <c r="O96" s="19"/>
      <c r="P96" s="19"/>
      <c r="Q96" s="19"/>
      <c r="R96" s="19"/>
    </row>
    <row r="97" spans="1:18" hidden="1" x14ac:dyDescent="0.35">
      <c r="A97" s="19"/>
      <c r="B97" s="19"/>
      <c r="C97" s="19"/>
      <c r="D97" s="19"/>
      <c r="E97" s="19"/>
      <c r="F97" s="19"/>
      <c r="G97" s="19"/>
      <c r="H97" s="19"/>
      <c r="I97" s="19"/>
      <c r="J97" s="19"/>
      <c r="K97" s="19"/>
      <c r="L97" s="19"/>
      <c r="M97" s="19"/>
      <c r="N97" s="19"/>
      <c r="O97" s="19"/>
      <c r="P97" s="19"/>
      <c r="Q97" s="19"/>
      <c r="R97" s="19"/>
    </row>
    <row r="98" spans="1:18" hidden="1" x14ac:dyDescent="0.35">
      <c r="A98" s="19"/>
      <c r="B98" s="19"/>
      <c r="C98" s="19"/>
      <c r="D98" s="19"/>
      <c r="E98" s="19"/>
      <c r="F98" s="19"/>
      <c r="G98" s="19"/>
      <c r="H98" s="19"/>
      <c r="I98" s="19"/>
      <c r="J98" s="19"/>
      <c r="K98" s="19"/>
      <c r="L98" s="19"/>
      <c r="M98" s="19"/>
      <c r="N98" s="19"/>
      <c r="O98" s="19"/>
      <c r="P98" s="19"/>
      <c r="Q98" s="19"/>
      <c r="R98" s="19"/>
    </row>
    <row r="99" spans="1:18" hidden="1" x14ac:dyDescent="0.35">
      <c r="A99" s="19"/>
      <c r="B99" s="19"/>
      <c r="C99" s="19"/>
      <c r="D99" s="19"/>
      <c r="E99" s="19"/>
      <c r="F99" s="19"/>
      <c r="G99" s="19"/>
      <c r="H99" s="19"/>
      <c r="I99" s="19"/>
      <c r="J99" s="19"/>
      <c r="K99" s="19"/>
      <c r="L99" s="19"/>
      <c r="M99" s="19"/>
      <c r="N99" s="19"/>
      <c r="O99" s="19"/>
      <c r="P99" s="19"/>
      <c r="Q99" s="19"/>
      <c r="R99" s="19"/>
    </row>
    <row r="100" spans="1:18" hidden="1" x14ac:dyDescent="0.35">
      <c r="A100" s="19"/>
      <c r="B100" s="19"/>
      <c r="C100" s="19"/>
      <c r="D100" s="19"/>
      <c r="E100" s="19"/>
      <c r="F100" s="19"/>
      <c r="G100" s="19"/>
      <c r="H100" s="19"/>
      <c r="I100" s="19"/>
      <c r="J100" s="19"/>
      <c r="K100" s="19"/>
      <c r="L100" s="19"/>
      <c r="M100" s="19"/>
      <c r="N100" s="19"/>
      <c r="O100" s="19"/>
      <c r="P100" s="19"/>
      <c r="Q100" s="19"/>
      <c r="R100" s="19"/>
    </row>
    <row r="101" spans="1:18" hidden="1" x14ac:dyDescent="0.35">
      <c r="A101" s="19"/>
      <c r="B101" s="19"/>
      <c r="C101" s="19"/>
      <c r="D101" s="19"/>
      <c r="E101" s="19"/>
      <c r="F101" s="19"/>
      <c r="G101" s="19"/>
      <c r="H101" s="19"/>
      <c r="I101" s="19"/>
      <c r="J101" s="19"/>
      <c r="K101" s="19"/>
      <c r="L101" s="19"/>
      <c r="M101" s="19"/>
      <c r="N101" s="19"/>
      <c r="O101" s="19"/>
      <c r="P101" s="19"/>
      <c r="Q101" s="19"/>
      <c r="R101" s="19"/>
    </row>
    <row r="102" spans="1:18" hidden="1" x14ac:dyDescent="0.35">
      <c r="A102" s="19"/>
      <c r="B102" s="19"/>
      <c r="C102" s="19"/>
      <c r="D102" s="19"/>
      <c r="E102" s="19"/>
      <c r="F102" s="19"/>
      <c r="G102" s="19"/>
      <c r="H102" s="19"/>
      <c r="I102" s="19"/>
      <c r="J102" s="19"/>
      <c r="K102" s="19"/>
      <c r="L102" s="19"/>
      <c r="M102" s="19"/>
      <c r="N102" s="19"/>
      <c r="O102" s="19"/>
      <c r="P102" s="19"/>
      <c r="Q102" s="19"/>
      <c r="R102" s="19"/>
    </row>
    <row r="103" spans="1:18" hidden="1" x14ac:dyDescent="0.35">
      <c r="A103" s="19"/>
      <c r="B103" s="19"/>
      <c r="C103" s="19"/>
      <c r="D103" s="19"/>
      <c r="E103" s="19"/>
      <c r="F103" s="19"/>
      <c r="G103" s="19"/>
      <c r="H103" s="19"/>
      <c r="I103" s="19"/>
      <c r="J103" s="19"/>
      <c r="K103" s="19"/>
      <c r="L103" s="19"/>
      <c r="M103" s="19"/>
      <c r="N103" s="19"/>
      <c r="O103" s="19"/>
      <c r="P103" s="19"/>
      <c r="Q103" s="19"/>
      <c r="R103" s="19"/>
    </row>
    <row r="104" spans="1:18" hidden="1" x14ac:dyDescent="0.35">
      <c r="A104" s="19"/>
      <c r="B104" s="19"/>
      <c r="C104" s="19"/>
      <c r="D104" s="19"/>
      <c r="E104" s="19"/>
      <c r="F104" s="19"/>
      <c r="G104" s="19"/>
      <c r="H104" s="19"/>
      <c r="I104" s="19"/>
      <c r="J104" s="19"/>
      <c r="K104" s="19"/>
      <c r="L104" s="19"/>
      <c r="M104" s="19"/>
      <c r="N104" s="19"/>
      <c r="O104" s="19"/>
      <c r="P104" s="19"/>
      <c r="Q104" s="19"/>
      <c r="R104" s="19"/>
    </row>
    <row r="105" spans="1:18" hidden="1" x14ac:dyDescent="0.35">
      <c r="A105" s="19"/>
      <c r="B105" s="19"/>
      <c r="C105" s="19"/>
      <c r="D105" s="19"/>
      <c r="E105" s="19"/>
      <c r="F105" s="19"/>
      <c r="G105" s="19"/>
      <c r="H105" s="19"/>
      <c r="I105" s="19"/>
      <c r="J105" s="19"/>
      <c r="K105" s="19"/>
      <c r="L105" s="19"/>
      <c r="M105" s="19"/>
      <c r="N105" s="19"/>
      <c r="O105" s="19"/>
      <c r="P105" s="19"/>
      <c r="Q105" s="19"/>
      <c r="R105" s="19"/>
    </row>
    <row r="106" spans="1:18" hidden="1" x14ac:dyDescent="0.35">
      <c r="A106" s="19"/>
      <c r="B106" s="19"/>
      <c r="C106" s="19"/>
      <c r="D106" s="19"/>
      <c r="E106" s="19"/>
      <c r="F106" s="19"/>
      <c r="G106" s="19"/>
      <c r="H106" s="19"/>
      <c r="I106" s="19"/>
      <c r="J106" s="19"/>
      <c r="K106" s="19"/>
      <c r="L106" s="19"/>
      <c r="M106" s="19"/>
      <c r="N106" s="19"/>
      <c r="O106" s="19"/>
      <c r="P106" s="19"/>
      <c r="Q106" s="19"/>
      <c r="R106" s="19"/>
    </row>
    <row r="107" spans="1:18" hidden="1" x14ac:dyDescent="0.35">
      <c r="A107" s="19"/>
      <c r="B107" s="19"/>
      <c r="C107" s="19"/>
      <c r="D107" s="19"/>
      <c r="E107" s="19"/>
      <c r="F107" s="19"/>
      <c r="G107" s="19"/>
      <c r="H107" s="19"/>
      <c r="I107" s="19"/>
      <c r="J107" s="19"/>
      <c r="K107" s="19"/>
      <c r="L107" s="19"/>
      <c r="M107" s="19"/>
      <c r="N107" s="19"/>
      <c r="O107" s="19"/>
      <c r="P107" s="19"/>
      <c r="Q107" s="19"/>
      <c r="R107" s="19"/>
    </row>
    <row r="108" spans="1:18" hidden="1" x14ac:dyDescent="0.35">
      <c r="A108" s="19"/>
      <c r="B108" s="19"/>
      <c r="C108" s="19"/>
      <c r="D108" s="19"/>
      <c r="E108" s="19"/>
      <c r="F108" s="19"/>
      <c r="G108" s="19"/>
      <c r="H108" s="19"/>
      <c r="I108" s="19"/>
      <c r="J108" s="19"/>
      <c r="K108" s="19"/>
      <c r="L108" s="19"/>
      <c r="M108" s="19"/>
      <c r="N108" s="19"/>
      <c r="O108" s="19"/>
      <c r="P108" s="19"/>
      <c r="Q108" s="19"/>
      <c r="R108" s="19"/>
    </row>
    <row r="109" spans="1:18" hidden="1" x14ac:dyDescent="0.35">
      <c r="A109" s="19"/>
      <c r="B109" s="19"/>
      <c r="C109" s="19"/>
      <c r="D109" s="19"/>
      <c r="E109" s="19"/>
      <c r="F109" s="19"/>
      <c r="G109" s="19"/>
      <c r="H109" s="19"/>
      <c r="I109" s="19"/>
      <c r="J109" s="19"/>
      <c r="K109" s="19"/>
      <c r="L109" s="19"/>
      <c r="M109" s="19"/>
      <c r="N109" s="19"/>
      <c r="O109" s="19"/>
      <c r="P109" s="19"/>
      <c r="Q109" s="19"/>
      <c r="R109" s="19"/>
    </row>
    <row r="110" spans="1:18" hidden="1" x14ac:dyDescent="0.35">
      <c r="A110" s="19"/>
      <c r="B110" s="19"/>
      <c r="C110" s="19"/>
      <c r="D110" s="19"/>
      <c r="E110" s="19"/>
      <c r="F110" s="19"/>
      <c r="G110" s="19"/>
      <c r="H110" s="19"/>
      <c r="I110" s="19"/>
      <c r="J110" s="19"/>
      <c r="K110" s="19"/>
      <c r="L110" s="19"/>
      <c r="M110" s="19"/>
      <c r="N110" s="19"/>
      <c r="O110" s="19"/>
      <c r="P110" s="19"/>
      <c r="Q110" s="19"/>
      <c r="R110" s="19"/>
    </row>
    <row r="111" spans="1:18" hidden="1" x14ac:dyDescent="0.35">
      <c r="A111" s="19"/>
      <c r="B111" s="19"/>
      <c r="C111" s="19"/>
      <c r="D111" s="19"/>
      <c r="E111" s="19"/>
      <c r="F111" s="19"/>
      <c r="G111" s="19"/>
      <c r="H111" s="19"/>
      <c r="I111" s="19"/>
      <c r="J111" s="19"/>
      <c r="K111" s="19"/>
      <c r="L111" s="19"/>
      <c r="M111" s="19"/>
      <c r="N111" s="19"/>
      <c r="O111" s="19"/>
      <c r="P111" s="19"/>
      <c r="Q111" s="19"/>
      <c r="R111" s="19"/>
    </row>
    <row r="112" spans="1:18" hidden="1" x14ac:dyDescent="0.35">
      <c r="A112" s="19"/>
      <c r="B112" s="19"/>
      <c r="C112" s="19"/>
      <c r="D112" s="19"/>
      <c r="E112" s="19"/>
      <c r="F112" s="19"/>
      <c r="G112" s="19"/>
      <c r="H112" s="19"/>
      <c r="I112" s="19"/>
      <c r="J112" s="19"/>
      <c r="K112" s="19"/>
      <c r="L112" s="19"/>
      <c r="M112" s="19"/>
      <c r="N112" s="19"/>
      <c r="O112" s="19"/>
      <c r="P112" s="19"/>
      <c r="Q112" s="19"/>
      <c r="R112" s="19"/>
    </row>
    <row r="113" spans="1:18" hidden="1" x14ac:dyDescent="0.35">
      <c r="A113" s="19"/>
      <c r="B113" s="19"/>
      <c r="C113" s="19"/>
      <c r="D113" s="19"/>
      <c r="E113" s="19"/>
      <c r="F113" s="19"/>
      <c r="G113" s="19"/>
      <c r="H113" s="19"/>
      <c r="I113" s="19"/>
      <c r="J113" s="19"/>
      <c r="K113" s="19"/>
      <c r="L113" s="19"/>
      <c r="M113" s="19"/>
      <c r="N113" s="19"/>
      <c r="O113" s="19"/>
      <c r="P113" s="19"/>
      <c r="Q113" s="19"/>
      <c r="R113" s="19"/>
    </row>
    <row r="114" spans="1:18" hidden="1" x14ac:dyDescent="0.35">
      <c r="A114" s="19"/>
      <c r="B114" s="19"/>
      <c r="C114" s="19"/>
      <c r="D114" s="19"/>
      <c r="E114" s="19"/>
      <c r="F114" s="19"/>
      <c r="G114" s="19"/>
      <c r="H114" s="19"/>
      <c r="I114" s="19"/>
      <c r="J114" s="19"/>
      <c r="K114" s="19"/>
      <c r="L114" s="19"/>
      <c r="M114" s="19"/>
      <c r="N114" s="19"/>
      <c r="O114" s="19"/>
      <c r="P114" s="19"/>
      <c r="Q114" s="19"/>
      <c r="R114" s="19"/>
    </row>
    <row r="115" spans="1:18" hidden="1" x14ac:dyDescent="0.35">
      <c r="A115" s="19"/>
      <c r="B115" s="19"/>
      <c r="C115" s="19"/>
      <c r="D115" s="19"/>
      <c r="E115" s="19"/>
      <c r="F115" s="19"/>
      <c r="G115" s="19"/>
      <c r="H115" s="19"/>
      <c r="I115" s="19"/>
      <c r="J115" s="19"/>
      <c r="K115" s="19"/>
      <c r="L115" s="19"/>
      <c r="M115" s="19"/>
      <c r="N115" s="19"/>
      <c r="O115" s="19"/>
      <c r="P115" s="19"/>
      <c r="Q115" s="19"/>
      <c r="R115" s="19"/>
    </row>
    <row r="116" spans="1:18" hidden="1" x14ac:dyDescent="0.35">
      <c r="A116" s="19"/>
      <c r="B116" s="19"/>
      <c r="C116" s="19"/>
      <c r="D116" s="19"/>
      <c r="E116" s="19"/>
      <c r="F116" s="19"/>
      <c r="G116" s="19"/>
      <c r="H116" s="19"/>
      <c r="I116" s="19"/>
      <c r="J116" s="19"/>
      <c r="K116" s="19"/>
      <c r="L116" s="19"/>
      <c r="M116" s="19"/>
      <c r="N116" s="19"/>
      <c r="O116" s="19"/>
      <c r="P116" s="19"/>
      <c r="Q116" s="19"/>
      <c r="R116" s="19"/>
    </row>
    <row r="117" spans="1:18" hidden="1" x14ac:dyDescent="0.35">
      <c r="A117" s="19"/>
      <c r="B117" s="19"/>
      <c r="C117" s="19"/>
      <c r="D117" s="19"/>
      <c r="E117" s="19"/>
      <c r="F117" s="19"/>
      <c r="G117" s="19"/>
      <c r="H117" s="19"/>
      <c r="I117" s="19"/>
      <c r="J117" s="19"/>
      <c r="K117" s="19"/>
      <c r="L117" s="19"/>
      <c r="M117" s="19"/>
      <c r="N117" s="19"/>
      <c r="O117" s="19"/>
      <c r="P117" s="19"/>
      <c r="Q117" s="19"/>
      <c r="R117" s="19"/>
    </row>
    <row r="118" spans="1:18" hidden="1" x14ac:dyDescent="0.35">
      <c r="A118" s="19"/>
      <c r="B118" s="19"/>
      <c r="C118" s="19"/>
      <c r="D118" s="19"/>
      <c r="E118" s="19"/>
      <c r="F118" s="19"/>
      <c r="G118" s="19"/>
      <c r="H118" s="19"/>
      <c r="I118" s="19"/>
      <c r="J118" s="19"/>
      <c r="K118" s="19"/>
      <c r="L118" s="19"/>
      <c r="M118" s="19"/>
      <c r="N118" s="19"/>
      <c r="O118" s="19"/>
      <c r="P118" s="19"/>
      <c r="Q118" s="19"/>
      <c r="R118" s="19"/>
    </row>
    <row r="119" spans="1:18" hidden="1" x14ac:dyDescent="0.35">
      <c r="A119" s="19"/>
      <c r="B119" s="19"/>
      <c r="C119" s="19"/>
      <c r="D119" s="19"/>
      <c r="E119" s="19"/>
      <c r="F119" s="19"/>
      <c r="G119" s="19"/>
      <c r="H119" s="19"/>
      <c r="I119" s="19"/>
      <c r="J119" s="19"/>
      <c r="K119" s="19"/>
      <c r="L119" s="19"/>
      <c r="M119" s="19"/>
      <c r="N119" s="19"/>
      <c r="O119" s="19"/>
      <c r="P119" s="19"/>
      <c r="Q119" s="19"/>
      <c r="R119" s="19"/>
    </row>
    <row r="120" spans="1:18" hidden="1" x14ac:dyDescent="0.35">
      <c r="A120" s="19"/>
      <c r="B120" s="19"/>
      <c r="C120" s="19"/>
      <c r="D120" s="19"/>
      <c r="E120" s="19"/>
      <c r="F120" s="19"/>
      <c r="G120" s="19"/>
      <c r="H120" s="19"/>
      <c r="I120" s="19"/>
      <c r="J120" s="19"/>
      <c r="K120" s="19"/>
      <c r="L120" s="19"/>
      <c r="M120" s="19"/>
      <c r="N120" s="19"/>
      <c r="O120" s="19"/>
      <c r="P120" s="19"/>
      <c r="Q120" s="19"/>
      <c r="R120" s="19"/>
    </row>
    <row r="121" spans="1:18" hidden="1" x14ac:dyDescent="0.35">
      <c r="A121" s="19"/>
      <c r="B121" s="19"/>
      <c r="C121" s="19"/>
      <c r="D121" s="19"/>
      <c r="E121" s="19"/>
      <c r="F121" s="19"/>
      <c r="G121" s="19"/>
      <c r="H121" s="19"/>
      <c r="I121" s="19"/>
      <c r="J121" s="19"/>
      <c r="K121" s="19"/>
      <c r="L121" s="19"/>
      <c r="M121" s="19"/>
      <c r="N121" s="19"/>
      <c r="O121" s="19"/>
      <c r="P121" s="19"/>
      <c r="Q121" s="19"/>
      <c r="R121" s="19"/>
    </row>
    <row r="122" spans="1:18" hidden="1" x14ac:dyDescent="0.35">
      <c r="A122" s="19"/>
      <c r="B122" s="19"/>
      <c r="C122" s="19"/>
      <c r="D122" s="19"/>
      <c r="E122" s="19"/>
      <c r="F122" s="19"/>
      <c r="G122" s="19"/>
      <c r="H122" s="19"/>
      <c r="I122" s="19"/>
      <c r="J122" s="19"/>
      <c r="K122" s="19"/>
      <c r="L122" s="19"/>
      <c r="M122" s="19"/>
      <c r="N122" s="19"/>
      <c r="O122" s="19"/>
      <c r="P122" s="19"/>
      <c r="Q122" s="19"/>
      <c r="R122" s="19"/>
    </row>
    <row r="123" spans="1:18" hidden="1" x14ac:dyDescent="0.35">
      <c r="A123" s="19"/>
      <c r="B123" s="19"/>
      <c r="C123" s="19"/>
      <c r="D123" s="19"/>
      <c r="E123" s="19"/>
      <c r="F123" s="19"/>
      <c r="G123" s="19"/>
      <c r="H123" s="19"/>
      <c r="I123" s="19"/>
      <c r="J123" s="19"/>
      <c r="K123" s="19"/>
      <c r="L123" s="19"/>
      <c r="M123" s="19"/>
      <c r="N123" s="19"/>
      <c r="O123" s="19"/>
      <c r="P123" s="19"/>
      <c r="Q123" s="19"/>
      <c r="R123" s="19"/>
    </row>
    <row r="124" spans="1:18" hidden="1" x14ac:dyDescent="0.35">
      <c r="A124" s="19"/>
      <c r="B124" s="19"/>
      <c r="C124" s="19"/>
      <c r="D124" s="19"/>
      <c r="E124" s="19"/>
      <c r="F124" s="19"/>
      <c r="G124" s="19"/>
      <c r="H124" s="19"/>
      <c r="I124" s="19"/>
      <c r="J124" s="19"/>
      <c r="K124" s="19"/>
      <c r="L124" s="19"/>
      <c r="M124" s="19"/>
      <c r="N124" s="19"/>
      <c r="O124" s="19"/>
      <c r="P124" s="19"/>
      <c r="Q124" s="19"/>
      <c r="R124" s="19"/>
    </row>
    <row r="125" spans="1:18" hidden="1" x14ac:dyDescent="0.35">
      <c r="A125" s="19"/>
      <c r="B125" s="19"/>
      <c r="C125" s="19"/>
      <c r="D125" s="19"/>
      <c r="E125" s="19"/>
      <c r="F125" s="19"/>
      <c r="G125" s="19"/>
      <c r="H125" s="19"/>
      <c r="I125" s="19"/>
      <c r="J125" s="19"/>
      <c r="K125" s="19"/>
      <c r="L125" s="19"/>
      <c r="M125" s="19"/>
      <c r="N125" s="19"/>
      <c r="O125" s="19"/>
      <c r="P125" s="19"/>
      <c r="Q125" s="19"/>
      <c r="R125" s="19"/>
    </row>
    <row r="126" spans="1:18" hidden="1" x14ac:dyDescent="0.35">
      <c r="A126" s="19"/>
      <c r="B126" s="19"/>
      <c r="C126" s="19"/>
      <c r="D126" s="19"/>
      <c r="E126" s="19"/>
      <c r="F126" s="19"/>
      <c r="G126" s="19"/>
      <c r="H126" s="19"/>
      <c r="I126" s="19"/>
      <c r="J126" s="19"/>
      <c r="K126" s="19"/>
      <c r="L126" s="19"/>
      <c r="M126" s="19"/>
      <c r="N126" s="19"/>
      <c r="O126" s="19"/>
      <c r="P126" s="19"/>
      <c r="Q126" s="19"/>
      <c r="R126" s="19"/>
    </row>
    <row r="127" spans="1:18" hidden="1" x14ac:dyDescent="0.35">
      <c r="A127" s="19"/>
      <c r="B127" s="19"/>
      <c r="C127" s="19"/>
      <c r="D127" s="19"/>
      <c r="E127" s="19"/>
      <c r="F127" s="19"/>
      <c r="G127" s="19"/>
      <c r="H127" s="19"/>
      <c r="I127" s="19"/>
      <c r="J127" s="19"/>
      <c r="K127" s="19"/>
      <c r="L127" s="19"/>
      <c r="M127" s="19"/>
      <c r="N127" s="19"/>
      <c r="O127" s="19"/>
      <c r="P127" s="19"/>
      <c r="Q127" s="19"/>
      <c r="R127" s="19"/>
    </row>
    <row r="128" spans="1:18" hidden="1" x14ac:dyDescent="0.35">
      <c r="A128" s="19"/>
      <c r="B128" s="19"/>
      <c r="C128" s="19"/>
      <c r="D128" s="19"/>
      <c r="E128" s="19"/>
      <c r="F128" s="19"/>
      <c r="G128" s="19"/>
      <c r="H128" s="19"/>
      <c r="I128" s="19"/>
      <c r="J128" s="19"/>
      <c r="K128" s="19"/>
      <c r="L128" s="19"/>
      <c r="M128" s="19"/>
      <c r="N128" s="19"/>
      <c r="O128" s="19"/>
      <c r="P128" s="19"/>
      <c r="Q128" s="19"/>
      <c r="R128" s="19"/>
    </row>
    <row r="129" spans="1:18" hidden="1" x14ac:dyDescent="0.35">
      <c r="A129" s="19"/>
      <c r="B129" s="19"/>
      <c r="C129" s="19"/>
      <c r="D129" s="19"/>
      <c r="E129" s="19"/>
      <c r="F129" s="19"/>
      <c r="G129" s="19"/>
      <c r="H129" s="19"/>
      <c r="I129" s="19"/>
      <c r="J129" s="19"/>
      <c r="K129" s="19"/>
      <c r="L129" s="19"/>
      <c r="M129" s="19"/>
      <c r="N129" s="19"/>
      <c r="O129" s="19"/>
      <c r="P129" s="19"/>
      <c r="Q129" s="19"/>
      <c r="R129" s="19"/>
    </row>
    <row r="130" spans="1:18" hidden="1" x14ac:dyDescent="0.35">
      <c r="A130" s="19"/>
      <c r="B130" s="19"/>
      <c r="C130" s="19"/>
      <c r="D130" s="19"/>
      <c r="E130" s="19"/>
      <c r="F130" s="19"/>
      <c r="G130" s="19"/>
      <c r="H130" s="19"/>
      <c r="I130" s="19"/>
      <c r="J130" s="19"/>
      <c r="K130" s="19"/>
      <c r="L130" s="19"/>
      <c r="M130" s="19"/>
      <c r="N130" s="19"/>
      <c r="O130" s="19"/>
      <c r="P130" s="19"/>
      <c r="Q130" s="19"/>
      <c r="R130" s="19"/>
    </row>
    <row r="131" spans="1:18" hidden="1" x14ac:dyDescent="0.35">
      <c r="A131" s="19"/>
      <c r="B131" s="19"/>
      <c r="C131" s="19"/>
      <c r="D131" s="19"/>
      <c r="E131" s="19"/>
      <c r="F131" s="19"/>
      <c r="G131" s="19"/>
      <c r="H131" s="19"/>
      <c r="I131" s="19"/>
      <c r="J131" s="19"/>
      <c r="K131" s="19"/>
      <c r="L131" s="19"/>
      <c r="M131" s="19"/>
      <c r="N131" s="19"/>
      <c r="O131" s="19"/>
      <c r="P131" s="19"/>
      <c r="Q131" s="19"/>
      <c r="R131" s="19"/>
    </row>
    <row r="132" spans="1:18" hidden="1" x14ac:dyDescent="0.35">
      <c r="A132" s="19"/>
      <c r="B132" s="19"/>
      <c r="C132" s="19"/>
      <c r="D132" s="19"/>
      <c r="E132" s="19"/>
      <c r="F132" s="19"/>
      <c r="G132" s="19"/>
      <c r="H132" s="19"/>
      <c r="I132" s="19"/>
      <c r="J132" s="19"/>
      <c r="K132" s="19"/>
      <c r="L132" s="19"/>
      <c r="M132" s="19"/>
      <c r="N132" s="19"/>
      <c r="O132" s="19"/>
      <c r="P132" s="19"/>
      <c r="Q132" s="19"/>
      <c r="R132" s="19"/>
    </row>
    <row r="133" spans="1:18" hidden="1" x14ac:dyDescent="0.35">
      <c r="A133" s="19"/>
      <c r="B133" s="19"/>
      <c r="C133" s="19"/>
      <c r="D133" s="19"/>
      <c r="E133" s="19"/>
      <c r="F133" s="19"/>
      <c r="G133" s="19"/>
      <c r="H133" s="19"/>
      <c r="I133" s="19"/>
      <c r="J133" s="19"/>
      <c r="K133" s="19"/>
      <c r="L133" s="19"/>
      <c r="M133" s="19"/>
      <c r="N133" s="19"/>
      <c r="O133" s="19"/>
      <c r="P133" s="19"/>
      <c r="Q133" s="19"/>
      <c r="R133" s="19"/>
    </row>
    <row r="134" spans="1:18" hidden="1" x14ac:dyDescent="0.35">
      <c r="A134" s="19"/>
      <c r="B134" s="19"/>
      <c r="C134" s="19"/>
      <c r="D134" s="19"/>
      <c r="E134" s="19"/>
      <c r="F134" s="19"/>
      <c r="G134" s="19"/>
      <c r="H134" s="19"/>
      <c r="I134" s="19"/>
      <c r="J134" s="19"/>
      <c r="K134" s="19"/>
      <c r="L134" s="19"/>
      <c r="M134" s="19"/>
      <c r="N134" s="19"/>
      <c r="O134" s="19"/>
      <c r="P134" s="19"/>
      <c r="Q134" s="19"/>
      <c r="R134" s="19"/>
    </row>
    <row r="135" spans="1:18" hidden="1" x14ac:dyDescent="0.35">
      <c r="A135" s="19"/>
      <c r="B135" s="19"/>
      <c r="C135" s="19"/>
      <c r="D135" s="19"/>
      <c r="E135" s="19"/>
      <c r="F135" s="19"/>
      <c r="G135" s="19"/>
      <c r="H135" s="19"/>
      <c r="I135" s="19"/>
      <c r="J135" s="19"/>
      <c r="K135" s="19"/>
      <c r="L135" s="19"/>
      <c r="M135" s="19"/>
      <c r="N135" s="19"/>
      <c r="O135" s="19"/>
      <c r="P135" s="19"/>
      <c r="Q135" s="19"/>
      <c r="R135" s="19"/>
    </row>
    <row r="136" spans="1:18" hidden="1" x14ac:dyDescent="0.35">
      <c r="A136" s="19"/>
      <c r="B136" s="19"/>
      <c r="C136" s="19"/>
      <c r="D136" s="19"/>
      <c r="E136" s="19"/>
      <c r="F136" s="19"/>
      <c r="G136" s="19"/>
      <c r="H136" s="19"/>
      <c r="I136" s="19"/>
      <c r="J136" s="19"/>
      <c r="K136" s="19"/>
      <c r="L136" s="19"/>
      <c r="M136" s="19"/>
      <c r="N136" s="19"/>
      <c r="O136" s="19"/>
      <c r="P136" s="19"/>
      <c r="Q136" s="19"/>
      <c r="R136" s="19"/>
    </row>
    <row r="137" spans="1:18" hidden="1" x14ac:dyDescent="0.35">
      <c r="A137" s="19"/>
      <c r="B137" s="19"/>
      <c r="C137" s="19"/>
      <c r="D137" s="19"/>
      <c r="E137" s="19"/>
      <c r="F137" s="19"/>
      <c r="G137" s="19"/>
      <c r="H137" s="19"/>
      <c r="I137" s="19"/>
      <c r="J137" s="19"/>
      <c r="K137" s="19"/>
      <c r="L137" s="19"/>
      <c r="M137" s="19"/>
      <c r="N137" s="19"/>
      <c r="O137" s="19"/>
      <c r="P137" s="19"/>
      <c r="Q137" s="19"/>
      <c r="R137" s="19"/>
    </row>
    <row r="138" spans="1:18" hidden="1" x14ac:dyDescent="0.35">
      <c r="A138" s="19"/>
      <c r="B138" s="19"/>
      <c r="C138" s="19"/>
      <c r="D138" s="19"/>
      <c r="E138" s="19"/>
      <c r="F138" s="19"/>
      <c r="G138" s="19"/>
      <c r="H138" s="19"/>
      <c r="I138" s="19"/>
      <c r="J138" s="19"/>
      <c r="K138" s="19"/>
      <c r="L138" s="19"/>
      <c r="M138" s="19"/>
      <c r="N138" s="19"/>
      <c r="O138" s="19"/>
      <c r="P138" s="19"/>
      <c r="Q138" s="19"/>
      <c r="R138" s="19"/>
    </row>
    <row r="139" spans="1:18" hidden="1" x14ac:dyDescent="0.35">
      <c r="A139" s="19"/>
      <c r="B139" s="19"/>
      <c r="C139" s="19"/>
      <c r="D139" s="19"/>
      <c r="E139" s="19"/>
      <c r="F139" s="19"/>
      <c r="G139" s="19"/>
      <c r="H139" s="19"/>
      <c r="I139" s="19"/>
      <c r="J139" s="19"/>
      <c r="K139" s="19"/>
      <c r="L139" s="19"/>
      <c r="M139" s="19"/>
      <c r="N139" s="19"/>
      <c r="O139" s="19"/>
      <c r="P139" s="19"/>
      <c r="Q139" s="19"/>
      <c r="R139" s="19"/>
    </row>
    <row r="140" spans="1:18" hidden="1" x14ac:dyDescent="0.35">
      <c r="A140" s="19"/>
      <c r="B140" s="19"/>
      <c r="C140" s="19"/>
      <c r="D140" s="19"/>
      <c r="E140" s="19"/>
      <c r="F140" s="19"/>
      <c r="G140" s="19"/>
      <c r="H140" s="19"/>
      <c r="I140" s="19"/>
      <c r="J140" s="19"/>
      <c r="K140" s="19"/>
      <c r="L140" s="19"/>
      <c r="M140" s="19"/>
      <c r="N140" s="19"/>
      <c r="O140" s="19"/>
      <c r="P140" s="19"/>
      <c r="Q140" s="19"/>
      <c r="R140" s="19"/>
    </row>
    <row r="141" spans="1:18" hidden="1" x14ac:dyDescent="0.35">
      <c r="A141" s="19"/>
      <c r="B141" s="19"/>
      <c r="C141" s="19"/>
      <c r="D141" s="19"/>
      <c r="E141" s="19"/>
      <c r="F141" s="19"/>
      <c r="G141" s="19"/>
      <c r="H141" s="19"/>
      <c r="I141" s="19"/>
      <c r="J141" s="19"/>
      <c r="K141" s="19"/>
      <c r="L141" s="19"/>
      <c r="M141" s="19"/>
      <c r="N141" s="19"/>
      <c r="O141" s="19"/>
      <c r="P141" s="19"/>
      <c r="Q141" s="19"/>
      <c r="R141" s="19"/>
    </row>
    <row r="142" spans="1:18" hidden="1" x14ac:dyDescent="0.35">
      <c r="A142" s="19"/>
      <c r="B142" s="19"/>
      <c r="C142" s="19"/>
      <c r="D142" s="19"/>
      <c r="E142" s="19"/>
      <c r="F142" s="19"/>
      <c r="G142" s="19"/>
      <c r="H142" s="19"/>
      <c r="I142" s="19"/>
      <c r="J142" s="19"/>
      <c r="K142" s="19"/>
      <c r="L142" s="19"/>
      <c r="M142" s="19"/>
      <c r="N142" s="19"/>
      <c r="O142" s="19"/>
      <c r="P142" s="19"/>
      <c r="Q142" s="19"/>
      <c r="R142" s="19"/>
    </row>
    <row r="143" spans="1:18" hidden="1" x14ac:dyDescent="0.35">
      <c r="A143" s="19"/>
      <c r="B143" s="19"/>
      <c r="C143" s="19"/>
      <c r="D143" s="19"/>
      <c r="E143" s="19"/>
      <c r="F143" s="19"/>
      <c r="G143" s="19"/>
      <c r="H143" s="19"/>
      <c r="I143" s="19"/>
      <c r="J143" s="19"/>
      <c r="K143" s="19"/>
      <c r="L143" s="19"/>
      <c r="M143" s="19"/>
      <c r="N143" s="19"/>
      <c r="O143" s="19"/>
      <c r="P143" s="19"/>
      <c r="Q143" s="19"/>
      <c r="R143" s="19"/>
    </row>
    <row r="144" spans="1:18" hidden="1" x14ac:dyDescent="0.35">
      <c r="A144" s="19"/>
      <c r="B144" s="19"/>
      <c r="C144" s="19"/>
      <c r="D144" s="19"/>
      <c r="E144" s="19"/>
      <c r="F144" s="19"/>
      <c r="G144" s="19"/>
      <c r="H144" s="19"/>
      <c r="I144" s="19"/>
      <c r="J144" s="19"/>
      <c r="K144" s="19"/>
      <c r="L144" s="19"/>
      <c r="M144" s="19"/>
      <c r="N144" s="19"/>
      <c r="O144" s="19"/>
      <c r="P144" s="19"/>
      <c r="Q144" s="19"/>
      <c r="R144" s="19"/>
    </row>
    <row r="145" spans="1:18" hidden="1" x14ac:dyDescent="0.35">
      <c r="A145" s="19"/>
      <c r="B145" s="19"/>
      <c r="C145" s="19"/>
      <c r="D145" s="19"/>
      <c r="E145" s="19"/>
      <c r="F145" s="19"/>
      <c r="G145" s="19"/>
      <c r="H145" s="19"/>
      <c r="I145" s="19"/>
      <c r="J145" s="19"/>
      <c r="K145" s="19"/>
      <c r="L145" s="19"/>
      <c r="M145" s="19"/>
      <c r="N145" s="19"/>
      <c r="O145" s="19"/>
      <c r="P145" s="19"/>
      <c r="Q145" s="19"/>
      <c r="R145" s="19"/>
    </row>
    <row r="146" spans="1:18" hidden="1" x14ac:dyDescent="0.35">
      <c r="A146" s="19"/>
      <c r="B146" s="19"/>
      <c r="C146" s="19"/>
      <c r="D146" s="19"/>
      <c r="E146" s="19"/>
      <c r="F146" s="19"/>
      <c r="G146" s="19"/>
      <c r="H146" s="19"/>
      <c r="I146" s="19"/>
      <c r="J146" s="19"/>
      <c r="K146" s="19"/>
      <c r="L146" s="19"/>
      <c r="M146" s="19"/>
      <c r="N146" s="19"/>
      <c r="O146" s="19"/>
      <c r="P146" s="19"/>
      <c r="Q146" s="19"/>
      <c r="R146" s="19"/>
    </row>
    <row r="147" spans="1:18" hidden="1" x14ac:dyDescent="0.35">
      <c r="A147" s="19"/>
      <c r="B147" s="19"/>
      <c r="C147" s="19"/>
      <c r="D147" s="19"/>
      <c r="E147" s="19"/>
      <c r="F147" s="19"/>
      <c r="G147" s="19"/>
      <c r="H147" s="19"/>
      <c r="I147" s="19"/>
      <c r="J147" s="19"/>
      <c r="K147" s="19"/>
      <c r="L147" s="19"/>
      <c r="M147" s="19"/>
      <c r="N147" s="19"/>
      <c r="O147" s="19"/>
      <c r="P147" s="19"/>
      <c r="Q147" s="19"/>
      <c r="R147" s="19"/>
    </row>
    <row r="148" spans="1:18" hidden="1" x14ac:dyDescent="0.35">
      <c r="A148" s="19"/>
      <c r="B148" s="19"/>
      <c r="C148" s="19"/>
      <c r="D148" s="19"/>
      <c r="E148" s="19"/>
      <c r="F148" s="19"/>
      <c r="G148" s="19"/>
      <c r="H148" s="19"/>
      <c r="I148" s="19"/>
      <c r="J148" s="19"/>
      <c r="K148" s="19"/>
      <c r="L148" s="19"/>
      <c r="M148" s="19"/>
      <c r="N148" s="19"/>
      <c r="O148" s="19"/>
      <c r="P148" s="19"/>
      <c r="Q148" s="19"/>
      <c r="R148" s="19"/>
    </row>
    <row r="149" spans="1:18" hidden="1" x14ac:dyDescent="0.35">
      <c r="A149" s="19"/>
      <c r="B149" s="19"/>
      <c r="C149" s="19"/>
      <c r="D149" s="19"/>
      <c r="E149" s="19"/>
      <c r="F149" s="19"/>
      <c r="G149" s="19"/>
      <c r="H149" s="19"/>
      <c r="I149" s="19"/>
      <c r="J149" s="19"/>
      <c r="K149" s="19"/>
      <c r="L149" s="19"/>
      <c r="M149" s="19"/>
      <c r="N149" s="19"/>
      <c r="O149" s="19"/>
      <c r="P149" s="19"/>
      <c r="Q149" s="19"/>
      <c r="R149" s="19"/>
    </row>
    <row r="150" spans="1:18" hidden="1" x14ac:dyDescent="0.35">
      <c r="A150" s="19"/>
      <c r="B150" s="19"/>
      <c r="C150" s="19"/>
      <c r="D150" s="19"/>
      <c r="E150" s="19"/>
      <c r="F150" s="19"/>
      <c r="G150" s="19"/>
      <c r="H150" s="19"/>
      <c r="I150" s="19"/>
      <c r="J150" s="19"/>
      <c r="K150" s="19"/>
      <c r="L150" s="19"/>
      <c r="M150" s="19"/>
      <c r="N150" s="19"/>
      <c r="O150" s="19"/>
      <c r="P150" s="19"/>
      <c r="Q150" s="19"/>
      <c r="R150" s="19"/>
    </row>
    <row r="151" spans="1:18" hidden="1" x14ac:dyDescent="0.35">
      <c r="A151" s="19"/>
      <c r="B151" s="19"/>
      <c r="C151" s="19"/>
      <c r="D151" s="19"/>
      <c r="E151" s="19"/>
      <c r="F151" s="19"/>
      <c r="G151" s="19"/>
      <c r="H151" s="19"/>
      <c r="I151" s="19"/>
      <c r="J151" s="19"/>
      <c r="K151" s="19"/>
      <c r="L151" s="19"/>
      <c r="M151" s="19"/>
      <c r="N151" s="19"/>
      <c r="O151" s="19"/>
      <c r="P151" s="19"/>
      <c r="Q151" s="19"/>
      <c r="R151" s="19"/>
    </row>
    <row r="152" spans="1:18" hidden="1" x14ac:dyDescent="0.35">
      <c r="A152" s="19"/>
      <c r="B152" s="19"/>
      <c r="C152" s="19"/>
      <c r="D152" s="19"/>
      <c r="E152" s="19"/>
      <c r="F152" s="19"/>
      <c r="G152" s="19"/>
      <c r="H152" s="19"/>
      <c r="I152" s="19"/>
      <c r="J152" s="19"/>
      <c r="K152" s="19"/>
      <c r="L152" s="19"/>
      <c r="M152" s="19"/>
      <c r="N152" s="19"/>
      <c r="O152" s="19"/>
      <c r="P152" s="19"/>
      <c r="Q152" s="19"/>
      <c r="R152" s="19"/>
    </row>
    <row r="153" spans="1:18" hidden="1" x14ac:dyDescent="0.35">
      <c r="A153" s="19"/>
      <c r="B153" s="19"/>
      <c r="C153" s="19"/>
      <c r="D153" s="19"/>
      <c r="E153" s="19"/>
      <c r="F153" s="19"/>
      <c r="G153" s="19"/>
      <c r="H153" s="19"/>
      <c r="I153" s="19"/>
      <c r="J153" s="19"/>
      <c r="K153" s="19"/>
      <c r="L153" s="19"/>
      <c r="M153" s="19"/>
      <c r="N153" s="19"/>
      <c r="O153" s="19"/>
      <c r="P153" s="19"/>
      <c r="Q153" s="19"/>
      <c r="R153" s="19"/>
    </row>
    <row r="154" spans="1:18" hidden="1" x14ac:dyDescent="0.35">
      <c r="A154" s="19"/>
      <c r="B154" s="19"/>
      <c r="C154" s="19"/>
      <c r="D154" s="19"/>
      <c r="E154" s="19"/>
      <c r="F154" s="19"/>
      <c r="G154" s="19"/>
      <c r="H154" s="19"/>
      <c r="I154" s="19"/>
      <c r="J154" s="19"/>
      <c r="K154" s="19"/>
      <c r="L154" s="19"/>
      <c r="M154" s="19"/>
      <c r="N154" s="19"/>
      <c r="O154" s="19"/>
      <c r="P154" s="19"/>
      <c r="Q154" s="19"/>
      <c r="R154" s="19"/>
    </row>
    <row r="155" spans="1:18" hidden="1" x14ac:dyDescent="0.35">
      <c r="A155" s="19"/>
      <c r="B155" s="19"/>
      <c r="C155" s="19"/>
      <c r="D155" s="19"/>
      <c r="E155" s="19"/>
      <c r="F155" s="19"/>
      <c r="G155" s="19"/>
      <c r="H155" s="19"/>
      <c r="I155" s="19"/>
      <c r="J155" s="19"/>
      <c r="K155" s="19"/>
      <c r="L155" s="19"/>
      <c r="M155" s="19"/>
      <c r="N155" s="19"/>
      <c r="O155" s="19"/>
      <c r="P155" s="19"/>
      <c r="Q155" s="19"/>
      <c r="R155" s="19"/>
    </row>
    <row r="156" spans="1:18" hidden="1" x14ac:dyDescent="0.35">
      <c r="A156" s="19"/>
      <c r="B156" s="19"/>
      <c r="C156" s="19"/>
      <c r="D156" s="19"/>
      <c r="E156" s="19"/>
      <c r="F156" s="19"/>
      <c r="G156" s="19"/>
      <c r="H156" s="19"/>
      <c r="I156" s="19"/>
      <c r="J156" s="19"/>
      <c r="K156" s="19"/>
      <c r="L156" s="19"/>
      <c r="M156" s="19"/>
      <c r="N156" s="19"/>
      <c r="O156" s="19"/>
      <c r="P156" s="19"/>
      <c r="Q156" s="19"/>
      <c r="R156" s="19"/>
    </row>
    <row r="157" spans="1:18" hidden="1" x14ac:dyDescent="0.35">
      <c r="A157" s="19"/>
      <c r="B157" s="19"/>
      <c r="C157" s="19"/>
      <c r="D157" s="19"/>
      <c r="E157" s="19"/>
      <c r="F157" s="19"/>
      <c r="G157" s="19"/>
      <c r="H157" s="19"/>
      <c r="I157" s="19"/>
      <c r="J157" s="19"/>
      <c r="K157" s="19"/>
      <c r="L157" s="19"/>
      <c r="M157" s="19"/>
      <c r="N157" s="19"/>
      <c r="O157" s="19"/>
      <c r="P157" s="19"/>
      <c r="Q157" s="19"/>
      <c r="R157" s="19"/>
    </row>
    <row r="158" spans="1:18" hidden="1" x14ac:dyDescent="0.35">
      <c r="A158" s="19"/>
      <c r="B158" s="19"/>
      <c r="C158" s="19"/>
      <c r="D158" s="19"/>
      <c r="E158" s="19"/>
      <c r="F158" s="19"/>
      <c r="G158" s="19"/>
      <c r="H158" s="19"/>
      <c r="I158" s="19"/>
      <c r="J158" s="19"/>
      <c r="K158" s="19"/>
      <c r="L158" s="19"/>
      <c r="M158" s="19"/>
      <c r="N158" s="19"/>
      <c r="O158" s="19"/>
      <c r="P158" s="19"/>
      <c r="Q158" s="19"/>
      <c r="R158" s="19"/>
    </row>
    <row r="159" spans="1:18" hidden="1" x14ac:dyDescent="0.35">
      <c r="A159" s="19"/>
      <c r="B159" s="19"/>
      <c r="C159" s="19"/>
      <c r="D159" s="19"/>
      <c r="E159" s="19"/>
      <c r="F159" s="19"/>
      <c r="G159" s="19"/>
      <c r="H159" s="19"/>
      <c r="I159" s="19"/>
      <c r="J159" s="19"/>
      <c r="K159" s="19"/>
      <c r="L159" s="19"/>
      <c r="M159" s="19"/>
      <c r="N159" s="19"/>
      <c r="O159" s="19"/>
      <c r="P159" s="19"/>
      <c r="Q159" s="19"/>
      <c r="R159" s="19"/>
    </row>
    <row r="160" spans="1:18" hidden="1" x14ac:dyDescent="0.35">
      <c r="A160" s="19"/>
      <c r="B160" s="19"/>
      <c r="C160" s="19"/>
      <c r="D160" s="19"/>
      <c r="E160" s="19"/>
      <c r="F160" s="19"/>
      <c r="G160" s="19"/>
      <c r="H160" s="19"/>
      <c r="I160" s="19"/>
      <c r="J160" s="19"/>
      <c r="K160" s="19"/>
      <c r="L160" s="19"/>
      <c r="M160" s="19"/>
      <c r="N160" s="19"/>
      <c r="O160" s="19"/>
      <c r="P160" s="19"/>
      <c r="Q160" s="19"/>
      <c r="R160" s="19"/>
    </row>
    <row r="161" spans="1:18" hidden="1" x14ac:dyDescent="0.35">
      <c r="A161" s="19"/>
      <c r="B161" s="19"/>
      <c r="C161" s="19"/>
      <c r="D161" s="19"/>
      <c r="E161" s="19"/>
      <c r="F161" s="19"/>
      <c r="G161" s="19"/>
      <c r="H161" s="19"/>
      <c r="I161" s="19"/>
      <c r="J161" s="19"/>
      <c r="K161" s="19"/>
      <c r="L161" s="19"/>
      <c r="M161" s="19"/>
      <c r="N161" s="19"/>
      <c r="O161" s="19"/>
      <c r="P161" s="19"/>
      <c r="Q161" s="19"/>
      <c r="R161" s="19"/>
    </row>
    <row r="162" spans="1:18" hidden="1" x14ac:dyDescent="0.35">
      <c r="A162" s="19"/>
      <c r="B162" s="19"/>
      <c r="C162" s="19"/>
      <c r="D162" s="19"/>
      <c r="E162" s="19"/>
      <c r="F162" s="19"/>
      <c r="G162" s="19"/>
      <c r="H162" s="19"/>
      <c r="I162" s="19"/>
      <c r="J162" s="19"/>
      <c r="K162" s="19"/>
      <c r="L162" s="19"/>
      <c r="M162" s="19"/>
      <c r="N162" s="19"/>
      <c r="O162" s="19"/>
      <c r="P162" s="19"/>
      <c r="Q162" s="19"/>
      <c r="R162" s="19"/>
    </row>
    <row r="163" spans="1:18" hidden="1" x14ac:dyDescent="0.35">
      <c r="A163" s="19"/>
      <c r="B163" s="19"/>
      <c r="C163" s="19"/>
      <c r="D163" s="19"/>
      <c r="E163" s="19"/>
      <c r="F163" s="19"/>
      <c r="G163" s="19"/>
      <c r="H163" s="19"/>
      <c r="I163" s="19"/>
      <c r="J163" s="19"/>
      <c r="K163" s="19"/>
      <c r="L163" s="19"/>
      <c r="M163" s="19"/>
      <c r="N163" s="19"/>
      <c r="O163" s="19"/>
      <c r="P163" s="19"/>
      <c r="Q163" s="19"/>
      <c r="R163" s="19"/>
    </row>
    <row r="164" spans="1:18" hidden="1" x14ac:dyDescent="0.35">
      <c r="A164" s="19"/>
      <c r="B164" s="19"/>
      <c r="C164" s="19"/>
      <c r="D164" s="19"/>
      <c r="E164" s="19"/>
      <c r="F164" s="19"/>
      <c r="G164" s="19"/>
      <c r="H164" s="19"/>
      <c r="I164" s="19"/>
      <c r="J164" s="19"/>
      <c r="K164" s="19"/>
      <c r="L164" s="19"/>
      <c r="M164" s="19"/>
      <c r="N164" s="19"/>
      <c r="O164" s="19"/>
      <c r="P164" s="19"/>
      <c r="Q164" s="19"/>
      <c r="R164" s="19"/>
    </row>
    <row r="165" spans="1:18" hidden="1" x14ac:dyDescent="0.35">
      <c r="A165" s="19"/>
      <c r="B165" s="19"/>
      <c r="C165" s="19"/>
      <c r="D165" s="19"/>
      <c r="E165" s="19"/>
      <c r="F165" s="19"/>
      <c r="G165" s="19"/>
      <c r="H165" s="19"/>
      <c r="I165" s="19"/>
      <c r="J165" s="19"/>
      <c r="K165" s="19"/>
      <c r="L165" s="19"/>
      <c r="M165" s="19"/>
      <c r="N165" s="19"/>
      <c r="O165" s="19"/>
      <c r="P165" s="19"/>
      <c r="Q165" s="19"/>
      <c r="R165" s="19"/>
    </row>
  </sheetData>
  <sheetProtection algorithmName="SHA-512" hashValue="3zQSBN4VgE3dnYMWhNjWMYjixW9rwf2DuqZkSYfy/NvGmCRvIcr8+hKkESv0k2ad+Mq98DUNgLYLn8ZEOYzI/A==" saltValue="NrJemzoRrBAWsr9btpLHbg==" spinCount="100000" sheet="1" sort="0" autoFilter="0"/>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8C734-4AB5-4F16-B480-6072562424E8}">
  <sheetPr>
    <pageSetUpPr fitToPage="1"/>
  </sheetPr>
  <dimension ref="A1:R223"/>
  <sheetViews>
    <sheetView showGridLines="0" topLeftCell="B12" zoomScaleNormal="100" workbookViewId="0">
      <selection activeCell="B7" sqref="B7"/>
    </sheetView>
  </sheetViews>
  <sheetFormatPr defaultColWidth="0" defaultRowHeight="14.5" zeroHeight="1" x14ac:dyDescent="0.35"/>
  <cols>
    <col min="1" max="1" width="8.7265625" style="50" hidden="1" customWidth="1"/>
    <col min="2" max="2" width="16.453125" style="54" customWidth="1"/>
    <col min="3" max="3" width="40.453125" style="54" customWidth="1"/>
    <col min="4" max="4" width="33" style="54" customWidth="1"/>
    <col min="5" max="5" width="26.1796875" style="54" customWidth="1"/>
    <col min="6" max="7" width="17.7265625" style="54" customWidth="1"/>
    <col min="8" max="8" width="17.54296875" style="54" customWidth="1"/>
    <col min="9" max="9" width="16.453125" style="55" customWidth="1"/>
    <col min="10" max="10" width="23.7265625" style="54" customWidth="1"/>
    <col min="11" max="12" width="17.1796875" style="56" customWidth="1"/>
    <col min="13" max="13" width="47.08984375" style="56" customWidth="1"/>
    <col min="14" max="14" width="50.453125" style="54" customWidth="1"/>
    <col min="15" max="15" width="34.81640625" style="54" customWidth="1"/>
    <col min="16" max="18" width="0" style="50" hidden="1" customWidth="1"/>
    <col min="19" max="16384" width="8.7265625" style="50" hidden="1"/>
  </cols>
  <sheetData>
    <row r="1" spans="1:15" s="73" customFormat="1" ht="29" hidden="1" x14ac:dyDescent="0.35">
      <c r="A1" s="24"/>
      <c r="B1" s="69" t="s">
        <v>0</v>
      </c>
      <c r="C1" s="70"/>
      <c r="D1" s="70"/>
      <c r="E1" s="70"/>
      <c r="F1" s="70"/>
      <c r="G1" s="70"/>
      <c r="H1" s="70"/>
      <c r="I1" s="71"/>
      <c r="J1" s="70"/>
      <c r="K1" s="72"/>
      <c r="L1" s="72"/>
      <c r="M1" s="72"/>
      <c r="N1" s="70"/>
      <c r="O1" s="70"/>
    </row>
    <row r="2" spans="1:15" s="24" customFormat="1" hidden="1" x14ac:dyDescent="0.35">
      <c r="B2" s="25" t="str">
        <f>Welcome!A2</f>
        <v>Template Name</v>
      </c>
      <c r="C2" s="25" t="str">
        <f>Welcome!B2</f>
        <v>63.506(e)(6) Periodic Report (Spreadsheet Template)</v>
      </c>
      <c r="D2" s="21"/>
      <c r="E2" s="21"/>
      <c r="F2" s="21"/>
      <c r="G2" s="21"/>
      <c r="H2" s="21"/>
      <c r="I2" s="22"/>
      <c r="J2" s="21"/>
      <c r="K2" s="23"/>
      <c r="L2" s="23"/>
      <c r="M2" s="23"/>
      <c r="N2" s="21"/>
      <c r="O2" s="21"/>
    </row>
    <row r="3" spans="1:15" s="24" customFormat="1" hidden="1" x14ac:dyDescent="0.35">
      <c r="B3" s="25" t="str">
        <f>Welcome!A3</f>
        <v>CitationID</v>
      </c>
      <c r="C3" s="25" t="str">
        <f>Welcome!B3</f>
        <v>63.506(e)(6)</v>
      </c>
      <c r="D3" s="21"/>
      <c r="E3" s="21"/>
      <c r="F3" s="21"/>
      <c r="G3" s="21"/>
      <c r="H3" s="21"/>
      <c r="I3" s="22"/>
      <c r="J3" s="21"/>
      <c r="K3" s="23"/>
      <c r="L3" s="23"/>
      <c r="M3" s="23"/>
      <c r="N3" s="21"/>
      <c r="O3" s="21"/>
    </row>
    <row r="4" spans="1:15" s="24" customFormat="1" hidden="1" x14ac:dyDescent="0.35">
      <c r="B4" s="25" t="str">
        <f>Welcome!A4</f>
        <v>Template Version</v>
      </c>
      <c r="C4" s="25" t="str">
        <f>Welcome!B4</f>
        <v>v1.00</v>
      </c>
      <c r="D4" s="21"/>
      <c r="E4" s="21"/>
      <c r="F4" s="21"/>
      <c r="G4" s="21"/>
      <c r="H4" s="21"/>
      <c r="I4" s="22"/>
      <c r="J4" s="21"/>
      <c r="K4" s="23"/>
      <c r="L4" s="23"/>
      <c r="M4" s="23"/>
      <c r="N4" s="21"/>
      <c r="O4" s="21"/>
    </row>
    <row r="5" spans="1:15" s="24" customFormat="1" hidden="1" x14ac:dyDescent="0.35">
      <c r="B5" s="25" t="str">
        <f>Welcome!A5</f>
        <v>Last Updated Date</v>
      </c>
      <c r="C5" s="26">
        <f>Welcome!B5</f>
        <v>45441</v>
      </c>
      <c r="D5" s="21"/>
      <c r="E5" s="21"/>
      <c r="F5" s="21"/>
      <c r="G5" s="21"/>
      <c r="H5" s="21"/>
      <c r="I5" s="22"/>
      <c r="J5" s="21"/>
      <c r="K5" s="23"/>
      <c r="L5" s="23"/>
      <c r="M5" s="23"/>
      <c r="N5" s="21"/>
      <c r="O5" s="21"/>
    </row>
    <row r="6" spans="1:15" s="24" customFormat="1" hidden="1" x14ac:dyDescent="0.35">
      <c r="I6" s="27"/>
      <c r="K6" s="28"/>
      <c r="L6" s="28"/>
      <c r="M6" s="28"/>
    </row>
    <row r="7" spans="1:15" s="24" customFormat="1" x14ac:dyDescent="0.35">
      <c r="B7" s="29" t="s">
        <v>323</v>
      </c>
      <c r="I7" s="27"/>
      <c r="K7" s="28"/>
      <c r="L7" s="28"/>
      <c r="M7" s="28"/>
    </row>
    <row r="8" spans="1:15" s="141" customFormat="1" ht="21.5" customHeight="1" x14ac:dyDescent="0.35">
      <c r="B8" s="141" t="s">
        <v>173</v>
      </c>
      <c r="I8" s="142"/>
      <c r="K8" s="143"/>
      <c r="L8" s="143"/>
      <c r="M8" s="143"/>
    </row>
    <row r="9" spans="1:15" s="31" customFormat="1" x14ac:dyDescent="0.35">
      <c r="B9" s="141" t="s">
        <v>324</v>
      </c>
      <c r="I9" s="32"/>
      <c r="K9" s="33"/>
      <c r="L9" s="33"/>
      <c r="M9" s="33"/>
    </row>
    <row r="10" spans="1:15" s="24" customFormat="1" ht="37" customHeight="1" thickBot="1" x14ac:dyDescent="0.4">
      <c r="B10" s="30" t="s">
        <v>18</v>
      </c>
      <c r="I10" s="27"/>
      <c r="K10" s="28"/>
      <c r="L10" s="28"/>
      <c r="M10" s="28"/>
    </row>
    <row r="11" spans="1:15" s="24" customFormat="1" x14ac:dyDescent="0.35">
      <c r="B11" s="34" t="s">
        <v>19</v>
      </c>
      <c r="C11" s="35"/>
      <c r="D11" s="35"/>
      <c r="E11" s="35"/>
      <c r="F11" s="35"/>
      <c r="G11" s="35"/>
      <c r="H11" s="35"/>
      <c r="I11" s="36"/>
      <c r="J11" s="37" t="s">
        <v>20</v>
      </c>
      <c r="K11" s="66" t="s">
        <v>21</v>
      </c>
      <c r="L11" s="67"/>
      <c r="M11" s="146" t="s">
        <v>114</v>
      </c>
      <c r="N11" s="34" t="s">
        <v>22</v>
      </c>
      <c r="O11" s="38"/>
    </row>
    <row r="12" spans="1:15" s="46" customFormat="1" ht="87.5" thickBot="1" x14ac:dyDescent="0.4">
      <c r="B12" s="39" t="s">
        <v>23</v>
      </c>
      <c r="C12" s="40" t="s">
        <v>325</v>
      </c>
      <c r="D12" s="40" t="s">
        <v>326</v>
      </c>
      <c r="E12" s="40" t="s">
        <v>24</v>
      </c>
      <c r="F12" s="40" t="s">
        <v>327</v>
      </c>
      <c r="G12" s="40" t="s">
        <v>328</v>
      </c>
      <c r="H12" s="40" t="s">
        <v>329</v>
      </c>
      <c r="I12" s="41" t="s">
        <v>330</v>
      </c>
      <c r="J12" s="42" t="s">
        <v>25</v>
      </c>
      <c r="K12" s="43" t="s">
        <v>331</v>
      </c>
      <c r="L12" s="44" t="s">
        <v>332</v>
      </c>
      <c r="M12" s="213" t="s">
        <v>333</v>
      </c>
      <c r="N12" s="39" t="s">
        <v>26</v>
      </c>
      <c r="O12" s="45" t="s">
        <v>27</v>
      </c>
    </row>
    <row r="13" spans="1:15" x14ac:dyDescent="0.35">
      <c r="B13" s="47" t="s">
        <v>112</v>
      </c>
      <c r="C13" s="47" t="s">
        <v>658</v>
      </c>
      <c r="D13" s="47" t="s">
        <v>659</v>
      </c>
      <c r="E13" s="47" t="s">
        <v>660</v>
      </c>
      <c r="F13" s="47" t="s">
        <v>661</v>
      </c>
      <c r="G13" s="47" t="s">
        <v>662</v>
      </c>
      <c r="H13" s="47" t="s">
        <v>663</v>
      </c>
      <c r="I13" s="48" t="s">
        <v>664</v>
      </c>
      <c r="J13" s="47" t="s">
        <v>665</v>
      </c>
      <c r="K13" s="49" t="s">
        <v>666</v>
      </c>
      <c r="L13" s="49" t="s">
        <v>667</v>
      </c>
      <c r="M13" s="49" t="s">
        <v>670</v>
      </c>
      <c r="N13" s="47" t="s">
        <v>668</v>
      </c>
      <c r="O13" s="47" t="s">
        <v>669</v>
      </c>
    </row>
    <row r="14" spans="1:15" ht="29" x14ac:dyDescent="0.35">
      <c r="B14" s="51" t="s">
        <v>28</v>
      </c>
      <c r="C14" s="51" t="s">
        <v>29</v>
      </c>
      <c r="D14" s="51" t="s">
        <v>30</v>
      </c>
      <c r="E14" s="51" t="s">
        <v>31</v>
      </c>
      <c r="F14" s="51" t="s">
        <v>32</v>
      </c>
      <c r="G14" s="51" t="s">
        <v>33</v>
      </c>
      <c r="H14" s="51" t="s">
        <v>34</v>
      </c>
      <c r="I14" s="52" t="s">
        <v>35</v>
      </c>
      <c r="J14" s="51" t="s">
        <v>36</v>
      </c>
      <c r="K14" s="53" t="s">
        <v>37</v>
      </c>
      <c r="L14" s="53" t="s">
        <v>38</v>
      </c>
      <c r="M14" s="53" t="s">
        <v>337</v>
      </c>
      <c r="N14" s="51" t="s">
        <v>36</v>
      </c>
      <c r="O14" s="51" t="s">
        <v>39</v>
      </c>
    </row>
    <row r="15" spans="1:15" hidden="1" x14ac:dyDescent="0.35">
      <c r="B15" s="51" t="s">
        <v>40</v>
      </c>
      <c r="C15" s="51" t="s">
        <v>40</v>
      </c>
      <c r="D15" s="51" t="s">
        <v>40</v>
      </c>
      <c r="E15" s="51" t="s">
        <v>40</v>
      </c>
      <c r="F15" s="51" t="s">
        <v>40</v>
      </c>
      <c r="G15" s="51" t="s">
        <v>40</v>
      </c>
      <c r="H15" s="51" t="s">
        <v>40</v>
      </c>
      <c r="I15" s="52" t="s">
        <v>40</v>
      </c>
      <c r="J15" s="51" t="s">
        <v>40</v>
      </c>
      <c r="K15" s="53" t="s">
        <v>40</v>
      </c>
      <c r="L15" s="53" t="s">
        <v>40</v>
      </c>
      <c r="M15" s="53"/>
      <c r="N15" s="51" t="s">
        <v>40</v>
      </c>
      <c r="O15" s="51" t="s">
        <v>40</v>
      </c>
    </row>
    <row r="16" spans="1:15" hidden="1" x14ac:dyDescent="0.35">
      <c r="B16" s="51" t="s">
        <v>40</v>
      </c>
      <c r="C16" s="51" t="s">
        <v>40</v>
      </c>
      <c r="D16" s="51" t="s">
        <v>40</v>
      </c>
      <c r="E16" s="51" t="s">
        <v>40</v>
      </c>
      <c r="F16" s="51" t="s">
        <v>40</v>
      </c>
      <c r="G16" s="51" t="s">
        <v>40</v>
      </c>
      <c r="H16" s="51" t="s">
        <v>40</v>
      </c>
      <c r="I16" s="52" t="s">
        <v>40</v>
      </c>
      <c r="J16" s="51" t="s">
        <v>40</v>
      </c>
      <c r="K16" s="53" t="s">
        <v>40</v>
      </c>
      <c r="L16" s="53" t="s">
        <v>40</v>
      </c>
      <c r="M16" s="53"/>
      <c r="N16" s="51" t="s">
        <v>40</v>
      </c>
      <c r="O16" s="51" t="s">
        <v>40</v>
      </c>
    </row>
    <row r="17" spans="2:15" hidden="1" x14ac:dyDescent="0.35">
      <c r="B17" s="51" t="s">
        <v>40</v>
      </c>
      <c r="C17" s="51" t="s">
        <v>40</v>
      </c>
      <c r="D17" s="51" t="s">
        <v>40</v>
      </c>
      <c r="E17" s="51" t="s">
        <v>40</v>
      </c>
      <c r="F17" s="51" t="s">
        <v>40</v>
      </c>
      <c r="G17" s="51" t="s">
        <v>40</v>
      </c>
      <c r="H17" s="51" t="s">
        <v>40</v>
      </c>
      <c r="I17" s="52" t="s">
        <v>40</v>
      </c>
      <c r="J17" s="51" t="s">
        <v>40</v>
      </c>
      <c r="K17" s="53" t="s">
        <v>40</v>
      </c>
      <c r="L17" s="53" t="s">
        <v>40</v>
      </c>
      <c r="M17" s="53"/>
      <c r="N17" s="51" t="s">
        <v>40</v>
      </c>
      <c r="O17" s="51" t="s">
        <v>40</v>
      </c>
    </row>
    <row r="18" spans="2:15" hidden="1" x14ac:dyDescent="0.35">
      <c r="B18" s="51" t="s">
        <v>40</v>
      </c>
      <c r="C18" s="51" t="s">
        <v>40</v>
      </c>
      <c r="D18" s="51" t="s">
        <v>40</v>
      </c>
      <c r="E18" s="51" t="s">
        <v>40</v>
      </c>
      <c r="F18" s="51" t="s">
        <v>40</v>
      </c>
      <c r="G18" s="51" t="s">
        <v>40</v>
      </c>
      <c r="H18" s="51" t="s">
        <v>40</v>
      </c>
      <c r="I18" s="52" t="s">
        <v>40</v>
      </c>
      <c r="J18" s="51" t="s">
        <v>40</v>
      </c>
      <c r="K18" s="53" t="s">
        <v>40</v>
      </c>
      <c r="L18" s="53" t="s">
        <v>40</v>
      </c>
      <c r="M18" s="53"/>
      <c r="N18" s="51" t="s">
        <v>40</v>
      </c>
      <c r="O18" s="51" t="s">
        <v>40</v>
      </c>
    </row>
    <row r="19" spans="2:15" hidden="1" x14ac:dyDescent="0.35">
      <c r="B19" s="51" t="s">
        <v>40</v>
      </c>
      <c r="C19" s="51" t="s">
        <v>40</v>
      </c>
      <c r="D19" s="51" t="s">
        <v>40</v>
      </c>
      <c r="E19" s="51" t="s">
        <v>40</v>
      </c>
      <c r="F19" s="51" t="s">
        <v>40</v>
      </c>
      <c r="G19" s="51" t="s">
        <v>40</v>
      </c>
      <c r="H19" s="51" t="s">
        <v>40</v>
      </c>
      <c r="I19" s="52" t="s">
        <v>40</v>
      </c>
      <c r="J19" s="51" t="s">
        <v>40</v>
      </c>
      <c r="K19" s="53" t="s">
        <v>40</v>
      </c>
      <c r="L19" s="53" t="s">
        <v>40</v>
      </c>
      <c r="M19" s="53"/>
      <c r="N19" s="51" t="s">
        <v>40</v>
      </c>
      <c r="O19" s="51" t="s">
        <v>40</v>
      </c>
    </row>
    <row r="20" spans="2:15" hidden="1" x14ac:dyDescent="0.35">
      <c r="B20" s="51" t="s">
        <v>40</v>
      </c>
      <c r="C20" s="51" t="s">
        <v>40</v>
      </c>
      <c r="D20" s="51" t="s">
        <v>40</v>
      </c>
      <c r="E20" s="51" t="s">
        <v>40</v>
      </c>
      <c r="F20" s="51" t="s">
        <v>40</v>
      </c>
      <c r="G20" s="51" t="s">
        <v>40</v>
      </c>
      <c r="H20" s="51" t="s">
        <v>40</v>
      </c>
      <c r="I20" s="52" t="s">
        <v>40</v>
      </c>
      <c r="J20" s="51" t="s">
        <v>40</v>
      </c>
      <c r="K20" s="53" t="s">
        <v>40</v>
      </c>
      <c r="L20" s="53" t="s">
        <v>40</v>
      </c>
      <c r="M20" s="53"/>
      <c r="N20" s="51" t="s">
        <v>40</v>
      </c>
      <c r="O20" s="51" t="s">
        <v>40</v>
      </c>
    </row>
    <row r="21" spans="2:15" hidden="1" x14ac:dyDescent="0.35">
      <c r="B21" s="51" t="s">
        <v>40</v>
      </c>
      <c r="C21" s="51" t="s">
        <v>40</v>
      </c>
      <c r="D21" s="51" t="s">
        <v>40</v>
      </c>
      <c r="E21" s="51" t="s">
        <v>40</v>
      </c>
      <c r="F21" s="51" t="s">
        <v>40</v>
      </c>
      <c r="G21" s="51" t="s">
        <v>40</v>
      </c>
      <c r="H21" s="51" t="s">
        <v>40</v>
      </c>
      <c r="I21" s="52" t="s">
        <v>40</v>
      </c>
      <c r="J21" s="51" t="s">
        <v>40</v>
      </c>
      <c r="K21" s="53" t="s">
        <v>40</v>
      </c>
      <c r="L21" s="53" t="s">
        <v>40</v>
      </c>
      <c r="M21" s="53"/>
      <c r="N21" s="51" t="s">
        <v>40</v>
      </c>
      <c r="O21" s="51" t="s">
        <v>40</v>
      </c>
    </row>
    <row r="22" spans="2:15" hidden="1" x14ac:dyDescent="0.35">
      <c r="B22" s="51" t="s">
        <v>40</v>
      </c>
      <c r="C22" s="51" t="s">
        <v>40</v>
      </c>
      <c r="D22" s="51" t="s">
        <v>40</v>
      </c>
      <c r="E22" s="51" t="s">
        <v>40</v>
      </c>
      <c r="F22" s="51" t="s">
        <v>40</v>
      </c>
      <c r="G22" s="51" t="s">
        <v>40</v>
      </c>
      <c r="H22" s="51" t="s">
        <v>40</v>
      </c>
      <c r="I22" s="52" t="s">
        <v>40</v>
      </c>
      <c r="J22" s="51" t="s">
        <v>40</v>
      </c>
      <c r="K22" s="53" t="s">
        <v>40</v>
      </c>
      <c r="L22" s="53" t="s">
        <v>40</v>
      </c>
      <c r="M22" s="53"/>
      <c r="N22" s="51" t="s">
        <v>40</v>
      </c>
      <c r="O22" s="51" t="s">
        <v>40</v>
      </c>
    </row>
    <row r="23" spans="2:15" hidden="1" x14ac:dyDescent="0.35">
      <c r="B23" s="51" t="s">
        <v>40</v>
      </c>
      <c r="C23" s="51" t="s">
        <v>40</v>
      </c>
      <c r="D23" s="51" t="s">
        <v>40</v>
      </c>
      <c r="E23" s="51" t="s">
        <v>40</v>
      </c>
      <c r="F23" s="51" t="s">
        <v>40</v>
      </c>
      <c r="G23" s="51" t="s">
        <v>40</v>
      </c>
      <c r="H23" s="51" t="s">
        <v>40</v>
      </c>
      <c r="I23" s="52" t="s">
        <v>40</v>
      </c>
      <c r="J23" s="51" t="s">
        <v>40</v>
      </c>
      <c r="K23" s="53" t="s">
        <v>40</v>
      </c>
      <c r="L23" s="53" t="s">
        <v>40</v>
      </c>
      <c r="M23" s="53"/>
      <c r="N23" s="51" t="s">
        <v>40</v>
      </c>
      <c r="O23" s="51" t="s">
        <v>40</v>
      </c>
    </row>
    <row r="24" spans="2:15" x14ac:dyDescent="0.35">
      <c r="B24" s="54" t="str">
        <f t="shared" ref="B24:B76" si="0">IF(C24="","",ROW(B24)-23)</f>
        <v/>
      </c>
    </row>
    <row r="25" spans="2:15" x14ac:dyDescent="0.35">
      <c r="B25" s="54" t="str">
        <f t="shared" si="0"/>
        <v/>
      </c>
    </row>
    <row r="26" spans="2:15" x14ac:dyDescent="0.35">
      <c r="B26" s="54" t="str">
        <f t="shared" si="0"/>
        <v/>
      </c>
    </row>
    <row r="27" spans="2:15" x14ac:dyDescent="0.35">
      <c r="B27" s="54" t="str">
        <f t="shared" si="0"/>
        <v/>
      </c>
    </row>
    <row r="28" spans="2:15" x14ac:dyDescent="0.35">
      <c r="B28" s="54" t="str">
        <f t="shared" si="0"/>
        <v/>
      </c>
    </row>
    <row r="29" spans="2:15" x14ac:dyDescent="0.35">
      <c r="B29" s="54" t="str">
        <f t="shared" si="0"/>
        <v/>
      </c>
    </row>
    <row r="30" spans="2:15" x14ac:dyDescent="0.35">
      <c r="B30" s="54" t="str">
        <f t="shared" si="0"/>
        <v/>
      </c>
    </row>
    <row r="31" spans="2:15" x14ac:dyDescent="0.35">
      <c r="B31" s="54" t="str">
        <f t="shared" si="0"/>
        <v/>
      </c>
    </row>
    <row r="32" spans="2:15" x14ac:dyDescent="0.35">
      <c r="B32" s="54" t="str">
        <f t="shared" si="0"/>
        <v/>
      </c>
    </row>
    <row r="33" spans="2:2" x14ac:dyDescent="0.35">
      <c r="B33" s="54" t="str">
        <f t="shared" si="0"/>
        <v/>
      </c>
    </row>
    <row r="34" spans="2:2" x14ac:dyDescent="0.35">
      <c r="B34" s="54" t="str">
        <f t="shared" si="0"/>
        <v/>
      </c>
    </row>
    <row r="35" spans="2:2" x14ac:dyDescent="0.35">
      <c r="B35" s="54" t="str">
        <f t="shared" si="0"/>
        <v/>
      </c>
    </row>
    <row r="36" spans="2:2" x14ac:dyDescent="0.35">
      <c r="B36" s="54" t="str">
        <f t="shared" si="0"/>
        <v/>
      </c>
    </row>
    <row r="37" spans="2:2" x14ac:dyDescent="0.35">
      <c r="B37" s="54" t="str">
        <f t="shared" si="0"/>
        <v/>
      </c>
    </row>
    <row r="38" spans="2:2" x14ac:dyDescent="0.35">
      <c r="B38" s="54" t="str">
        <f t="shared" si="0"/>
        <v/>
      </c>
    </row>
    <row r="39" spans="2:2" x14ac:dyDescent="0.35">
      <c r="B39" s="54" t="str">
        <f t="shared" si="0"/>
        <v/>
      </c>
    </row>
    <row r="40" spans="2:2" x14ac:dyDescent="0.35">
      <c r="B40" s="54" t="str">
        <f t="shared" si="0"/>
        <v/>
      </c>
    </row>
    <row r="41" spans="2:2" x14ac:dyDescent="0.35">
      <c r="B41" s="54" t="str">
        <f t="shared" si="0"/>
        <v/>
      </c>
    </row>
    <row r="42" spans="2:2" x14ac:dyDescent="0.35">
      <c r="B42" s="54" t="str">
        <f t="shared" si="0"/>
        <v/>
      </c>
    </row>
    <row r="43" spans="2:2" x14ac:dyDescent="0.35">
      <c r="B43" s="54" t="str">
        <f t="shared" si="0"/>
        <v/>
      </c>
    </row>
    <row r="44" spans="2:2" x14ac:dyDescent="0.35">
      <c r="B44" s="54" t="str">
        <f t="shared" si="0"/>
        <v/>
      </c>
    </row>
    <row r="45" spans="2:2" x14ac:dyDescent="0.35">
      <c r="B45" s="54" t="str">
        <f t="shared" si="0"/>
        <v/>
      </c>
    </row>
    <row r="46" spans="2:2" x14ac:dyDescent="0.35">
      <c r="B46" s="54" t="str">
        <f t="shared" si="0"/>
        <v/>
      </c>
    </row>
    <row r="47" spans="2:2" x14ac:dyDescent="0.35">
      <c r="B47" s="54" t="str">
        <f t="shared" si="0"/>
        <v/>
      </c>
    </row>
    <row r="48" spans="2:2" x14ac:dyDescent="0.35">
      <c r="B48" s="54" t="str">
        <f t="shared" si="0"/>
        <v/>
      </c>
    </row>
    <row r="49" spans="2:2" x14ac:dyDescent="0.35">
      <c r="B49" s="54" t="str">
        <f t="shared" si="0"/>
        <v/>
      </c>
    </row>
    <row r="50" spans="2:2" x14ac:dyDescent="0.35">
      <c r="B50" s="54" t="str">
        <f t="shared" si="0"/>
        <v/>
      </c>
    </row>
    <row r="51" spans="2:2" x14ac:dyDescent="0.35">
      <c r="B51" s="54" t="str">
        <f t="shared" si="0"/>
        <v/>
      </c>
    </row>
    <row r="52" spans="2:2" x14ac:dyDescent="0.35">
      <c r="B52" s="54" t="str">
        <f t="shared" si="0"/>
        <v/>
      </c>
    </row>
    <row r="53" spans="2:2" x14ac:dyDescent="0.35">
      <c r="B53" s="54" t="str">
        <f t="shared" si="0"/>
        <v/>
      </c>
    </row>
    <row r="54" spans="2:2" x14ac:dyDescent="0.35">
      <c r="B54" s="54" t="str">
        <f t="shared" si="0"/>
        <v/>
      </c>
    </row>
    <row r="55" spans="2:2" x14ac:dyDescent="0.35">
      <c r="B55" s="54" t="str">
        <f t="shared" si="0"/>
        <v/>
      </c>
    </row>
    <row r="56" spans="2:2" x14ac:dyDescent="0.35">
      <c r="B56" s="54" t="str">
        <f t="shared" si="0"/>
        <v/>
      </c>
    </row>
    <row r="57" spans="2:2" x14ac:dyDescent="0.35">
      <c r="B57" s="54" t="str">
        <f t="shared" si="0"/>
        <v/>
      </c>
    </row>
    <row r="58" spans="2:2" x14ac:dyDescent="0.35">
      <c r="B58" s="54" t="str">
        <f t="shared" si="0"/>
        <v/>
      </c>
    </row>
    <row r="59" spans="2:2" x14ac:dyDescent="0.35">
      <c r="B59" s="54" t="str">
        <f t="shared" si="0"/>
        <v/>
      </c>
    </row>
    <row r="60" spans="2:2" x14ac:dyDescent="0.35">
      <c r="B60" s="54" t="str">
        <f t="shared" si="0"/>
        <v/>
      </c>
    </row>
    <row r="61" spans="2:2" x14ac:dyDescent="0.35">
      <c r="B61" s="54" t="str">
        <f t="shared" si="0"/>
        <v/>
      </c>
    </row>
    <row r="62" spans="2:2" x14ac:dyDescent="0.35">
      <c r="B62" s="54" t="str">
        <f t="shared" si="0"/>
        <v/>
      </c>
    </row>
    <row r="63" spans="2:2" x14ac:dyDescent="0.35">
      <c r="B63" s="54" t="str">
        <f t="shared" si="0"/>
        <v/>
      </c>
    </row>
    <row r="64" spans="2:2" x14ac:dyDescent="0.35">
      <c r="B64" s="54" t="str">
        <f t="shared" si="0"/>
        <v/>
      </c>
    </row>
    <row r="65" spans="2:2" x14ac:dyDescent="0.35">
      <c r="B65" s="54" t="str">
        <f t="shared" si="0"/>
        <v/>
      </c>
    </row>
    <row r="66" spans="2:2" x14ac:dyDescent="0.35">
      <c r="B66" s="54" t="str">
        <f t="shared" si="0"/>
        <v/>
      </c>
    </row>
    <row r="67" spans="2:2" x14ac:dyDescent="0.35">
      <c r="B67" s="54" t="str">
        <f t="shared" si="0"/>
        <v/>
      </c>
    </row>
    <row r="68" spans="2:2" x14ac:dyDescent="0.35">
      <c r="B68" s="54" t="str">
        <f t="shared" si="0"/>
        <v/>
      </c>
    </row>
    <row r="69" spans="2:2" x14ac:dyDescent="0.35">
      <c r="B69" s="54" t="str">
        <f t="shared" si="0"/>
        <v/>
      </c>
    </row>
    <row r="70" spans="2:2" x14ac:dyDescent="0.35">
      <c r="B70" s="54" t="str">
        <f t="shared" si="0"/>
        <v/>
      </c>
    </row>
    <row r="71" spans="2:2" x14ac:dyDescent="0.35">
      <c r="B71" s="54" t="str">
        <f t="shared" si="0"/>
        <v/>
      </c>
    </row>
    <row r="72" spans="2:2" x14ac:dyDescent="0.35">
      <c r="B72" s="54" t="str">
        <f t="shared" si="0"/>
        <v/>
      </c>
    </row>
    <row r="73" spans="2:2" x14ac:dyDescent="0.35">
      <c r="B73" s="54" t="str">
        <f t="shared" si="0"/>
        <v/>
      </c>
    </row>
    <row r="74" spans="2:2" x14ac:dyDescent="0.35">
      <c r="B74" s="54" t="str">
        <f t="shared" si="0"/>
        <v/>
      </c>
    </row>
    <row r="75" spans="2:2" x14ac:dyDescent="0.35">
      <c r="B75" s="54" t="str">
        <f t="shared" si="0"/>
        <v/>
      </c>
    </row>
    <row r="76" spans="2:2" x14ac:dyDescent="0.35">
      <c r="B76" s="54" t="str">
        <f t="shared" si="0"/>
        <v/>
      </c>
    </row>
    <row r="77" spans="2:2" x14ac:dyDescent="0.35">
      <c r="B77" s="54" t="str">
        <f t="shared" ref="B77:B140" si="1">IF(C77="","",ROW(B77)-23)</f>
        <v/>
      </c>
    </row>
    <row r="78" spans="2:2" x14ac:dyDescent="0.35">
      <c r="B78" s="54" t="str">
        <f t="shared" si="1"/>
        <v/>
      </c>
    </row>
    <row r="79" spans="2:2" x14ac:dyDescent="0.35">
      <c r="B79" s="54" t="str">
        <f t="shared" si="1"/>
        <v/>
      </c>
    </row>
    <row r="80" spans="2:2" x14ac:dyDescent="0.35">
      <c r="B80" s="54" t="str">
        <f t="shared" si="1"/>
        <v/>
      </c>
    </row>
    <row r="81" spans="2:2" x14ac:dyDescent="0.35">
      <c r="B81" s="54" t="str">
        <f t="shared" si="1"/>
        <v/>
      </c>
    </row>
    <row r="82" spans="2:2" x14ac:dyDescent="0.35">
      <c r="B82" s="54" t="str">
        <f t="shared" si="1"/>
        <v/>
      </c>
    </row>
    <row r="83" spans="2:2" x14ac:dyDescent="0.35">
      <c r="B83" s="54" t="str">
        <f t="shared" si="1"/>
        <v/>
      </c>
    </row>
    <row r="84" spans="2:2" x14ac:dyDescent="0.35">
      <c r="B84" s="54" t="str">
        <f t="shared" si="1"/>
        <v/>
      </c>
    </row>
    <row r="85" spans="2:2" x14ac:dyDescent="0.35">
      <c r="B85" s="54" t="str">
        <f t="shared" si="1"/>
        <v/>
      </c>
    </row>
    <row r="86" spans="2:2" x14ac:dyDescent="0.35">
      <c r="B86" s="54" t="str">
        <f t="shared" si="1"/>
        <v/>
      </c>
    </row>
    <row r="87" spans="2:2" x14ac:dyDescent="0.35">
      <c r="B87" s="54" t="str">
        <f t="shared" si="1"/>
        <v/>
      </c>
    </row>
    <row r="88" spans="2:2" x14ac:dyDescent="0.35">
      <c r="B88" s="54" t="str">
        <f t="shared" si="1"/>
        <v/>
      </c>
    </row>
    <row r="89" spans="2:2" x14ac:dyDescent="0.35">
      <c r="B89" s="54" t="str">
        <f t="shared" si="1"/>
        <v/>
      </c>
    </row>
    <row r="90" spans="2:2" x14ac:dyDescent="0.35">
      <c r="B90" s="54" t="str">
        <f t="shared" si="1"/>
        <v/>
      </c>
    </row>
    <row r="91" spans="2:2" x14ac:dyDescent="0.35">
      <c r="B91" s="54" t="str">
        <f t="shared" si="1"/>
        <v/>
      </c>
    </row>
    <row r="92" spans="2:2" x14ac:dyDescent="0.35">
      <c r="B92" s="54" t="str">
        <f t="shared" si="1"/>
        <v/>
      </c>
    </row>
    <row r="93" spans="2:2" x14ac:dyDescent="0.35">
      <c r="B93" s="54" t="str">
        <f t="shared" si="1"/>
        <v/>
      </c>
    </row>
    <row r="94" spans="2:2" x14ac:dyDescent="0.35">
      <c r="B94" s="54" t="str">
        <f t="shared" si="1"/>
        <v/>
      </c>
    </row>
    <row r="95" spans="2:2" x14ac:dyDescent="0.35">
      <c r="B95" s="54" t="str">
        <f t="shared" si="1"/>
        <v/>
      </c>
    </row>
    <row r="96" spans="2:2" x14ac:dyDescent="0.35">
      <c r="B96" s="54" t="str">
        <f t="shared" si="1"/>
        <v/>
      </c>
    </row>
    <row r="97" spans="2:2" x14ac:dyDescent="0.35">
      <c r="B97" s="54" t="str">
        <f t="shared" si="1"/>
        <v/>
      </c>
    </row>
    <row r="98" spans="2:2" x14ac:dyDescent="0.35">
      <c r="B98" s="54" t="str">
        <f t="shared" si="1"/>
        <v/>
      </c>
    </row>
    <row r="99" spans="2:2" x14ac:dyDescent="0.35">
      <c r="B99" s="54" t="str">
        <f t="shared" si="1"/>
        <v/>
      </c>
    </row>
    <row r="100" spans="2:2" x14ac:dyDescent="0.35">
      <c r="B100" s="54" t="str">
        <f t="shared" si="1"/>
        <v/>
      </c>
    </row>
    <row r="101" spans="2:2" x14ac:dyDescent="0.35">
      <c r="B101" s="54" t="str">
        <f t="shared" si="1"/>
        <v/>
      </c>
    </row>
    <row r="102" spans="2:2" x14ac:dyDescent="0.35">
      <c r="B102" s="54" t="str">
        <f t="shared" si="1"/>
        <v/>
      </c>
    </row>
    <row r="103" spans="2:2" x14ac:dyDescent="0.35">
      <c r="B103" s="54" t="str">
        <f t="shared" si="1"/>
        <v/>
      </c>
    </row>
    <row r="104" spans="2:2" x14ac:dyDescent="0.35">
      <c r="B104" s="54" t="str">
        <f t="shared" si="1"/>
        <v/>
      </c>
    </row>
    <row r="105" spans="2:2" x14ac:dyDescent="0.35">
      <c r="B105" s="54" t="str">
        <f t="shared" si="1"/>
        <v/>
      </c>
    </row>
    <row r="106" spans="2:2" x14ac:dyDescent="0.35">
      <c r="B106" s="54" t="str">
        <f t="shared" si="1"/>
        <v/>
      </c>
    </row>
    <row r="107" spans="2:2" x14ac:dyDescent="0.35">
      <c r="B107" s="54" t="str">
        <f t="shared" si="1"/>
        <v/>
      </c>
    </row>
    <row r="108" spans="2:2" x14ac:dyDescent="0.35">
      <c r="B108" s="54" t="str">
        <f t="shared" si="1"/>
        <v/>
      </c>
    </row>
    <row r="109" spans="2:2" x14ac:dyDescent="0.35">
      <c r="B109" s="54" t="str">
        <f t="shared" si="1"/>
        <v/>
      </c>
    </row>
    <row r="110" spans="2:2" x14ac:dyDescent="0.35">
      <c r="B110" s="54" t="str">
        <f t="shared" si="1"/>
        <v/>
      </c>
    </row>
    <row r="111" spans="2:2" x14ac:dyDescent="0.35">
      <c r="B111" s="54" t="str">
        <f t="shared" si="1"/>
        <v/>
      </c>
    </row>
    <row r="112" spans="2:2" x14ac:dyDescent="0.35">
      <c r="B112" s="54" t="str">
        <f t="shared" si="1"/>
        <v/>
      </c>
    </row>
    <row r="113" spans="2:2" x14ac:dyDescent="0.35">
      <c r="B113" s="54" t="str">
        <f t="shared" si="1"/>
        <v/>
      </c>
    </row>
    <row r="114" spans="2:2" x14ac:dyDescent="0.35">
      <c r="B114" s="54" t="str">
        <f t="shared" si="1"/>
        <v/>
      </c>
    </row>
    <row r="115" spans="2:2" x14ac:dyDescent="0.35">
      <c r="B115" s="54" t="str">
        <f t="shared" si="1"/>
        <v/>
      </c>
    </row>
    <row r="116" spans="2:2" x14ac:dyDescent="0.35">
      <c r="B116" s="54" t="str">
        <f t="shared" si="1"/>
        <v/>
      </c>
    </row>
    <row r="117" spans="2:2" x14ac:dyDescent="0.35">
      <c r="B117" s="54" t="str">
        <f t="shared" si="1"/>
        <v/>
      </c>
    </row>
    <row r="118" spans="2:2" x14ac:dyDescent="0.35">
      <c r="B118" s="54" t="str">
        <f t="shared" si="1"/>
        <v/>
      </c>
    </row>
    <row r="119" spans="2:2" x14ac:dyDescent="0.35">
      <c r="B119" s="54" t="str">
        <f t="shared" si="1"/>
        <v/>
      </c>
    </row>
    <row r="120" spans="2:2" x14ac:dyDescent="0.35">
      <c r="B120" s="54" t="str">
        <f t="shared" si="1"/>
        <v/>
      </c>
    </row>
    <row r="121" spans="2:2" x14ac:dyDescent="0.35">
      <c r="B121" s="54" t="str">
        <f t="shared" si="1"/>
        <v/>
      </c>
    </row>
    <row r="122" spans="2:2" x14ac:dyDescent="0.35">
      <c r="B122" s="54" t="str">
        <f t="shared" si="1"/>
        <v/>
      </c>
    </row>
    <row r="123" spans="2:2" x14ac:dyDescent="0.35">
      <c r="B123" s="54" t="str">
        <f t="shared" si="1"/>
        <v/>
      </c>
    </row>
    <row r="124" spans="2:2" hidden="1" x14ac:dyDescent="0.35">
      <c r="B124" s="54" t="str">
        <f t="shared" si="1"/>
        <v/>
      </c>
    </row>
    <row r="125" spans="2:2" hidden="1" x14ac:dyDescent="0.35">
      <c r="B125" s="54" t="str">
        <f t="shared" si="1"/>
        <v/>
      </c>
    </row>
    <row r="126" spans="2:2" hidden="1" x14ac:dyDescent="0.35">
      <c r="B126" s="54" t="str">
        <f t="shared" si="1"/>
        <v/>
      </c>
    </row>
    <row r="127" spans="2:2" hidden="1" x14ac:dyDescent="0.35">
      <c r="B127" s="54" t="str">
        <f t="shared" si="1"/>
        <v/>
      </c>
    </row>
    <row r="128" spans="2:2" hidden="1" x14ac:dyDescent="0.35">
      <c r="B128" s="54" t="str">
        <f t="shared" si="1"/>
        <v/>
      </c>
    </row>
    <row r="129" spans="2:2" hidden="1" x14ac:dyDescent="0.35">
      <c r="B129" s="54" t="str">
        <f t="shared" si="1"/>
        <v/>
      </c>
    </row>
    <row r="130" spans="2:2" hidden="1" x14ac:dyDescent="0.35">
      <c r="B130" s="54" t="str">
        <f t="shared" si="1"/>
        <v/>
      </c>
    </row>
    <row r="131" spans="2:2" hidden="1" x14ac:dyDescent="0.35">
      <c r="B131" s="54" t="str">
        <f t="shared" si="1"/>
        <v/>
      </c>
    </row>
    <row r="132" spans="2:2" hidden="1" x14ac:dyDescent="0.35">
      <c r="B132" s="54" t="str">
        <f t="shared" si="1"/>
        <v/>
      </c>
    </row>
    <row r="133" spans="2:2" hidden="1" x14ac:dyDescent="0.35">
      <c r="B133" s="54" t="str">
        <f t="shared" si="1"/>
        <v/>
      </c>
    </row>
    <row r="134" spans="2:2" hidden="1" x14ac:dyDescent="0.35">
      <c r="B134" s="54" t="str">
        <f t="shared" si="1"/>
        <v/>
      </c>
    </row>
    <row r="135" spans="2:2" hidden="1" x14ac:dyDescent="0.35">
      <c r="B135" s="54" t="str">
        <f t="shared" si="1"/>
        <v/>
      </c>
    </row>
    <row r="136" spans="2:2" hidden="1" x14ac:dyDescent="0.35">
      <c r="B136" s="54" t="str">
        <f t="shared" si="1"/>
        <v/>
      </c>
    </row>
    <row r="137" spans="2:2" hidden="1" x14ac:dyDescent="0.35">
      <c r="B137" s="54" t="str">
        <f t="shared" si="1"/>
        <v/>
      </c>
    </row>
    <row r="138" spans="2:2" hidden="1" x14ac:dyDescent="0.35">
      <c r="B138" s="54" t="str">
        <f t="shared" si="1"/>
        <v/>
      </c>
    </row>
    <row r="139" spans="2:2" hidden="1" x14ac:dyDescent="0.35">
      <c r="B139" s="54" t="str">
        <f t="shared" si="1"/>
        <v/>
      </c>
    </row>
    <row r="140" spans="2:2" hidden="1" x14ac:dyDescent="0.35">
      <c r="B140" s="54" t="str">
        <f t="shared" si="1"/>
        <v/>
      </c>
    </row>
    <row r="141" spans="2:2" hidden="1" x14ac:dyDescent="0.35">
      <c r="B141" s="54" t="str">
        <f t="shared" ref="B141:B204" si="2">IF(C141="","",ROW(B141)-23)</f>
        <v/>
      </c>
    </row>
    <row r="142" spans="2:2" hidden="1" x14ac:dyDescent="0.35">
      <c r="B142" s="54" t="str">
        <f t="shared" si="2"/>
        <v/>
      </c>
    </row>
    <row r="143" spans="2:2" hidden="1" x14ac:dyDescent="0.35">
      <c r="B143" s="54" t="str">
        <f t="shared" si="2"/>
        <v/>
      </c>
    </row>
    <row r="144" spans="2:2" hidden="1" x14ac:dyDescent="0.35">
      <c r="B144" s="54" t="str">
        <f t="shared" si="2"/>
        <v/>
      </c>
    </row>
    <row r="145" spans="2:2" hidden="1" x14ac:dyDescent="0.35">
      <c r="B145" s="54" t="str">
        <f t="shared" si="2"/>
        <v/>
      </c>
    </row>
    <row r="146" spans="2:2" hidden="1" x14ac:dyDescent="0.35">
      <c r="B146" s="54" t="str">
        <f t="shared" si="2"/>
        <v/>
      </c>
    </row>
    <row r="147" spans="2:2" hidden="1" x14ac:dyDescent="0.35">
      <c r="B147" s="54" t="str">
        <f t="shared" si="2"/>
        <v/>
      </c>
    </row>
    <row r="148" spans="2:2" hidden="1" x14ac:dyDescent="0.35">
      <c r="B148" s="54" t="str">
        <f t="shared" si="2"/>
        <v/>
      </c>
    </row>
    <row r="149" spans="2:2" hidden="1" x14ac:dyDescent="0.35">
      <c r="B149" s="54" t="str">
        <f t="shared" si="2"/>
        <v/>
      </c>
    </row>
    <row r="150" spans="2:2" hidden="1" x14ac:dyDescent="0.35">
      <c r="B150" s="54" t="str">
        <f t="shared" si="2"/>
        <v/>
      </c>
    </row>
    <row r="151" spans="2:2" hidden="1" x14ac:dyDescent="0.35">
      <c r="B151" s="54" t="str">
        <f t="shared" si="2"/>
        <v/>
      </c>
    </row>
    <row r="152" spans="2:2" hidden="1" x14ac:dyDescent="0.35">
      <c r="B152" s="54" t="str">
        <f t="shared" si="2"/>
        <v/>
      </c>
    </row>
    <row r="153" spans="2:2" hidden="1" x14ac:dyDescent="0.35">
      <c r="B153" s="54" t="str">
        <f t="shared" si="2"/>
        <v/>
      </c>
    </row>
    <row r="154" spans="2:2" hidden="1" x14ac:dyDescent="0.35">
      <c r="B154" s="54" t="str">
        <f t="shared" si="2"/>
        <v/>
      </c>
    </row>
    <row r="155" spans="2:2" hidden="1" x14ac:dyDescent="0.35">
      <c r="B155" s="54" t="str">
        <f t="shared" si="2"/>
        <v/>
      </c>
    </row>
    <row r="156" spans="2:2" hidden="1" x14ac:dyDescent="0.35">
      <c r="B156" s="54" t="str">
        <f t="shared" si="2"/>
        <v/>
      </c>
    </row>
    <row r="157" spans="2:2" hidden="1" x14ac:dyDescent="0.35">
      <c r="B157" s="54" t="str">
        <f t="shared" si="2"/>
        <v/>
      </c>
    </row>
    <row r="158" spans="2:2" hidden="1" x14ac:dyDescent="0.35">
      <c r="B158" s="54" t="str">
        <f t="shared" si="2"/>
        <v/>
      </c>
    </row>
    <row r="159" spans="2:2" hidden="1" x14ac:dyDescent="0.35">
      <c r="B159" s="54" t="str">
        <f t="shared" si="2"/>
        <v/>
      </c>
    </row>
    <row r="160" spans="2:2" hidden="1" x14ac:dyDescent="0.35">
      <c r="B160" s="54" t="str">
        <f t="shared" si="2"/>
        <v/>
      </c>
    </row>
    <row r="161" spans="2:2" hidden="1" x14ac:dyDescent="0.35">
      <c r="B161" s="54" t="str">
        <f t="shared" si="2"/>
        <v/>
      </c>
    </row>
    <row r="162" spans="2:2" hidden="1" x14ac:dyDescent="0.35">
      <c r="B162" s="54" t="str">
        <f t="shared" si="2"/>
        <v/>
      </c>
    </row>
    <row r="163" spans="2:2" hidden="1" x14ac:dyDescent="0.35">
      <c r="B163" s="54" t="str">
        <f t="shared" si="2"/>
        <v/>
      </c>
    </row>
    <row r="164" spans="2:2" hidden="1" x14ac:dyDescent="0.35">
      <c r="B164" s="54" t="str">
        <f t="shared" si="2"/>
        <v/>
      </c>
    </row>
    <row r="165" spans="2:2" hidden="1" x14ac:dyDescent="0.35">
      <c r="B165" s="54" t="str">
        <f t="shared" si="2"/>
        <v/>
      </c>
    </row>
    <row r="166" spans="2:2" hidden="1" x14ac:dyDescent="0.35">
      <c r="B166" s="54" t="str">
        <f t="shared" si="2"/>
        <v/>
      </c>
    </row>
    <row r="167" spans="2:2" hidden="1" x14ac:dyDescent="0.35">
      <c r="B167" s="54" t="str">
        <f t="shared" si="2"/>
        <v/>
      </c>
    </row>
    <row r="168" spans="2:2" hidden="1" x14ac:dyDescent="0.35">
      <c r="B168" s="54" t="str">
        <f t="shared" si="2"/>
        <v/>
      </c>
    </row>
    <row r="169" spans="2:2" hidden="1" x14ac:dyDescent="0.35">
      <c r="B169" s="54" t="str">
        <f t="shared" si="2"/>
        <v/>
      </c>
    </row>
    <row r="170" spans="2:2" hidden="1" x14ac:dyDescent="0.35">
      <c r="B170" s="54" t="str">
        <f t="shared" si="2"/>
        <v/>
      </c>
    </row>
    <row r="171" spans="2:2" hidden="1" x14ac:dyDescent="0.35">
      <c r="B171" s="54" t="str">
        <f t="shared" si="2"/>
        <v/>
      </c>
    </row>
    <row r="172" spans="2:2" hidden="1" x14ac:dyDescent="0.35">
      <c r="B172" s="54" t="str">
        <f t="shared" si="2"/>
        <v/>
      </c>
    </row>
    <row r="173" spans="2:2" hidden="1" x14ac:dyDescent="0.35">
      <c r="B173" s="54" t="str">
        <f t="shared" si="2"/>
        <v/>
      </c>
    </row>
    <row r="174" spans="2:2" hidden="1" x14ac:dyDescent="0.35">
      <c r="B174" s="54" t="str">
        <f t="shared" si="2"/>
        <v/>
      </c>
    </row>
    <row r="175" spans="2:2" hidden="1" x14ac:dyDescent="0.35">
      <c r="B175" s="54" t="str">
        <f t="shared" si="2"/>
        <v/>
      </c>
    </row>
    <row r="176" spans="2:2" hidden="1" x14ac:dyDescent="0.35">
      <c r="B176" s="54" t="str">
        <f t="shared" si="2"/>
        <v/>
      </c>
    </row>
    <row r="177" spans="2:2" hidden="1" x14ac:dyDescent="0.35">
      <c r="B177" s="54" t="str">
        <f t="shared" si="2"/>
        <v/>
      </c>
    </row>
    <row r="178" spans="2:2" hidden="1" x14ac:dyDescent="0.35">
      <c r="B178" s="54" t="str">
        <f t="shared" si="2"/>
        <v/>
      </c>
    </row>
    <row r="179" spans="2:2" hidden="1" x14ac:dyDescent="0.35">
      <c r="B179" s="54" t="str">
        <f t="shared" si="2"/>
        <v/>
      </c>
    </row>
    <row r="180" spans="2:2" hidden="1" x14ac:dyDescent="0.35">
      <c r="B180" s="54" t="str">
        <f t="shared" si="2"/>
        <v/>
      </c>
    </row>
    <row r="181" spans="2:2" hidden="1" x14ac:dyDescent="0.35">
      <c r="B181" s="54" t="str">
        <f t="shared" si="2"/>
        <v/>
      </c>
    </row>
    <row r="182" spans="2:2" hidden="1" x14ac:dyDescent="0.35">
      <c r="B182" s="54" t="str">
        <f t="shared" si="2"/>
        <v/>
      </c>
    </row>
    <row r="183" spans="2:2" hidden="1" x14ac:dyDescent="0.35">
      <c r="B183" s="54" t="str">
        <f t="shared" si="2"/>
        <v/>
      </c>
    </row>
    <row r="184" spans="2:2" hidden="1" x14ac:dyDescent="0.35">
      <c r="B184" s="54" t="str">
        <f t="shared" si="2"/>
        <v/>
      </c>
    </row>
    <row r="185" spans="2:2" hidden="1" x14ac:dyDescent="0.35">
      <c r="B185" s="54" t="str">
        <f t="shared" si="2"/>
        <v/>
      </c>
    </row>
    <row r="186" spans="2:2" hidden="1" x14ac:dyDescent="0.35">
      <c r="B186" s="54" t="str">
        <f t="shared" si="2"/>
        <v/>
      </c>
    </row>
    <row r="187" spans="2:2" hidden="1" x14ac:dyDescent="0.35">
      <c r="B187" s="54" t="str">
        <f t="shared" si="2"/>
        <v/>
      </c>
    </row>
    <row r="188" spans="2:2" hidden="1" x14ac:dyDescent="0.35">
      <c r="B188" s="54" t="str">
        <f t="shared" si="2"/>
        <v/>
      </c>
    </row>
    <row r="189" spans="2:2" hidden="1" x14ac:dyDescent="0.35">
      <c r="B189" s="54" t="str">
        <f t="shared" si="2"/>
        <v/>
      </c>
    </row>
    <row r="190" spans="2:2" hidden="1" x14ac:dyDescent="0.35">
      <c r="B190" s="54" t="str">
        <f t="shared" si="2"/>
        <v/>
      </c>
    </row>
    <row r="191" spans="2:2" hidden="1" x14ac:dyDescent="0.35">
      <c r="B191" s="54" t="str">
        <f t="shared" si="2"/>
        <v/>
      </c>
    </row>
    <row r="192" spans="2:2" hidden="1" x14ac:dyDescent="0.35">
      <c r="B192" s="54" t="str">
        <f t="shared" si="2"/>
        <v/>
      </c>
    </row>
    <row r="193" spans="2:2" hidden="1" x14ac:dyDescent="0.35">
      <c r="B193" s="54" t="str">
        <f t="shared" si="2"/>
        <v/>
      </c>
    </row>
    <row r="194" spans="2:2" hidden="1" x14ac:dyDescent="0.35">
      <c r="B194" s="54" t="str">
        <f t="shared" si="2"/>
        <v/>
      </c>
    </row>
    <row r="195" spans="2:2" hidden="1" x14ac:dyDescent="0.35">
      <c r="B195" s="54" t="str">
        <f t="shared" si="2"/>
        <v/>
      </c>
    </row>
    <row r="196" spans="2:2" hidden="1" x14ac:dyDescent="0.35">
      <c r="B196" s="54" t="str">
        <f t="shared" si="2"/>
        <v/>
      </c>
    </row>
    <row r="197" spans="2:2" hidden="1" x14ac:dyDescent="0.35">
      <c r="B197" s="54" t="str">
        <f t="shared" si="2"/>
        <v/>
      </c>
    </row>
    <row r="198" spans="2:2" hidden="1" x14ac:dyDescent="0.35">
      <c r="B198" s="54" t="str">
        <f t="shared" si="2"/>
        <v/>
      </c>
    </row>
    <row r="199" spans="2:2" hidden="1" x14ac:dyDescent="0.35">
      <c r="B199" s="54" t="str">
        <f t="shared" si="2"/>
        <v/>
      </c>
    </row>
    <row r="200" spans="2:2" hidden="1" x14ac:dyDescent="0.35">
      <c r="B200" s="54" t="str">
        <f t="shared" si="2"/>
        <v/>
      </c>
    </row>
    <row r="201" spans="2:2" hidden="1" x14ac:dyDescent="0.35">
      <c r="B201" s="54" t="str">
        <f t="shared" si="2"/>
        <v/>
      </c>
    </row>
    <row r="202" spans="2:2" hidden="1" x14ac:dyDescent="0.35">
      <c r="B202" s="54" t="str">
        <f t="shared" si="2"/>
        <v/>
      </c>
    </row>
    <row r="203" spans="2:2" hidden="1" x14ac:dyDescent="0.35">
      <c r="B203" s="54" t="str">
        <f t="shared" si="2"/>
        <v/>
      </c>
    </row>
    <row r="204" spans="2:2" hidden="1" x14ac:dyDescent="0.35">
      <c r="B204" s="54" t="str">
        <f t="shared" si="2"/>
        <v/>
      </c>
    </row>
    <row r="205" spans="2:2" hidden="1" x14ac:dyDescent="0.35">
      <c r="B205" s="54" t="str">
        <f t="shared" ref="B205:B223" si="3">IF(C205="","",ROW(B205)-23)</f>
        <v/>
      </c>
    </row>
    <row r="206" spans="2:2" hidden="1" x14ac:dyDescent="0.35">
      <c r="B206" s="54" t="str">
        <f t="shared" si="3"/>
        <v/>
      </c>
    </row>
    <row r="207" spans="2:2" hidden="1" x14ac:dyDescent="0.35">
      <c r="B207" s="54" t="str">
        <f t="shared" si="3"/>
        <v/>
      </c>
    </row>
    <row r="208" spans="2:2" hidden="1" x14ac:dyDescent="0.35">
      <c r="B208" s="54" t="str">
        <f t="shared" si="3"/>
        <v/>
      </c>
    </row>
    <row r="209" spans="2:2" hidden="1" x14ac:dyDescent="0.35">
      <c r="B209" s="54" t="str">
        <f t="shared" si="3"/>
        <v/>
      </c>
    </row>
    <row r="210" spans="2:2" hidden="1" x14ac:dyDescent="0.35">
      <c r="B210" s="54" t="str">
        <f t="shared" si="3"/>
        <v/>
      </c>
    </row>
    <row r="211" spans="2:2" hidden="1" x14ac:dyDescent="0.35">
      <c r="B211" s="54" t="str">
        <f t="shared" si="3"/>
        <v/>
      </c>
    </row>
    <row r="212" spans="2:2" hidden="1" x14ac:dyDescent="0.35">
      <c r="B212" s="54" t="str">
        <f t="shared" si="3"/>
        <v/>
      </c>
    </row>
    <row r="213" spans="2:2" hidden="1" x14ac:dyDescent="0.35">
      <c r="B213" s="54" t="str">
        <f t="shared" si="3"/>
        <v/>
      </c>
    </row>
    <row r="214" spans="2:2" hidden="1" x14ac:dyDescent="0.35">
      <c r="B214" s="54" t="str">
        <f t="shared" si="3"/>
        <v/>
      </c>
    </row>
    <row r="215" spans="2:2" hidden="1" x14ac:dyDescent="0.35">
      <c r="B215" s="54" t="str">
        <f t="shared" si="3"/>
        <v/>
      </c>
    </row>
    <row r="216" spans="2:2" hidden="1" x14ac:dyDescent="0.35">
      <c r="B216" s="54" t="str">
        <f t="shared" si="3"/>
        <v/>
      </c>
    </row>
    <row r="217" spans="2:2" hidden="1" x14ac:dyDescent="0.35">
      <c r="B217" s="54" t="str">
        <f t="shared" si="3"/>
        <v/>
      </c>
    </row>
    <row r="218" spans="2:2" hidden="1" x14ac:dyDescent="0.35">
      <c r="B218" s="54" t="str">
        <f t="shared" si="3"/>
        <v/>
      </c>
    </row>
    <row r="219" spans="2:2" hidden="1" x14ac:dyDescent="0.35">
      <c r="B219" s="54" t="str">
        <f t="shared" si="3"/>
        <v/>
      </c>
    </row>
    <row r="220" spans="2:2" hidden="1" x14ac:dyDescent="0.35">
      <c r="B220" s="54" t="str">
        <f t="shared" si="3"/>
        <v/>
      </c>
    </row>
    <row r="221" spans="2:2" hidden="1" x14ac:dyDescent="0.35">
      <c r="B221" s="54" t="str">
        <f t="shared" si="3"/>
        <v/>
      </c>
    </row>
    <row r="222" spans="2:2" hidden="1" x14ac:dyDescent="0.35">
      <c r="B222" s="54" t="str">
        <f t="shared" si="3"/>
        <v/>
      </c>
    </row>
    <row r="223" spans="2:2" hidden="1" x14ac:dyDescent="0.35">
      <c r="B223" s="54" t="str">
        <f t="shared" si="3"/>
        <v/>
      </c>
    </row>
  </sheetData>
  <sheetProtection algorithmName="SHA-512" hashValue="O9BjjVsTCtYhVFHRQwwuwnrcCSaFeGI8c9bqpYw87//fy240OLxKdZdQXcdsFZp4vTXn1NTegyYXjPxf8cbtPg==" saltValue="cPStKyXy81KpmSYKQUtENQ==" spinCount="100000" sheet="1" sort="0" autoFilter="0"/>
  <dataValidations count="3">
    <dataValidation type="date" operator="greaterThanOrEqual" allowBlank="1" showInputMessage="1" showErrorMessage="1" sqref="K15:K1048576" xr:uid="{8C6D17C9-1211-4D45-BA3F-A6FCE525E624}">
      <formula1>44562</formula1>
    </dataValidation>
    <dataValidation type="whole" operator="greaterThanOrEqual" allowBlank="1" showInputMessage="1" showErrorMessage="1" sqref="I15:I1048576" xr:uid="{771047C2-02A5-4166-804A-5C304CEFF2EA}">
      <formula1>0</formula1>
    </dataValidation>
    <dataValidation type="date" operator="greaterThanOrEqual" allowBlank="1" showInputMessage="1" showErrorMessage="1" sqref="L15:L1048576" xr:uid="{ACAAB378-39D5-4F3A-BEA2-FAF0B1B8F3CC}">
      <formula1>$K15</formula1>
    </dataValidation>
  </dataValidations>
  <pageMargins left="0.25" right="0.25" top="0.75" bottom="0.75" header="0.3" footer="0.3"/>
  <pageSetup scale="69" fitToWidth="2" fitToHeight="0" pageOrder="overThenDown" orientation="landscape" r:id="rId1"/>
  <headerFooter>
    <oddHeader>&amp;C&amp;10 40 CFR Part 63, Subpart U: Group I Polymers and Resins NESHAP; §63.506(e)(6) Periodic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count="2">
        <x14:dataValidation type="list" allowBlank="1" showInputMessage="1" showErrorMessage="1" xr:uid="{76D35AB6-6417-4588-A294-771B4665DCD9}">
          <x14:formula1>
            <xm:f>Lists!$E$2:$E$57</xm:f>
          </x14:formula1>
          <xm:sqref>H15:H1048576</xm:sqref>
        </x14:dataValidation>
        <x14:dataValidation type="list" allowBlank="1" showInputMessage="1" showErrorMessage="1" xr:uid="{97078B41-FCAE-400D-97A0-47C9ABBAFCF1}">
          <x14:formula1>
            <xm:f>Lists!$G$58:$G$59</xm:f>
          </x14:formula1>
          <xm:sqref>M15:M1048576</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725ED-72EF-4A6C-9452-7BB08AC0B33C}">
  <sheetPr>
    <pageSetUpPr fitToPage="1"/>
  </sheetPr>
  <dimension ref="A1:X23"/>
  <sheetViews>
    <sheetView showGridLines="0" topLeftCell="B7" zoomScaleNormal="100" workbookViewId="0">
      <selection activeCell="B7" sqref="B7"/>
    </sheetView>
  </sheetViews>
  <sheetFormatPr defaultColWidth="0" defaultRowHeight="14.5" x14ac:dyDescent="0.35"/>
  <cols>
    <col min="1" max="1" width="0" style="79" hidden="1" customWidth="1"/>
    <col min="2" max="2" width="13.6328125" style="78" customWidth="1"/>
    <col min="3" max="3" width="30.7265625" style="78" customWidth="1"/>
    <col min="4" max="4" width="39.08984375" style="78" customWidth="1"/>
    <col min="5" max="5" width="34.1796875" style="78" customWidth="1"/>
    <col min="6" max="6" width="36.08984375" style="78" customWidth="1"/>
    <col min="7" max="9" width="37.36328125" style="78" customWidth="1"/>
    <col min="10" max="11" width="26.90625" style="78" customWidth="1"/>
    <col min="12" max="12" width="30.1796875" style="78" customWidth="1"/>
    <col min="13" max="13" width="41.6328125" style="78" customWidth="1"/>
    <col min="14" max="14" width="34.54296875" style="78" customWidth="1"/>
    <col min="15" max="15" width="41.6328125" style="78" customWidth="1"/>
    <col min="16" max="16" width="37.90625" style="78" customWidth="1"/>
    <col min="17" max="17" width="36.81640625" style="78" customWidth="1"/>
    <col min="18" max="18" width="36.453125" style="78" customWidth="1"/>
    <col min="19" max="19" width="35.81640625" style="78" customWidth="1"/>
    <col min="20" max="20" width="32.90625" style="78" customWidth="1"/>
    <col min="21" max="21" width="36.08984375" style="78" customWidth="1"/>
    <col min="22" max="22" width="33.90625" style="78" customWidth="1"/>
    <col min="23" max="23" width="35" style="78" customWidth="1"/>
    <col min="24" max="24" width="39.54296875" style="78" customWidth="1"/>
    <col min="25" max="16384" width="8.7265625" style="79" hidden="1"/>
  </cols>
  <sheetData>
    <row r="1" spans="1:24" s="107" customFormat="1" hidden="1" x14ac:dyDescent="0.35">
      <c r="A1" s="74"/>
      <c r="B1" s="83" t="s">
        <v>0</v>
      </c>
      <c r="C1" s="83"/>
      <c r="D1" s="84"/>
      <c r="E1" s="84"/>
      <c r="F1" s="84"/>
      <c r="G1" s="84"/>
      <c r="H1" s="84"/>
      <c r="I1" s="84"/>
      <c r="J1" s="84"/>
      <c r="K1" s="84"/>
      <c r="L1" s="84"/>
      <c r="M1" s="84"/>
      <c r="N1" s="84"/>
      <c r="O1" s="84"/>
      <c r="P1" s="84"/>
      <c r="Q1" s="84"/>
      <c r="R1" s="84"/>
      <c r="S1" s="84"/>
      <c r="T1" s="84"/>
      <c r="U1" s="84"/>
      <c r="V1" s="84"/>
      <c r="W1" s="84"/>
      <c r="X1" s="84"/>
    </row>
    <row r="2" spans="1:24" s="74" customFormat="1" hidden="1" x14ac:dyDescent="0.35">
      <c r="B2" s="82" t="str">
        <f>Welcome!A2</f>
        <v>Template Name</v>
      </c>
      <c r="C2" s="82" t="str">
        <f>Welcome!B2</f>
        <v>63.506(e)(6) Periodic Report (Spreadsheet Template)</v>
      </c>
      <c r="D2" s="81"/>
      <c r="E2" s="81"/>
      <c r="F2" s="81"/>
      <c r="G2" s="81"/>
      <c r="H2" s="81"/>
      <c r="I2" s="81"/>
      <c r="J2" s="81"/>
      <c r="K2" s="81"/>
      <c r="L2" s="81"/>
      <c r="M2" s="81"/>
      <c r="N2" s="81"/>
      <c r="O2" s="81"/>
      <c r="P2" s="81"/>
      <c r="Q2" s="81"/>
      <c r="R2" s="81"/>
      <c r="S2" s="81"/>
      <c r="T2" s="81"/>
      <c r="U2" s="81"/>
      <c r="V2" s="81"/>
      <c r="W2" s="81"/>
      <c r="X2" s="81"/>
    </row>
    <row r="3" spans="1:24" s="74" customFormat="1" hidden="1" x14ac:dyDescent="0.35">
      <c r="B3" s="82" t="str">
        <f>Welcome!A3</f>
        <v>CitationID</v>
      </c>
      <c r="C3" s="82" t="str">
        <f>Welcome!B3</f>
        <v>63.506(e)(6)</v>
      </c>
      <c r="D3" s="81"/>
      <c r="E3" s="81"/>
      <c r="F3" s="81"/>
      <c r="G3" s="81"/>
      <c r="H3" s="81"/>
      <c r="I3" s="81"/>
      <c r="J3" s="81"/>
      <c r="K3" s="81"/>
      <c r="L3" s="81"/>
      <c r="M3" s="81"/>
      <c r="N3" s="81"/>
      <c r="O3" s="81"/>
      <c r="P3" s="81"/>
      <c r="Q3" s="81"/>
      <c r="R3" s="81"/>
      <c r="S3" s="81"/>
      <c r="T3" s="81"/>
      <c r="U3" s="81"/>
      <c r="V3" s="81"/>
      <c r="W3" s="81"/>
      <c r="X3" s="81"/>
    </row>
    <row r="4" spans="1:24" s="74" customFormat="1" hidden="1" x14ac:dyDescent="0.35">
      <c r="B4" s="82" t="str">
        <f>Welcome!A4</f>
        <v>Template Version</v>
      </c>
      <c r="C4" s="82" t="str">
        <f>Welcome!B4</f>
        <v>v1.00</v>
      </c>
      <c r="D4" s="81"/>
      <c r="E4" s="81"/>
      <c r="F4" s="81"/>
      <c r="G4" s="81"/>
      <c r="H4" s="81"/>
      <c r="I4" s="81"/>
      <c r="J4" s="81"/>
      <c r="K4" s="81"/>
      <c r="L4" s="81"/>
      <c r="M4" s="81"/>
      <c r="N4" s="81"/>
      <c r="O4" s="81"/>
      <c r="P4" s="81"/>
      <c r="Q4" s="81"/>
      <c r="R4" s="81"/>
      <c r="S4" s="81"/>
      <c r="T4" s="81"/>
      <c r="U4" s="81"/>
      <c r="V4" s="81"/>
      <c r="W4" s="81"/>
      <c r="X4" s="81"/>
    </row>
    <row r="5" spans="1:24" s="74" customFormat="1" hidden="1" x14ac:dyDescent="0.35">
      <c r="B5" s="82" t="str">
        <f>Welcome!A5</f>
        <v>Last Updated Date</v>
      </c>
      <c r="C5" s="101">
        <f>Welcome!B5</f>
        <v>45441</v>
      </c>
      <c r="D5" s="81"/>
      <c r="E5" s="81"/>
      <c r="F5" s="81"/>
      <c r="G5" s="81"/>
      <c r="H5" s="81"/>
      <c r="I5" s="81"/>
      <c r="J5" s="81"/>
      <c r="K5" s="81"/>
      <c r="L5" s="81"/>
      <c r="M5" s="81"/>
      <c r="N5" s="81"/>
      <c r="O5" s="81"/>
      <c r="P5" s="81"/>
      <c r="Q5" s="81"/>
      <c r="R5" s="81"/>
      <c r="S5" s="81"/>
      <c r="T5" s="81"/>
      <c r="U5" s="81"/>
      <c r="V5" s="81"/>
      <c r="W5" s="81"/>
      <c r="X5" s="81"/>
    </row>
    <row r="6" spans="1:24" s="74" customFormat="1" hidden="1" x14ac:dyDescent="0.35"/>
    <row r="7" spans="1:24" s="74" customFormat="1" x14ac:dyDescent="0.35">
      <c r="B7" s="100" t="str">
        <f>Company_Information!B7</f>
        <v>40 CFR Part 63, Subpart U: Group I Polymers and Resins NESHAP; §63.506(e)(6) Periodic Report</v>
      </c>
      <c r="C7" s="100"/>
    </row>
    <row r="8" spans="1:24" s="75" customFormat="1" ht="27.5" customHeight="1" x14ac:dyDescent="0.35">
      <c r="B8" s="144" t="s">
        <v>192</v>
      </c>
      <c r="C8" s="144"/>
    </row>
    <row r="9" spans="1:24" s="75" customFormat="1" x14ac:dyDescent="0.35"/>
    <row r="10" spans="1:24" s="75" customFormat="1" x14ac:dyDescent="0.35">
      <c r="B10" s="163" t="s">
        <v>128</v>
      </c>
      <c r="C10" s="163"/>
    </row>
    <row r="11" spans="1:24" s="75" customFormat="1" x14ac:dyDescent="0.35">
      <c r="B11" s="74"/>
      <c r="C11" s="74"/>
    </row>
    <row r="12" spans="1:24" s="80" customFormat="1" ht="116" x14ac:dyDescent="0.35">
      <c r="B12" s="68" t="s">
        <v>115</v>
      </c>
      <c r="C12" s="68" t="s">
        <v>581</v>
      </c>
      <c r="D12" s="68" t="s">
        <v>191</v>
      </c>
      <c r="E12" s="68" t="s">
        <v>582</v>
      </c>
      <c r="F12" s="68" t="s">
        <v>575</v>
      </c>
      <c r="G12" s="68" t="s">
        <v>492</v>
      </c>
      <c r="H12" s="68" t="s">
        <v>583</v>
      </c>
      <c r="I12" s="68" t="s">
        <v>638</v>
      </c>
      <c r="J12" s="68" t="s">
        <v>657</v>
      </c>
      <c r="K12" s="68" t="s">
        <v>482</v>
      </c>
      <c r="L12" s="68" t="s">
        <v>483</v>
      </c>
      <c r="M12" s="68" t="s">
        <v>484</v>
      </c>
      <c r="N12" s="68" t="s">
        <v>486</v>
      </c>
      <c r="O12" s="68" t="s">
        <v>487</v>
      </c>
      <c r="P12" s="68" t="s">
        <v>488</v>
      </c>
      <c r="Q12" s="68" t="s">
        <v>489</v>
      </c>
      <c r="R12" s="68" t="s">
        <v>490</v>
      </c>
      <c r="S12" s="68" t="s">
        <v>440</v>
      </c>
      <c r="T12" s="68" t="s">
        <v>441</v>
      </c>
      <c r="U12" s="68" t="s">
        <v>442</v>
      </c>
      <c r="V12" s="68" t="s">
        <v>491</v>
      </c>
      <c r="W12" s="68" t="s">
        <v>439</v>
      </c>
      <c r="X12" s="68" t="s">
        <v>584</v>
      </c>
    </row>
    <row r="13" spans="1:24" s="75" customFormat="1" x14ac:dyDescent="0.35">
      <c r="B13" s="76" t="s">
        <v>112</v>
      </c>
      <c r="C13" s="76" t="s">
        <v>806</v>
      </c>
      <c r="D13" s="76" t="s">
        <v>807</v>
      </c>
      <c r="E13" s="76" t="s">
        <v>813</v>
      </c>
      <c r="F13" s="47" t="s">
        <v>808</v>
      </c>
      <c r="G13" s="76" t="s">
        <v>814</v>
      </c>
      <c r="H13" s="76" t="s">
        <v>815</v>
      </c>
      <c r="I13" s="76" t="s">
        <v>816</v>
      </c>
      <c r="J13" s="76" t="s">
        <v>817</v>
      </c>
      <c r="K13" s="76" t="s">
        <v>818</v>
      </c>
      <c r="L13" s="76" t="s">
        <v>819</v>
      </c>
      <c r="M13" s="76" t="s">
        <v>820</v>
      </c>
      <c r="N13" s="76" t="s">
        <v>821</v>
      </c>
      <c r="O13" s="76" t="s">
        <v>822</v>
      </c>
      <c r="P13" s="76" t="s">
        <v>823</v>
      </c>
      <c r="Q13" s="76" t="s">
        <v>825</v>
      </c>
      <c r="R13" s="76" t="s">
        <v>824</v>
      </c>
      <c r="S13" s="76" t="s">
        <v>826</v>
      </c>
      <c r="T13" s="47" t="s">
        <v>809</v>
      </c>
      <c r="U13" s="47" t="s">
        <v>810</v>
      </c>
      <c r="V13" s="76" t="s">
        <v>827</v>
      </c>
      <c r="W13" s="47" t="s">
        <v>811</v>
      </c>
      <c r="X13" s="47" t="s">
        <v>812</v>
      </c>
    </row>
    <row r="14" spans="1:24" s="75" customFormat="1" x14ac:dyDescent="0.35">
      <c r="B14" s="77" t="s">
        <v>28</v>
      </c>
      <c r="C14" s="77" t="s">
        <v>184</v>
      </c>
      <c r="D14" s="77" t="s">
        <v>40</v>
      </c>
      <c r="E14" s="77" t="s">
        <v>40</v>
      </c>
      <c r="F14" s="77" t="s">
        <v>40</v>
      </c>
      <c r="G14" s="77" t="s">
        <v>40</v>
      </c>
      <c r="H14" s="77" t="s">
        <v>40</v>
      </c>
      <c r="I14" s="77" t="s">
        <v>40</v>
      </c>
      <c r="J14" s="77" t="s">
        <v>40</v>
      </c>
      <c r="K14" s="77" t="s">
        <v>40</v>
      </c>
      <c r="L14" s="77" t="s">
        <v>40</v>
      </c>
      <c r="M14" s="77" t="s">
        <v>40</v>
      </c>
      <c r="N14" s="77" t="s">
        <v>40</v>
      </c>
      <c r="O14" s="77" t="s">
        <v>40</v>
      </c>
      <c r="P14" s="77" t="s">
        <v>40</v>
      </c>
      <c r="Q14" s="77" t="s">
        <v>40</v>
      </c>
      <c r="R14" s="77" t="s">
        <v>40</v>
      </c>
      <c r="S14" s="77" t="s">
        <v>40</v>
      </c>
      <c r="T14" s="77" t="s">
        <v>40</v>
      </c>
      <c r="U14" s="77" t="s">
        <v>40</v>
      </c>
      <c r="V14" s="77" t="s">
        <v>40</v>
      </c>
      <c r="W14" s="77" t="s">
        <v>40</v>
      </c>
      <c r="X14" s="77" t="s">
        <v>40</v>
      </c>
    </row>
    <row r="15" spans="1:24" s="75" customFormat="1" hidden="1" x14ac:dyDescent="0.35">
      <c r="B15" s="77" t="s">
        <v>40</v>
      </c>
      <c r="C15" s="77" t="s">
        <v>40</v>
      </c>
      <c r="D15" s="77" t="s">
        <v>40</v>
      </c>
      <c r="E15" s="77" t="s">
        <v>40</v>
      </c>
      <c r="F15" s="77" t="s">
        <v>40</v>
      </c>
      <c r="G15" s="77" t="s">
        <v>40</v>
      </c>
      <c r="H15" s="77" t="s">
        <v>40</v>
      </c>
      <c r="I15" s="77" t="s">
        <v>40</v>
      </c>
      <c r="J15" s="77" t="s">
        <v>40</v>
      </c>
      <c r="K15" s="77" t="s">
        <v>40</v>
      </c>
      <c r="L15" s="77" t="s">
        <v>40</v>
      </c>
      <c r="M15" s="77" t="s">
        <v>40</v>
      </c>
      <c r="N15" s="77" t="s">
        <v>40</v>
      </c>
      <c r="O15" s="77" t="s">
        <v>40</v>
      </c>
      <c r="P15" s="77" t="s">
        <v>40</v>
      </c>
      <c r="Q15" s="77" t="s">
        <v>40</v>
      </c>
      <c r="R15" s="77" t="s">
        <v>40</v>
      </c>
      <c r="S15" s="77" t="s">
        <v>40</v>
      </c>
      <c r="T15" s="77" t="s">
        <v>40</v>
      </c>
      <c r="U15" s="77" t="s">
        <v>40</v>
      </c>
      <c r="V15" s="77" t="s">
        <v>40</v>
      </c>
      <c r="W15" s="77" t="s">
        <v>40</v>
      </c>
      <c r="X15" s="77" t="s">
        <v>40</v>
      </c>
    </row>
    <row r="16" spans="1:24" s="75" customFormat="1" hidden="1" x14ac:dyDescent="0.35">
      <c r="B16" s="77" t="s">
        <v>40</v>
      </c>
      <c r="C16" s="77" t="s">
        <v>40</v>
      </c>
      <c r="D16" s="77" t="s">
        <v>40</v>
      </c>
      <c r="E16" s="77" t="s">
        <v>40</v>
      </c>
      <c r="F16" s="77" t="s">
        <v>40</v>
      </c>
      <c r="G16" s="77" t="s">
        <v>40</v>
      </c>
      <c r="H16" s="77" t="s">
        <v>40</v>
      </c>
      <c r="I16" s="77" t="s">
        <v>40</v>
      </c>
      <c r="J16" s="77" t="s">
        <v>40</v>
      </c>
      <c r="K16" s="77" t="s">
        <v>40</v>
      </c>
      <c r="L16" s="77" t="s">
        <v>40</v>
      </c>
      <c r="M16" s="77" t="s">
        <v>40</v>
      </c>
      <c r="N16" s="77" t="s">
        <v>40</v>
      </c>
      <c r="O16" s="77" t="s">
        <v>40</v>
      </c>
      <c r="P16" s="77" t="s">
        <v>40</v>
      </c>
      <c r="Q16" s="77" t="s">
        <v>40</v>
      </c>
      <c r="R16" s="77" t="s">
        <v>40</v>
      </c>
      <c r="S16" s="77" t="s">
        <v>40</v>
      </c>
      <c r="T16" s="77" t="s">
        <v>40</v>
      </c>
      <c r="U16" s="77" t="s">
        <v>40</v>
      </c>
      <c r="V16" s="77" t="s">
        <v>40</v>
      </c>
      <c r="W16" s="77" t="s">
        <v>40</v>
      </c>
      <c r="X16" s="77" t="s">
        <v>40</v>
      </c>
    </row>
    <row r="17" spans="2:24" s="75" customFormat="1" hidden="1" x14ac:dyDescent="0.35">
      <c r="B17" s="77" t="s">
        <v>40</v>
      </c>
      <c r="C17" s="77" t="s">
        <v>40</v>
      </c>
      <c r="D17" s="77" t="s">
        <v>40</v>
      </c>
      <c r="E17" s="77" t="s">
        <v>40</v>
      </c>
      <c r="F17" s="77" t="s">
        <v>40</v>
      </c>
      <c r="G17" s="77" t="s">
        <v>40</v>
      </c>
      <c r="H17" s="77" t="s">
        <v>40</v>
      </c>
      <c r="I17" s="77" t="s">
        <v>40</v>
      </c>
      <c r="J17" s="77" t="s">
        <v>40</v>
      </c>
      <c r="K17" s="77" t="s">
        <v>40</v>
      </c>
      <c r="L17" s="77" t="s">
        <v>40</v>
      </c>
      <c r="M17" s="77" t="s">
        <v>40</v>
      </c>
      <c r="N17" s="77" t="s">
        <v>40</v>
      </c>
      <c r="O17" s="77" t="s">
        <v>40</v>
      </c>
      <c r="P17" s="77" t="s">
        <v>40</v>
      </c>
      <c r="Q17" s="77" t="s">
        <v>40</v>
      </c>
      <c r="R17" s="77" t="s">
        <v>40</v>
      </c>
      <c r="S17" s="77" t="s">
        <v>40</v>
      </c>
      <c r="T17" s="77" t="s">
        <v>40</v>
      </c>
      <c r="U17" s="77" t="s">
        <v>40</v>
      </c>
      <c r="V17" s="77" t="s">
        <v>40</v>
      </c>
      <c r="W17" s="77" t="s">
        <v>40</v>
      </c>
      <c r="X17" s="77" t="s">
        <v>40</v>
      </c>
    </row>
    <row r="18" spans="2:24" s="75" customFormat="1" hidden="1" x14ac:dyDescent="0.35">
      <c r="B18" s="77" t="s">
        <v>40</v>
      </c>
      <c r="C18" s="77" t="s">
        <v>40</v>
      </c>
      <c r="D18" s="77" t="s">
        <v>40</v>
      </c>
      <c r="E18" s="77" t="s">
        <v>40</v>
      </c>
      <c r="F18" s="77" t="s">
        <v>40</v>
      </c>
      <c r="G18" s="77" t="s">
        <v>40</v>
      </c>
      <c r="H18" s="77" t="s">
        <v>40</v>
      </c>
      <c r="I18" s="77" t="s">
        <v>40</v>
      </c>
      <c r="J18" s="77" t="s">
        <v>40</v>
      </c>
      <c r="K18" s="77" t="s">
        <v>40</v>
      </c>
      <c r="L18" s="77" t="s">
        <v>40</v>
      </c>
      <c r="M18" s="77" t="s">
        <v>40</v>
      </c>
      <c r="N18" s="77" t="s">
        <v>40</v>
      </c>
      <c r="O18" s="77" t="s">
        <v>40</v>
      </c>
      <c r="P18" s="77" t="s">
        <v>40</v>
      </c>
      <c r="Q18" s="77" t="s">
        <v>40</v>
      </c>
      <c r="R18" s="77" t="s">
        <v>40</v>
      </c>
      <c r="S18" s="77" t="s">
        <v>40</v>
      </c>
      <c r="T18" s="77" t="s">
        <v>40</v>
      </c>
      <c r="U18" s="77" t="s">
        <v>40</v>
      </c>
      <c r="V18" s="77" t="s">
        <v>40</v>
      </c>
      <c r="W18" s="77" t="s">
        <v>40</v>
      </c>
      <c r="X18" s="77" t="s">
        <v>40</v>
      </c>
    </row>
    <row r="19" spans="2:24" s="75" customFormat="1" hidden="1" x14ac:dyDescent="0.35">
      <c r="B19" s="77" t="s">
        <v>40</v>
      </c>
      <c r="C19" s="77" t="s">
        <v>40</v>
      </c>
      <c r="D19" s="77" t="s">
        <v>40</v>
      </c>
      <c r="E19" s="77" t="s">
        <v>40</v>
      </c>
      <c r="F19" s="77" t="s">
        <v>40</v>
      </c>
      <c r="G19" s="77" t="s">
        <v>40</v>
      </c>
      <c r="H19" s="77" t="s">
        <v>40</v>
      </c>
      <c r="I19" s="77" t="s">
        <v>40</v>
      </c>
      <c r="J19" s="77" t="s">
        <v>40</v>
      </c>
      <c r="K19" s="77" t="s">
        <v>40</v>
      </c>
      <c r="L19" s="77" t="s">
        <v>40</v>
      </c>
      <c r="M19" s="77" t="s">
        <v>40</v>
      </c>
      <c r="N19" s="77" t="s">
        <v>40</v>
      </c>
      <c r="O19" s="77" t="s">
        <v>40</v>
      </c>
      <c r="P19" s="77" t="s">
        <v>40</v>
      </c>
      <c r="Q19" s="77" t="s">
        <v>40</v>
      </c>
      <c r="R19" s="77" t="s">
        <v>40</v>
      </c>
      <c r="S19" s="77" t="s">
        <v>40</v>
      </c>
      <c r="T19" s="77" t="s">
        <v>40</v>
      </c>
      <c r="U19" s="77" t="s">
        <v>40</v>
      </c>
      <c r="V19" s="77" t="s">
        <v>40</v>
      </c>
      <c r="W19" s="77" t="s">
        <v>40</v>
      </c>
      <c r="X19" s="77" t="s">
        <v>40</v>
      </c>
    </row>
    <row r="20" spans="2:24" s="75" customFormat="1" hidden="1" x14ac:dyDescent="0.35">
      <c r="B20" s="77" t="s">
        <v>40</v>
      </c>
      <c r="C20" s="77" t="s">
        <v>40</v>
      </c>
      <c r="D20" s="77" t="s">
        <v>40</v>
      </c>
      <c r="E20" s="77" t="s">
        <v>40</v>
      </c>
      <c r="F20" s="77" t="s">
        <v>40</v>
      </c>
      <c r="G20" s="77" t="s">
        <v>40</v>
      </c>
      <c r="H20" s="77" t="s">
        <v>40</v>
      </c>
      <c r="I20" s="77" t="s">
        <v>40</v>
      </c>
      <c r="J20" s="77" t="s">
        <v>40</v>
      </c>
      <c r="K20" s="77" t="s">
        <v>40</v>
      </c>
      <c r="L20" s="77" t="s">
        <v>40</v>
      </c>
      <c r="M20" s="77" t="s">
        <v>40</v>
      </c>
      <c r="N20" s="77" t="s">
        <v>40</v>
      </c>
      <c r="O20" s="77" t="s">
        <v>40</v>
      </c>
      <c r="P20" s="77" t="s">
        <v>40</v>
      </c>
      <c r="Q20" s="77" t="s">
        <v>40</v>
      </c>
      <c r="R20" s="77" t="s">
        <v>40</v>
      </c>
      <c r="S20" s="77" t="s">
        <v>40</v>
      </c>
      <c r="T20" s="77" t="s">
        <v>40</v>
      </c>
      <c r="U20" s="77" t="s">
        <v>40</v>
      </c>
      <c r="V20" s="77" t="s">
        <v>40</v>
      </c>
      <c r="W20" s="77" t="s">
        <v>40</v>
      </c>
      <c r="X20" s="77" t="s">
        <v>40</v>
      </c>
    </row>
    <row r="21" spans="2:24" s="75" customFormat="1" hidden="1" x14ac:dyDescent="0.35">
      <c r="B21" s="77" t="s">
        <v>40</v>
      </c>
      <c r="C21" s="77" t="s">
        <v>40</v>
      </c>
      <c r="D21" s="77" t="s">
        <v>40</v>
      </c>
      <c r="E21" s="77" t="s">
        <v>40</v>
      </c>
      <c r="F21" s="77" t="s">
        <v>40</v>
      </c>
      <c r="G21" s="77" t="s">
        <v>40</v>
      </c>
      <c r="H21" s="77" t="s">
        <v>40</v>
      </c>
      <c r="I21" s="77" t="s">
        <v>40</v>
      </c>
      <c r="J21" s="77" t="s">
        <v>40</v>
      </c>
      <c r="K21" s="77" t="s">
        <v>40</v>
      </c>
      <c r="L21" s="77" t="s">
        <v>40</v>
      </c>
      <c r="M21" s="77" t="s">
        <v>40</v>
      </c>
      <c r="N21" s="77" t="s">
        <v>40</v>
      </c>
      <c r="O21" s="77" t="s">
        <v>40</v>
      </c>
      <c r="P21" s="77" t="s">
        <v>40</v>
      </c>
      <c r="Q21" s="77" t="s">
        <v>40</v>
      </c>
      <c r="R21" s="77" t="s">
        <v>40</v>
      </c>
      <c r="S21" s="77" t="s">
        <v>40</v>
      </c>
      <c r="T21" s="77" t="s">
        <v>40</v>
      </c>
      <c r="U21" s="77" t="s">
        <v>40</v>
      </c>
      <c r="V21" s="77" t="s">
        <v>40</v>
      </c>
      <c r="W21" s="77" t="s">
        <v>40</v>
      </c>
      <c r="X21" s="77" t="s">
        <v>40</v>
      </c>
    </row>
    <row r="22" spans="2:24" s="75" customFormat="1" hidden="1" x14ac:dyDescent="0.35">
      <c r="B22" s="77" t="s">
        <v>40</v>
      </c>
      <c r="C22" s="77" t="s">
        <v>40</v>
      </c>
      <c r="D22" s="77" t="s">
        <v>40</v>
      </c>
      <c r="E22" s="77" t="s">
        <v>40</v>
      </c>
      <c r="F22" s="77" t="s">
        <v>40</v>
      </c>
      <c r="G22" s="77" t="s">
        <v>40</v>
      </c>
      <c r="H22" s="77" t="s">
        <v>40</v>
      </c>
      <c r="I22" s="77" t="s">
        <v>40</v>
      </c>
      <c r="J22" s="77" t="s">
        <v>40</v>
      </c>
      <c r="K22" s="77" t="s">
        <v>40</v>
      </c>
      <c r="L22" s="77" t="s">
        <v>40</v>
      </c>
      <c r="M22" s="77" t="s">
        <v>40</v>
      </c>
      <c r="N22" s="77" t="s">
        <v>40</v>
      </c>
      <c r="O22" s="77" t="s">
        <v>40</v>
      </c>
      <c r="P22" s="77" t="s">
        <v>40</v>
      </c>
      <c r="Q22" s="77" t="s">
        <v>40</v>
      </c>
      <c r="R22" s="77" t="s">
        <v>40</v>
      </c>
      <c r="S22" s="77" t="s">
        <v>40</v>
      </c>
      <c r="T22" s="77" t="s">
        <v>40</v>
      </c>
      <c r="U22" s="77" t="s">
        <v>40</v>
      </c>
      <c r="V22" s="77" t="s">
        <v>40</v>
      </c>
      <c r="W22" s="77" t="s">
        <v>40</v>
      </c>
      <c r="X22" s="77" t="s">
        <v>40</v>
      </c>
    </row>
    <row r="23" spans="2:24" s="75" customFormat="1" hidden="1" x14ac:dyDescent="0.35">
      <c r="B23" s="77" t="s">
        <v>40</v>
      </c>
      <c r="C23" s="77" t="s">
        <v>40</v>
      </c>
      <c r="D23" s="77" t="s">
        <v>40</v>
      </c>
      <c r="E23" s="77" t="s">
        <v>40</v>
      </c>
      <c r="F23" s="77" t="s">
        <v>40</v>
      </c>
      <c r="G23" s="77" t="s">
        <v>40</v>
      </c>
      <c r="H23" s="77" t="s">
        <v>40</v>
      </c>
      <c r="I23" s="77" t="s">
        <v>40</v>
      </c>
      <c r="J23" s="77" t="s">
        <v>40</v>
      </c>
      <c r="K23" s="77" t="s">
        <v>40</v>
      </c>
      <c r="L23" s="77" t="s">
        <v>40</v>
      </c>
      <c r="M23" s="77" t="s">
        <v>40</v>
      </c>
      <c r="N23" s="77" t="s">
        <v>40</v>
      </c>
      <c r="O23" s="77" t="s">
        <v>40</v>
      </c>
      <c r="P23" s="77" t="s">
        <v>40</v>
      </c>
      <c r="Q23" s="77" t="s">
        <v>40</v>
      </c>
      <c r="R23" s="77" t="s">
        <v>40</v>
      </c>
      <c r="S23" s="77" t="s">
        <v>40</v>
      </c>
      <c r="T23" s="77" t="s">
        <v>40</v>
      </c>
      <c r="U23" s="77" t="s">
        <v>40</v>
      </c>
      <c r="V23" s="77" t="s">
        <v>40</v>
      </c>
      <c r="W23" s="77" t="s">
        <v>40</v>
      </c>
      <c r="X23" s="77" t="s">
        <v>40</v>
      </c>
    </row>
  </sheetData>
  <sheetProtection algorithmName="SHA-512" hashValue="7ldlZ905I2dFSyXb/DxbOQa8t+RdsB1we6u/3H0A9so1fG4ZiBiCPPPJgU7G0oYiVOwYMfGPQ1yb1JSfCt+kow==" saltValue="ayqE0yUvYXxqe4cqvN+7eQ==" spinCount="100000" sheet="1" sort="0" autoFilter="0"/>
  <phoneticPr fontId="16" type="noConversion"/>
  <dataValidations count="3">
    <dataValidation type="list" allowBlank="1" showInputMessage="1" showErrorMessage="1" sqref="B24:B1048576" xr:uid="{F1AAD185-8FFC-47E5-9A54-2778811C0C09}">
      <formula1>Sites</formula1>
    </dataValidation>
    <dataValidation type="list" allowBlank="1" showInputMessage="1" showErrorMessage="1" sqref="S24:U1048576" xr:uid="{CCD4A289-4DE3-468F-8F47-42110BC10C29}">
      <formula1>"yes,no,N/A"</formula1>
    </dataValidation>
    <dataValidation type="list" allowBlank="1" showInputMessage="1" showErrorMessage="1" sqref="O24:O1048576" xr:uid="{677F6A4E-75A8-4E8D-A510-2A4767F06833}">
      <formula1>"batch front-end process vent was in compliance with the batch mass input limitation,batch front-end process vent was out of compliance with the batch mass input limitation"</formula1>
    </dataValidation>
  </dataValidations>
  <pageMargins left="0.25" right="0.25" top="0.75" bottom="0.75" header="0.3" footer="0.3"/>
  <pageSetup scale="63" fitToWidth="4" fitToHeight="0" pageOrder="overThenDown" orientation="landscape" horizontalDpi="1200" verticalDpi="1200" r:id="rId1"/>
  <headerFooter>
    <oddHeader>&amp;C&amp;10 40 CFR Part 63, Subpart U: Group I Polymers and Resins NESHAP; §63.506(e)(6) Periodic Report</oddHeader>
    <oddFooter>&amp;L&amp;10&amp;A&amp;R&amp;10&amp;P</oddFooter>
  </headerFooter>
  <legacyDrawing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39E77-47E5-44B9-B7DD-E8580FCC19FF}">
  <sheetPr>
    <pageSetUpPr fitToPage="1"/>
  </sheetPr>
  <dimension ref="B1:S1023"/>
  <sheetViews>
    <sheetView showGridLines="0" topLeftCell="B7" zoomScaleNormal="100" workbookViewId="0">
      <selection activeCell="B7" sqref="B7"/>
    </sheetView>
  </sheetViews>
  <sheetFormatPr defaultColWidth="0" defaultRowHeight="14.5" zeroHeight="1" x14ac:dyDescent="0.35"/>
  <cols>
    <col min="1" max="1" width="8.7265625" style="79" hidden="1" customWidth="1"/>
    <col min="2" max="2" width="13.36328125" style="78" customWidth="1"/>
    <col min="3" max="3" width="46.36328125" style="78" customWidth="1"/>
    <col min="4" max="12" width="21.26953125" style="78" customWidth="1"/>
    <col min="13" max="14" width="21.81640625" style="78" customWidth="1"/>
    <col min="15" max="15" width="25" style="78" customWidth="1"/>
    <col min="16" max="16" width="48.08984375" style="78" customWidth="1"/>
    <col min="17" max="18" width="21.90625" style="78" customWidth="1"/>
    <col min="19" max="19" width="25.36328125" style="78" customWidth="1"/>
    <col min="20" max="16384" width="8.7265625" style="79" hidden="1"/>
  </cols>
  <sheetData>
    <row r="1" spans="2:19" s="74" customFormat="1" ht="29" hidden="1" x14ac:dyDescent="0.35">
      <c r="B1" s="85" t="s">
        <v>0</v>
      </c>
      <c r="C1" s="84"/>
      <c r="D1" s="84"/>
      <c r="E1" s="84"/>
      <c r="F1" s="84"/>
      <c r="G1" s="84"/>
      <c r="H1" s="84"/>
      <c r="I1" s="84"/>
      <c r="J1" s="84"/>
      <c r="K1" s="84"/>
      <c r="L1" s="84"/>
      <c r="M1" s="84"/>
      <c r="N1" s="84"/>
      <c r="O1" s="84"/>
      <c r="P1" s="84"/>
      <c r="Q1" s="84"/>
      <c r="R1" s="84"/>
      <c r="S1" s="84"/>
    </row>
    <row r="2" spans="2:19" s="74" customFormat="1" hidden="1" x14ac:dyDescent="0.35">
      <c r="B2" s="82" t="str">
        <f>Welcome!A2</f>
        <v>Template Name</v>
      </c>
      <c r="C2" s="82" t="str">
        <f>Welcome!B2</f>
        <v>63.506(e)(6) Periodic Report (Spreadsheet Template)</v>
      </c>
      <c r="D2" s="81"/>
      <c r="E2" s="81"/>
      <c r="F2" s="81"/>
      <c r="G2" s="81"/>
      <c r="H2" s="81"/>
      <c r="I2" s="81"/>
      <c r="J2" s="81"/>
      <c r="K2" s="81"/>
      <c r="L2" s="81"/>
      <c r="M2" s="81"/>
      <c r="N2" s="81"/>
      <c r="O2" s="81"/>
      <c r="P2" s="81"/>
      <c r="Q2" s="81"/>
      <c r="R2" s="81"/>
      <c r="S2" s="81"/>
    </row>
    <row r="3" spans="2:19" s="74" customFormat="1" hidden="1" x14ac:dyDescent="0.35">
      <c r="B3" s="82" t="str">
        <f>Welcome!A3</f>
        <v>CitationID</v>
      </c>
      <c r="C3" s="82" t="str">
        <f>Welcome!B3</f>
        <v>63.506(e)(6)</v>
      </c>
      <c r="D3" s="81"/>
      <c r="E3" s="81"/>
      <c r="F3" s="81"/>
      <c r="G3" s="81"/>
      <c r="H3" s="81"/>
      <c r="I3" s="81"/>
      <c r="J3" s="81"/>
      <c r="K3" s="81"/>
      <c r="L3" s="81"/>
      <c r="M3" s="81"/>
      <c r="N3" s="81"/>
      <c r="O3" s="81"/>
      <c r="P3" s="81"/>
      <c r="Q3" s="81"/>
      <c r="R3" s="81"/>
      <c r="S3" s="81"/>
    </row>
    <row r="4" spans="2:19" s="74" customFormat="1" hidden="1" x14ac:dyDescent="0.35">
      <c r="B4" s="82" t="str">
        <f>Welcome!A4</f>
        <v>Template Version</v>
      </c>
      <c r="C4" s="82" t="str">
        <f>Welcome!B4</f>
        <v>v1.00</v>
      </c>
      <c r="D4" s="81"/>
      <c r="E4" s="81"/>
      <c r="F4" s="81"/>
      <c r="G4" s="81"/>
      <c r="H4" s="81"/>
      <c r="I4" s="81"/>
      <c r="J4" s="81"/>
      <c r="K4" s="81"/>
      <c r="L4" s="81"/>
      <c r="M4" s="81"/>
      <c r="N4" s="81"/>
      <c r="O4" s="81"/>
      <c r="P4" s="81"/>
      <c r="Q4" s="81"/>
      <c r="R4" s="81"/>
      <c r="S4" s="81"/>
    </row>
    <row r="5" spans="2:19" s="74" customFormat="1" hidden="1" x14ac:dyDescent="0.35">
      <c r="B5" s="82" t="str">
        <f>Welcome!A5</f>
        <v>Last Updated Date</v>
      </c>
      <c r="C5" s="101">
        <f>Welcome!B5</f>
        <v>45441</v>
      </c>
      <c r="D5" s="81"/>
      <c r="E5" s="81"/>
      <c r="F5" s="81"/>
      <c r="G5" s="81"/>
      <c r="H5" s="81"/>
      <c r="I5" s="81"/>
      <c r="J5" s="81"/>
      <c r="K5" s="81"/>
      <c r="L5" s="81"/>
      <c r="M5" s="81"/>
      <c r="N5" s="81"/>
      <c r="O5" s="81"/>
      <c r="P5" s="81"/>
      <c r="Q5" s="81"/>
      <c r="R5" s="81"/>
      <c r="S5" s="81"/>
    </row>
    <row r="6" spans="2:19" s="74" customFormat="1" hidden="1" x14ac:dyDescent="0.35"/>
    <row r="7" spans="2:19" s="74" customFormat="1" x14ac:dyDescent="0.35">
      <c r="B7" s="100" t="str">
        <f>Company_Information!B7</f>
        <v>40 CFR Part 63, Subpart U: Group I Polymers and Resins NESHAP; §63.506(e)(6) Periodic Report</v>
      </c>
    </row>
    <row r="8" spans="2:19" s="144" customFormat="1" ht="29" customHeight="1" x14ac:dyDescent="0.35">
      <c r="B8" s="144" t="s">
        <v>574</v>
      </c>
    </row>
    <row r="9" spans="2:19" s="74" customFormat="1" x14ac:dyDescent="0.35">
      <c r="B9" s="74" t="s">
        <v>443</v>
      </c>
    </row>
    <row r="10" spans="2:19" s="74" customFormat="1" ht="29.5" customHeight="1" thickBot="1" x14ac:dyDescent="0.4">
      <c r="B10" s="163" t="s">
        <v>216</v>
      </c>
    </row>
    <row r="11" spans="2:19" s="74" customFormat="1" ht="15" thickBot="1" x14ac:dyDescent="0.4">
      <c r="Q11" s="151" t="s">
        <v>206</v>
      </c>
      <c r="R11" s="152"/>
      <c r="S11" s="153"/>
    </row>
    <row r="12" spans="2:19" s="80" customFormat="1" ht="87.5" thickBot="1" x14ac:dyDescent="0.4">
      <c r="B12" s="68" t="s">
        <v>115</v>
      </c>
      <c r="C12" s="68" t="s">
        <v>444</v>
      </c>
      <c r="D12" s="68" t="s">
        <v>445</v>
      </c>
      <c r="E12" s="68" t="s">
        <v>446</v>
      </c>
      <c r="F12" s="68" t="s">
        <v>447</v>
      </c>
      <c r="G12" s="68" t="s">
        <v>448</v>
      </c>
      <c r="H12" s="68" t="s">
        <v>449</v>
      </c>
      <c r="I12" s="68" t="s">
        <v>450</v>
      </c>
      <c r="J12" s="68" t="s">
        <v>451</v>
      </c>
      <c r="K12" s="68" t="s">
        <v>452</v>
      </c>
      <c r="L12" s="68" t="s">
        <v>453</v>
      </c>
      <c r="M12" s="68" t="s">
        <v>586</v>
      </c>
      <c r="N12" s="68" t="s">
        <v>454</v>
      </c>
      <c r="O12" s="68" t="s">
        <v>455</v>
      </c>
      <c r="P12" s="68" t="s">
        <v>456</v>
      </c>
      <c r="Q12" s="103" t="s">
        <v>457</v>
      </c>
      <c r="R12" s="104" t="s">
        <v>458</v>
      </c>
      <c r="S12" s="150" t="s">
        <v>459</v>
      </c>
    </row>
    <row r="13" spans="2:19" s="75" customFormat="1" x14ac:dyDescent="0.35">
      <c r="B13" s="47" t="s">
        <v>112</v>
      </c>
      <c r="C13" s="47" t="s">
        <v>687</v>
      </c>
      <c r="D13" s="47" t="s">
        <v>671</v>
      </c>
      <c r="E13" s="47" t="s">
        <v>672</v>
      </c>
      <c r="F13" s="47" t="s">
        <v>673</v>
      </c>
      <c r="G13" s="47" t="s">
        <v>674</v>
      </c>
      <c r="H13" s="47" t="s">
        <v>675</v>
      </c>
      <c r="I13" s="47" t="s">
        <v>676</v>
      </c>
      <c r="J13" s="47" t="s">
        <v>677</v>
      </c>
      <c r="K13" s="47" t="s">
        <v>678</v>
      </c>
      <c r="L13" s="47" t="s">
        <v>679</v>
      </c>
      <c r="M13" s="47" t="s">
        <v>680</v>
      </c>
      <c r="N13" s="47" t="s">
        <v>681</v>
      </c>
      <c r="O13" s="47" t="s">
        <v>682</v>
      </c>
      <c r="P13" s="47" t="s">
        <v>683</v>
      </c>
      <c r="Q13" s="47" t="s">
        <v>684</v>
      </c>
      <c r="R13" s="47" t="s">
        <v>685</v>
      </c>
      <c r="S13" s="47" t="s">
        <v>686</v>
      </c>
    </row>
    <row r="14" spans="2:19" s="75" customFormat="1" x14ac:dyDescent="0.35">
      <c r="B14" s="77" t="s">
        <v>28</v>
      </c>
      <c r="C14" s="77" t="s">
        <v>585</v>
      </c>
      <c r="D14" s="77" t="s">
        <v>207</v>
      </c>
      <c r="E14" s="77" t="s">
        <v>120</v>
      </c>
      <c r="F14" s="77" t="s">
        <v>125</v>
      </c>
      <c r="G14" s="77" t="s">
        <v>211</v>
      </c>
      <c r="H14" s="77" t="s">
        <v>209</v>
      </c>
      <c r="I14" s="77" t="s">
        <v>210</v>
      </c>
      <c r="J14" s="77" t="s">
        <v>212</v>
      </c>
      <c r="K14" s="77" t="s">
        <v>208</v>
      </c>
      <c r="L14" s="77" t="s">
        <v>209</v>
      </c>
      <c r="M14" s="77" t="s">
        <v>166</v>
      </c>
      <c r="N14" s="77" t="s">
        <v>213</v>
      </c>
      <c r="O14" s="77" t="s">
        <v>214</v>
      </c>
      <c r="P14" s="77" t="s">
        <v>40</v>
      </c>
      <c r="Q14" s="77" t="s">
        <v>215</v>
      </c>
      <c r="R14" s="77" t="s">
        <v>126</v>
      </c>
      <c r="S14" s="77" t="s">
        <v>214</v>
      </c>
    </row>
    <row r="15" spans="2:19" s="75" customFormat="1" hidden="1" x14ac:dyDescent="0.35">
      <c r="B15" s="77" t="s">
        <v>40</v>
      </c>
      <c r="C15" s="77" t="s">
        <v>40</v>
      </c>
      <c r="D15" s="77" t="s">
        <v>40</v>
      </c>
      <c r="E15" s="77" t="s">
        <v>40</v>
      </c>
      <c r="F15" s="77" t="s">
        <v>40</v>
      </c>
      <c r="G15" s="77" t="s">
        <v>40</v>
      </c>
      <c r="H15" s="77" t="s">
        <v>40</v>
      </c>
      <c r="I15" s="77" t="s">
        <v>40</v>
      </c>
      <c r="J15" s="77" t="s">
        <v>40</v>
      </c>
      <c r="K15" s="77" t="s">
        <v>40</v>
      </c>
      <c r="L15" s="77" t="s">
        <v>40</v>
      </c>
      <c r="M15" s="77" t="s">
        <v>40</v>
      </c>
      <c r="N15" s="77" t="s">
        <v>40</v>
      </c>
      <c r="O15" s="77" t="s">
        <v>40</v>
      </c>
      <c r="P15" s="77" t="s">
        <v>40</v>
      </c>
      <c r="Q15" s="77" t="s">
        <v>40</v>
      </c>
      <c r="R15" s="77" t="s">
        <v>40</v>
      </c>
      <c r="S15" s="77" t="s">
        <v>40</v>
      </c>
    </row>
    <row r="16" spans="2:19" s="75" customFormat="1" hidden="1" x14ac:dyDescent="0.35">
      <c r="B16" s="77" t="s">
        <v>40</v>
      </c>
      <c r="C16" s="77" t="s">
        <v>40</v>
      </c>
      <c r="D16" s="77" t="s">
        <v>40</v>
      </c>
      <c r="E16" s="77" t="s">
        <v>40</v>
      </c>
      <c r="F16" s="77" t="s">
        <v>40</v>
      </c>
      <c r="G16" s="77" t="s">
        <v>40</v>
      </c>
      <c r="H16" s="77" t="s">
        <v>40</v>
      </c>
      <c r="I16" s="77" t="s">
        <v>40</v>
      </c>
      <c r="J16" s="77" t="s">
        <v>40</v>
      </c>
      <c r="K16" s="77" t="s">
        <v>40</v>
      </c>
      <c r="L16" s="77" t="s">
        <v>40</v>
      </c>
      <c r="M16" s="77" t="s">
        <v>40</v>
      </c>
      <c r="N16" s="77" t="s">
        <v>40</v>
      </c>
      <c r="O16" s="77" t="s">
        <v>40</v>
      </c>
      <c r="P16" s="77" t="s">
        <v>40</v>
      </c>
      <c r="Q16" s="77" t="s">
        <v>40</v>
      </c>
      <c r="R16" s="77" t="s">
        <v>40</v>
      </c>
      <c r="S16" s="77" t="s">
        <v>40</v>
      </c>
    </row>
    <row r="17" spans="2:19" s="75" customFormat="1" hidden="1" x14ac:dyDescent="0.35">
      <c r="B17" s="77" t="s">
        <v>40</v>
      </c>
      <c r="C17" s="77" t="s">
        <v>40</v>
      </c>
      <c r="D17" s="77" t="s">
        <v>40</v>
      </c>
      <c r="E17" s="77" t="s">
        <v>40</v>
      </c>
      <c r="F17" s="77" t="s">
        <v>40</v>
      </c>
      <c r="G17" s="77" t="s">
        <v>40</v>
      </c>
      <c r="H17" s="77" t="s">
        <v>40</v>
      </c>
      <c r="I17" s="77" t="s">
        <v>40</v>
      </c>
      <c r="J17" s="77" t="s">
        <v>40</v>
      </c>
      <c r="K17" s="77" t="s">
        <v>40</v>
      </c>
      <c r="L17" s="77" t="s">
        <v>40</v>
      </c>
      <c r="M17" s="77" t="s">
        <v>40</v>
      </c>
      <c r="N17" s="77" t="s">
        <v>40</v>
      </c>
      <c r="O17" s="77" t="s">
        <v>40</v>
      </c>
      <c r="P17" s="77" t="s">
        <v>40</v>
      </c>
      <c r="Q17" s="77" t="s">
        <v>40</v>
      </c>
      <c r="R17" s="77" t="s">
        <v>40</v>
      </c>
      <c r="S17" s="77" t="s">
        <v>40</v>
      </c>
    </row>
    <row r="18" spans="2:19" s="75" customFormat="1" hidden="1" x14ac:dyDescent="0.35">
      <c r="B18" s="77" t="s">
        <v>40</v>
      </c>
      <c r="C18" s="77" t="s">
        <v>40</v>
      </c>
      <c r="D18" s="77" t="s">
        <v>40</v>
      </c>
      <c r="E18" s="77" t="s">
        <v>40</v>
      </c>
      <c r="F18" s="77" t="s">
        <v>40</v>
      </c>
      <c r="G18" s="77" t="s">
        <v>40</v>
      </c>
      <c r="H18" s="77" t="s">
        <v>40</v>
      </c>
      <c r="I18" s="77" t="s">
        <v>40</v>
      </c>
      <c r="J18" s="77" t="s">
        <v>40</v>
      </c>
      <c r="K18" s="77" t="s">
        <v>40</v>
      </c>
      <c r="L18" s="77" t="s">
        <v>40</v>
      </c>
      <c r="M18" s="77" t="s">
        <v>40</v>
      </c>
      <c r="N18" s="77" t="s">
        <v>40</v>
      </c>
      <c r="O18" s="77" t="s">
        <v>40</v>
      </c>
      <c r="P18" s="77" t="s">
        <v>40</v>
      </c>
      <c r="Q18" s="77" t="s">
        <v>40</v>
      </c>
      <c r="R18" s="77" t="s">
        <v>40</v>
      </c>
      <c r="S18" s="77" t="s">
        <v>40</v>
      </c>
    </row>
    <row r="19" spans="2:19" s="75" customFormat="1" hidden="1" x14ac:dyDescent="0.35">
      <c r="B19" s="77" t="s">
        <v>40</v>
      </c>
      <c r="C19" s="77" t="s">
        <v>40</v>
      </c>
      <c r="D19" s="77" t="s">
        <v>40</v>
      </c>
      <c r="E19" s="77" t="s">
        <v>40</v>
      </c>
      <c r="F19" s="77" t="s">
        <v>40</v>
      </c>
      <c r="G19" s="77" t="s">
        <v>40</v>
      </c>
      <c r="H19" s="77" t="s">
        <v>40</v>
      </c>
      <c r="I19" s="77" t="s">
        <v>40</v>
      </c>
      <c r="J19" s="77" t="s">
        <v>40</v>
      </c>
      <c r="K19" s="77" t="s">
        <v>40</v>
      </c>
      <c r="L19" s="77" t="s">
        <v>40</v>
      </c>
      <c r="M19" s="77" t="s">
        <v>40</v>
      </c>
      <c r="N19" s="77" t="s">
        <v>40</v>
      </c>
      <c r="O19" s="77" t="s">
        <v>40</v>
      </c>
      <c r="P19" s="77" t="s">
        <v>40</v>
      </c>
      <c r="Q19" s="77" t="s">
        <v>40</v>
      </c>
      <c r="R19" s="77" t="s">
        <v>40</v>
      </c>
      <c r="S19" s="77" t="s">
        <v>40</v>
      </c>
    </row>
    <row r="20" spans="2:19" s="75" customFormat="1" hidden="1" x14ac:dyDescent="0.35">
      <c r="B20" s="77" t="s">
        <v>40</v>
      </c>
      <c r="C20" s="77" t="s">
        <v>40</v>
      </c>
      <c r="D20" s="77" t="s">
        <v>40</v>
      </c>
      <c r="E20" s="77" t="s">
        <v>40</v>
      </c>
      <c r="F20" s="77" t="s">
        <v>40</v>
      </c>
      <c r="G20" s="77" t="s">
        <v>40</v>
      </c>
      <c r="H20" s="77" t="s">
        <v>40</v>
      </c>
      <c r="I20" s="77" t="s">
        <v>40</v>
      </c>
      <c r="J20" s="77" t="s">
        <v>40</v>
      </c>
      <c r="K20" s="77" t="s">
        <v>40</v>
      </c>
      <c r="L20" s="77" t="s">
        <v>40</v>
      </c>
      <c r="M20" s="77" t="s">
        <v>40</v>
      </c>
      <c r="N20" s="77" t="s">
        <v>40</v>
      </c>
      <c r="O20" s="77" t="s">
        <v>40</v>
      </c>
      <c r="P20" s="77" t="s">
        <v>40</v>
      </c>
      <c r="Q20" s="77" t="s">
        <v>40</v>
      </c>
      <c r="R20" s="77" t="s">
        <v>40</v>
      </c>
      <c r="S20" s="77" t="s">
        <v>40</v>
      </c>
    </row>
    <row r="21" spans="2:19" s="75" customFormat="1" hidden="1" x14ac:dyDescent="0.35">
      <c r="B21" s="77" t="s">
        <v>40</v>
      </c>
      <c r="C21" s="77" t="s">
        <v>40</v>
      </c>
      <c r="D21" s="77" t="s">
        <v>40</v>
      </c>
      <c r="E21" s="77" t="s">
        <v>40</v>
      </c>
      <c r="F21" s="77" t="s">
        <v>40</v>
      </c>
      <c r="G21" s="77" t="s">
        <v>40</v>
      </c>
      <c r="H21" s="77" t="s">
        <v>40</v>
      </c>
      <c r="I21" s="77" t="s">
        <v>40</v>
      </c>
      <c r="J21" s="77" t="s">
        <v>40</v>
      </c>
      <c r="K21" s="77" t="s">
        <v>40</v>
      </c>
      <c r="L21" s="77" t="s">
        <v>40</v>
      </c>
      <c r="M21" s="77" t="s">
        <v>40</v>
      </c>
      <c r="N21" s="77" t="s">
        <v>40</v>
      </c>
      <c r="O21" s="77" t="s">
        <v>40</v>
      </c>
      <c r="P21" s="77" t="s">
        <v>40</v>
      </c>
      <c r="Q21" s="77" t="s">
        <v>40</v>
      </c>
      <c r="R21" s="77" t="s">
        <v>40</v>
      </c>
      <c r="S21" s="77" t="s">
        <v>40</v>
      </c>
    </row>
    <row r="22" spans="2:19" s="75" customFormat="1" hidden="1" x14ac:dyDescent="0.35">
      <c r="B22" s="77" t="s">
        <v>40</v>
      </c>
      <c r="C22" s="77" t="s">
        <v>40</v>
      </c>
      <c r="D22" s="77" t="s">
        <v>40</v>
      </c>
      <c r="E22" s="77" t="s">
        <v>40</v>
      </c>
      <c r="F22" s="77" t="s">
        <v>40</v>
      </c>
      <c r="G22" s="77" t="s">
        <v>40</v>
      </c>
      <c r="H22" s="77" t="s">
        <v>40</v>
      </c>
      <c r="I22" s="77" t="s">
        <v>40</v>
      </c>
      <c r="J22" s="77" t="s">
        <v>40</v>
      </c>
      <c r="K22" s="77" t="s">
        <v>40</v>
      </c>
      <c r="L22" s="77" t="s">
        <v>40</v>
      </c>
      <c r="M22" s="77" t="s">
        <v>40</v>
      </c>
      <c r="N22" s="77" t="s">
        <v>40</v>
      </c>
      <c r="O22" s="77" t="s">
        <v>40</v>
      </c>
      <c r="P22" s="77" t="s">
        <v>40</v>
      </c>
      <c r="Q22" s="77" t="s">
        <v>40</v>
      </c>
      <c r="R22" s="77" t="s">
        <v>40</v>
      </c>
      <c r="S22" s="77" t="s">
        <v>40</v>
      </c>
    </row>
    <row r="23" spans="2:19" s="75" customFormat="1" hidden="1" x14ac:dyDescent="0.35">
      <c r="B23" s="77" t="s">
        <v>40</v>
      </c>
      <c r="C23" s="77" t="s">
        <v>40</v>
      </c>
      <c r="D23" s="77" t="s">
        <v>40</v>
      </c>
      <c r="E23" s="77" t="s">
        <v>40</v>
      </c>
      <c r="F23" s="77" t="s">
        <v>40</v>
      </c>
      <c r="G23" s="77" t="s">
        <v>40</v>
      </c>
      <c r="H23" s="77" t="s">
        <v>40</v>
      </c>
      <c r="I23" s="77" t="s">
        <v>40</v>
      </c>
      <c r="J23" s="77" t="s">
        <v>40</v>
      </c>
      <c r="K23" s="77" t="s">
        <v>40</v>
      </c>
      <c r="L23" s="77" t="s">
        <v>40</v>
      </c>
      <c r="M23" s="77" t="s">
        <v>40</v>
      </c>
      <c r="N23" s="77" t="s">
        <v>40</v>
      </c>
      <c r="O23" s="77" t="s">
        <v>40</v>
      </c>
      <c r="P23" s="77" t="s">
        <v>40</v>
      </c>
      <c r="Q23" s="77" t="s">
        <v>40</v>
      </c>
      <c r="R23" s="77" t="s">
        <v>40</v>
      </c>
      <c r="S23" s="77" t="s">
        <v>40</v>
      </c>
    </row>
    <row r="24" spans="2:19" x14ac:dyDescent="0.35">
      <c r="M24" s="78" t="str">
        <f>IF(Table9[[#This Row],[Affected Source Identification
(§63.506(e)(6)(xi))]]="","",Table9[[#This Row],[Month 1 Credits
(megagrams/month)
(§63.506(e)(6)(xi)(B)(1))]]+Table9[[#This Row],[Month 2 Credits
(megagrams/month)
(§63.506(e)(6)(xi)(B)(1))]]+Table9[[#This Row],[Month 3 Credits
(megagrams/month)
(§63.506(e)(6)(xi)(B)(1))]])</f>
        <v/>
      </c>
      <c r="N24" s="78" t="str">
        <f>IF(Table9[[#This Row],[Affected Source Identification
(§63.506(e)(6)(xi))]]="","",Table9[[#This Row],[Month 1 Debits
(megagrams/month)
(§63.506(e)(6)(xi)(B)(1))]]+Table9[[#This Row],[Month 2 Debits
(megagrams/month)
(§63.506(e)(6)(xi)(B)(1))]]+Table9[[#This Row],[Month 3 Debits
(megagrams/month)
(§63.506(e)(6)(xi)(B)(1))]])</f>
        <v/>
      </c>
      <c r="O24" s="78" t="str">
        <f>IF(Table9[[#This Row],[Affected Source Identification
(§63.506(e)(6)(xi))]]="","",IF(Table9[[#This Row],[Quarterly Credits
(megagrams/quarter)
(§63.506(e)(6)(xi)(B)(2))]]&gt;1.3*Table9[[#This Row],[Quarterly Debits
(megagrams/quarter)
(§63.506(e)(6)(xi)(B)(2))]],"yes","no"))</f>
        <v/>
      </c>
    </row>
    <row r="25" spans="2:19" x14ac:dyDescent="0.35">
      <c r="M25" s="78" t="str">
        <f>IF(Table9[[#This Row],[Affected Source Identification
(§63.506(e)(6)(xi))]]="","",Table9[[#This Row],[Month 1 Credits
(megagrams/month)
(§63.506(e)(6)(xi)(B)(1))]]+Table9[[#This Row],[Month 2 Credits
(megagrams/month)
(§63.506(e)(6)(xi)(B)(1))]]+Table9[[#This Row],[Month 3 Credits
(megagrams/month)
(§63.506(e)(6)(xi)(B)(1))]])</f>
        <v/>
      </c>
      <c r="N25" s="78" t="str">
        <f>IF(Table9[[#This Row],[Affected Source Identification
(§63.506(e)(6)(xi))]]="","",Table9[[#This Row],[Month 1 Debits
(megagrams/month)
(§63.506(e)(6)(xi)(B)(1))]]+Table9[[#This Row],[Month 2 Debits
(megagrams/month)
(§63.506(e)(6)(xi)(B)(1))]]+Table9[[#This Row],[Month 3 Debits
(megagrams/month)
(§63.506(e)(6)(xi)(B)(1))]])</f>
        <v/>
      </c>
      <c r="O25" s="78" t="str">
        <f>IF(Table9[[#This Row],[Affected Source Identification
(§63.506(e)(6)(xi))]]="","",IF(Table9[[#This Row],[Quarterly Credits
(megagrams/quarter)
(§63.506(e)(6)(xi)(B)(2))]]&gt;1.3*Table9[[#This Row],[Quarterly Debits
(megagrams/quarter)
(§63.506(e)(6)(xi)(B)(2))]],"yes","no"))</f>
        <v/>
      </c>
    </row>
    <row r="26" spans="2:19" x14ac:dyDescent="0.35">
      <c r="M26" s="78" t="str">
        <f>IF(Table9[[#This Row],[Affected Source Identification
(§63.506(e)(6)(xi))]]="","",Table9[[#This Row],[Month 1 Credits
(megagrams/month)
(§63.506(e)(6)(xi)(B)(1))]]+Table9[[#This Row],[Month 2 Credits
(megagrams/month)
(§63.506(e)(6)(xi)(B)(1))]]+Table9[[#This Row],[Month 3 Credits
(megagrams/month)
(§63.506(e)(6)(xi)(B)(1))]])</f>
        <v/>
      </c>
      <c r="N26" s="78" t="str">
        <f>IF(Table9[[#This Row],[Affected Source Identification
(§63.506(e)(6)(xi))]]="","",Table9[[#This Row],[Month 1 Debits
(megagrams/month)
(§63.506(e)(6)(xi)(B)(1))]]+Table9[[#This Row],[Month 2 Debits
(megagrams/month)
(§63.506(e)(6)(xi)(B)(1))]]+Table9[[#This Row],[Month 3 Debits
(megagrams/month)
(§63.506(e)(6)(xi)(B)(1))]])</f>
        <v/>
      </c>
      <c r="O26" s="78" t="str">
        <f>IF(Table9[[#This Row],[Affected Source Identification
(§63.506(e)(6)(xi))]]="","",IF(Table9[[#This Row],[Quarterly Credits
(megagrams/quarter)
(§63.506(e)(6)(xi)(B)(2))]]&gt;1.3*Table9[[#This Row],[Quarterly Debits
(megagrams/quarter)
(§63.506(e)(6)(xi)(B)(2))]],"yes","no"))</f>
        <v/>
      </c>
    </row>
    <row r="27" spans="2:19" x14ac:dyDescent="0.35">
      <c r="M27" s="78" t="str">
        <f>IF(Table9[[#This Row],[Affected Source Identification
(§63.506(e)(6)(xi))]]="","",Table9[[#This Row],[Month 1 Credits
(megagrams/month)
(§63.506(e)(6)(xi)(B)(1))]]+Table9[[#This Row],[Month 2 Credits
(megagrams/month)
(§63.506(e)(6)(xi)(B)(1))]]+Table9[[#This Row],[Month 3 Credits
(megagrams/month)
(§63.506(e)(6)(xi)(B)(1))]])</f>
        <v/>
      </c>
      <c r="N27" s="78" t="str">
        <f>IF(Table9[[#This Row],[Affected Source Identification
(§63.506(e)(6)(xi))]]="","",Table9[[#This Row],[Month 1 Debits
(megagrams/month)
(§63.506(e)(6)(xi)(B)(1))]]+Table9[[#This Row],[Month 2 Debits
(megagrams/month)
(§63.506(e)(6)(xi)(B)(1))]]+Table9[[#This Row],[Month 3 Debits
(megagrams/month)
(§63.506(e)(6)(xi)(B)(1))]])</f>
        <v/>
      </c>
      <c r="O27" s="78" t="str">
        <f>IF(Table9[[#This Row],[Affected Source Identification
(§63.506(e)(6)(xi))]]="","",IF(Table9[[#This Row],[Quarterly Credits
(megagrams/quarter)
(§63.506(e)(6)(xi)(B)(2))]]&gt;1.3*Table9[[#This Row],[Quarterly Debits
(megagrams/quarter)
(§63.506(e)(6)(xi)(B)(2))]],"yes","no"))</f>
        <v/>
      </c>
    </row>
    <row r="28" spans="2:19" x14ac:dyDescent="0.35">
      <c r="M28" s="78" t="str">
        <f>IF(Table9[[#This Row],[Affected Source Identification
(§63.506(e)(6)(xi))]]="","",Table9[[#This Row],[Month 1 Credits
(megagrams/month)
(§63.506(e)(6)(xi)(B)(1))]]+Table9[[#This Row],[Month 2 Credits
(megagrams/month)
(§63.506(e)(6)(xi)(B)(1))]]+Table9[[#This Row],[Month 3 Credits
(megagrams/month)
(§63.506(e)(6)(xi)(B)(1))]])</f>
        <v/>
      </c>
      <c r="N28" s="78" t="str">
        <f>IF(Table9[[#This Row],[Affected Source Identification
(§63.506(e)(6)(xi))]]="","",Table9[[#This Row],[Month 1 Debits
(megagrams/month)
(§63.506(e)(6)(xi)(B)(1))]]+Table9[[#This Row],[Month 2 Debits
(megagrams/month)
(§63.506(e)(6)(xi)(B)(1))]]+Table9[[#This Row],[Month 3 Debits
(megagrams/month)
(§63.506(e)(6)(xi)(B)(1))]])</f>
        <v/>
      </c>
      <c r="O28" s="78" t="str">
        <f>IF(Table9[[#This Row],[Affected Source Identification
(§63.506(e)(6)(xi))]]="","",IF(Table9[[#This Row],[Quarterly Credits
(megagrams/quarter)
(§63.506(e)(6)(xi)(B)(2))]]&gt;1.3*Table9[[#This Row],[Quarterly Debits
(megagrams/quarter)
(§63.506(e)(6)(xi)(B)(2))]],"yes","no"))</f>
        <v/>
      </c>
    </row>
    <row r="29" spans="2:19" x14ac:dyDescent="0.35">
      <c r="M29" s="78" t="str">
        <f>IF(Table9[[#This Row],[Affected Source Identification
(§63.506(e)(6)(xi))]]="","",Table9[[#This Row],[Month 1 Credits
(megagrams/month)
(§63.506(e)(6)(xi)(B)(1))]]+Table9[[#This Row],[Month 2 Credits
(megagrams/month)
(§63.506(e)(6)(xi)(B)(1))]]+Table9[[#This Row],[Month 3 Credits
(megagrams/month)
(§63.506(e)(6)(xi)(B)(1))]])</f>
        <v/>
      </c>
      <c r="N29" s="78" t="str">
        <f>IF(Table9[[#This Row],[Affected Source Identification
(§63.506(e)(6)(xi))]]="","",Table9[[#This Row],[Month 1 Debits
(megagrams/month)
(§63.506(e)(6)(xi)(B)(1))]]+Table9[[#This Row],[Month 2 Debits
(megagrams/month)
(§63.506(e)(6)(xi)(B)(1))]]+Table9[[#This Row],[Month 3 Debits
(megagrams/month)
(§63.506(e)(6)(xi)(B)(1))]])</f>
        <v/>
      </c>
      <c r="O29" s="78" t="str">
        <f>IF(Table9[[#This Row],[Affected Source Identification
(§63.506(e)(6)(xi))]]="","",IF(Table9[[#This Row],[Quarterly Credits
(megagrams/quarter)
(§63.506(e)(6)(xi)(B)(2))]]&gt;1.3*Table9[[#This Row],[Quarterly Debits
(megagrams/quarter)
(§63.506(e)(6)(xi)(B)(2))]],"yes","no"))</f>
        <v/>
      </c>
    </row>
    <row r="30" spans="2:19" x14ac:dyDescent="0.35">
      <c r="M30" s="78" t="str">
        <f>IF(Table9[[#This Row],[Affected Source Identification
(§63.506(e)(6)(xi))]]="","",Table9[[#This Row],[Month 1 Credits
(megagrams/month)
(§63.506(e)(6)(xi)(B)(1))]]+Table9[[#This Row],[Month 2 Credits
(megagrams/month)
(§63.506(e)(6)(xi)(B)(1))]]+Table9[[#This Row],[Month 3 Credits
(megagrams/month)
(§63.506(e)(6)(xi)(B)(1))]])</f>
        <v/>
      </c>
      <c r="N30" s="78" t="str">
        <f>IF(Table9[[#This Row],[Affected Source Identification
(§63.506(e)(6)(xi))]]="","",Table9[[#This Row],[Month 1 Debits
(megagrams/month)
(§63.506(e)(6)(xi)(B)(1))]]+Table9[[#This Row],[Month 2 Debits
(megagrams/month)
(§63.506(e)(6)(xi)(B)(1))]]+Table9[[#This Row],[Month 3 Debits
(megagrams/month)
(§63.506(e)(6)(xi)(B)(1))]])</f>
        <v/>
      </c>
      <c r="O30" s="78" t="str">
        <f>IF(Table9[[#This Row],[Affected Source Identification
(§63.506(e)(6)(xi))]]="","",IF(Table9[[#This Row],[Quarterly Credits
(megagrams/quarter)
(§63.506(e)(6)(xi)(B)(2))]]&gt;1.3*Table9[[#This Row],[Quarterly Debits
(megagrams/quarter)
(§63.506(e)(6)(xi)(B)(2))]],"yes","no"))</f>
        <v/>
      </c>
    </row>
    <row r="31" spans="2:19" x14ac:dyDescent="0.35">
      <c r="M31" s="78" t="str">
        <f>IF(Table9[[#This Row],[Affected Source Identification
(§63.506(e)(6)(xi))]]="","",Table9[[#This Row],[Month 1 Credits
(megagrams/month)
(§63.506(e)(6)(xi)(B)(1))]]+Table9[[#This Row],[Month 2 Credits
(megagrams/month)
(§63.506(e)(6)(xi)(B)(1))]]+Table9[[#This Row],[Month 3 Credits
(megagrams/month)
(§63.506(e)(6)(xi)(B)(1))]])</f>
        <v/>
      </c>
      <c r="N31" s="78" t="str">
        <f>IF(Table9[[#This Row],[Affected Source Identification
(§63.506(e)(6)(xi))]]="","",Table9[[#This Row],[Month 1 Debits
(megagrams/month)
(§63.506(e)(6)(xi)(B)(1))]]+Table9[[#This Row],[Month 2 Debits
(megagrams/month)
(§63.506(e)(6)(xi)(B)(1))]]+Table9[[#This Row],[Month 3 Debits
(megagrams/month)
(§63.506(e)(6)(xi)(B)(1))]])</f>
        <v/>
      </c>
      <c r="O31" s="78" t="str">
        <f>IF(Table9[[#This Row],[Affected Source Identification
(§63.506(e)(6)(xi))]]="","",IF(Table9[[#This Row],[Quarterly Credits
(megagrams/quarter)
(§63.506(e)(6)(xi)(B)(2))]]&gt;1.3*Table9[[#This Row],[Quarterly Debits
(megagrams/quarter)
(§63.506(e)(6)(xi)(B)(2))]],"yes","no"))</f>
        <v/>
      </c>
    </row>
    <row r="32" spans="2:19" x14ac:dyDescent="0.35">
      <c r="M32" s="78" t="str">
        <f>IF(Table9[[#This Row],[Affected Source Identification
(§63.506(e)(6)(xi))]]="","",Table9[[#This Row],[Month 1 Credits
(megagrams/month)
(§63.506(e)(6)(xi)(B)(1))]]+Table9[[#This Row],[Month 2 Credits
(megagrams/month)
(§63.506(e)(6)(xi)(B)(1))]]+Table9[[#This Row],[Month 3 Credits
(megagrams/month)
(§63.506(e)(6)(xi)(B)(1))]])</f>
        <v/>
      </c>
      <c r="N32" s="78" t="str">
        <f>IF(Table9[[#This Row],[Affected Source Identification
(§63.506(e)(6)(xi))]]="","",Table9[[#This Row],[Month 1 Debits
(megagrams/month)
(§63.506(e)(6)(xi)(B)(1))]]+Table9[[#This Row],[Month 2 Debits
(megagrams/month)
(§63.506(e)(6)(xi)(B)(1))]]+Table9[[#This Row],[Month 3 Debits
(megagrams/month)
(§63.506(e)(6)(xi)(B)(1))]])</f>
        <v/>
      </c>
      <c r="O32" s="78" t="str">
        <f>IF(Table9[[#This Row],[Affected Source Identification
(§63.506(e)(6)(xi))]]="","",IF(Table9[[#This Row],[Quarterly Credits
(megagrams/quarter)
(§63.506(e)(6)(xi)(B)(2))]]&gt;1.3*Table9[[#This Row],[Quarterly Debits
(megagrams/quarter)
(§63.506(e)(6)(xi)(B)(2))]],"yes","no"))</f>
        <v/>
      </c>
    </row>
    <row r="33" spans="13:15" x14ac:dyDescent="0.35">
      <c r="M33" s="78" t="str">
        <f>IF(Table9[[#This Row],[Affected Source Identification
(§63.506(e)(6)(xi))]]="","",Table9[[#This Row],[Month 1 Credits
(megagrams/month)
(§63.506(e)(6)(xi)(B)(1))]]+Table9[[#This Row],[Month 2 Credits
(megagrams/month)
(§63.506(e)(6)(xi)(B)(1))]]+Table9[[#This Row],[Month 3 Credits
(megagrams/month)
(§63.506(e)(6)(xi)(B)(1))]])</f>
        <v/>
      </c>
      <c r="N33" s="78" t="str">
        <f>IF(Table9[[#This Row],[Affected Source Identification
(§63.506(e)(6)(xi))]]="","",Table9[[#This Row],[Month 1 Debits
(megagrams/month)
(§63.506(e)(6)(xi)(B)(1))]]+Table9[[#This Row],[Month 2 Debits
(megagrams/month)
(§63.506(e)(6)(xi)(B)(1))]]+Table9[[#This Row],[Month 3 Debits
(megagrams/month)
(§63.506(e)(6)(xi)(B)(1))]])</f>
        <v/>
      </c>
      <c r="O33" s="78" t="str">
        <f>IF(Table9[[#This Row],[Affected Source Identification
(§63.506(e)(6)(xi))]]="","",IF(Table9[[#This Row],[Quarterly Credits
(megagrams/quarter)
(§63.506(e)(6)(xi)(B)(2))]]&gt;1.3*Table9[[#This Row],[Quarterly Debits
(megagrams/quarter)
(§63.506(e)(6)(xi)(B)(2))]],"yes","no"))</f>
        <v/>
      </c>
    </row>
    <row r="34" spans="13:15" x14ac:dyDescent="0.35">
      <c r="M34" s="78" t="str">
        <f>IF(Table9[[#This Row],[Affected Source Identification
(§63.506(e)(6)(xi))]]="","",Table9[[#This Row],[Month 1 Credits
(megagrams/month)
(§63.506(e)(6)(xi)(B)(1))]]+Table9[[#This Row],[Month 2 Credits
(megagrams/month)
(§63.506(e)(6)(xi)(B)(1))]]+Table9[[#This Row],[Month 3 Credits
(megagrams/month)
(§63.506(e)(6)(xi)(B)(1))]])</f>
        <v/>
      </c>
      <c r="N34" s="78" t="str">
        <f>IF(Table9[[#This Row],[Affected Source Identification
(§63.506(e)(6)(xi))]]="","",Table9[[#This Row],[Month 1 Debits
(megagrams/month)
(§63.506(e)(6)(xi)(B)(1))]]+Table9[[#This Row],[Month 2 Debits
(megagrams/month)
(§63.506(e)(6)(xi)(B)(1))]]+Table9[[#This Row],[Month 3 Debits
(megagrams/month)
(§63.506(e)(6)(xi)(B)(1))]])</f>
        <v/>
      </c>
      <c r="O34" s="78" t="str">
        <f>IF(Table9[[#This Row],[Affected Source Identification
(§63.506(e)(6)(xi))]]="","",IF(Table9[[#This Row],[Quarterly Credits
(megagrams/quarter)
(§63.506(e)(6)(xi)(B)(2))]]&gt;1.3*Table9[[#This Row],[Quarterly Debits
(megagrams/quarter)
(§63.506(e)(6)(xi)(B)(2))]],"yes","no"))</f>
        <v/>
      </c>
    </row>
    <row r="35" spans="13:15" x14ac:dyDescent="0.35">
      <c r="M35" s="78" t="str">
        <f>IF(Table9[[#This Row],[Affected Source Identification
(§63.506(e)(6)(xi))]]="","",Table9[[#This Row],[Month 1 Credits
(megagrams/month)
(§63.506(e)(6)(xi)(B)(1))]]+Table9[[#This Row],[Month 2 Credits
(megagrams/month)
(§63.506(e)(6)(xi)(B)(1))]]+Table9[[#This Row],[Month 3 Credits
(megagrams/month)
(§63.506(e)(6)(xi)(B)(1))]])</f>
        <v/>
      </c>
      <c r="N35" s="78" t="str">
        <f>IF(Table9[[#This Row],[Affected Source Identification
(§63.506(e)(6)(xi))]]="","",Table9[[#This Row],[Month 1 Debits
(megagrams/month)
(§63.506(e)(6)(xi)(B)(1))]]+Table9[[#This Row],[Month 2 Debits
(megagrams/month)
(§63.506(e)(6)(xi)(B)(1))]]+Table9[[#This Row],[Month 3 Debits
(megagrams/month)
(§63.506(e)(6)(xi)(B)(1))]])</f>
        <v/>
      </c>
      <c r="O35" s="78" t="str">
        <f>IF(Table9[[#This Row],[Affected Source Identification
(§63.506(e)(6)(xi))]]="","",IF(Table9[[#This Row],[Quarterly Credits
(megagrams/quarter)
(§63.506(e)(6)(xi)(B)(2))]]&gt;1.3*Table9[[#This Row],[Quarterly Debits
(megagrams/quarter)
(§63.506(e)(6)(xi)(B)(2))]],"yes","no"))</f>
        <v/>
      </c>
    </row>
    <row r="36" spans="13:15" x14ac:dyDescent="0.35">
      <c r="M36" s="78" t="str">
        <f>IF(Table9[[#This Row],[Affected Source Identification
(§63.506(e)(6)(xi))]]="","",Table9[[#This Row],[Month 1 Credits
(megagrams/month)
(§63.506(e)(6)(xi)(B)(1))]]+Table9[[#This Row],[Month 2 Credits
(megagrams/month)
(§63.506(e)(6)(xi)(B)(1))]]+Table9[[#This Row],[Month 3 Credits
(megagrams/month)
(§63.506(e)(6)(xi)(B)(1))]])</f>
        <v/>
      </c>
      <c r="N36" s="78" t="str">
        <f>IF(Table9[[#This Row],[Affected Source Identification
(§63.506(e)(6)(xi))]]="","",Table9[[#This Row],[Month 1 Debits
(megagrams/month)
(§63.506(e)(6)(xi)(B)(1))]]+Table9[[#This Row],[Month 2 Debits
(megagrams/month)
(§63.506(e)(6)(xi)(B)(1))]]+Table9[[#This Row],[Month 3 Debits
(megagrams/month)
(§63.506(e)(6)(xi)(B)(1))]])</f>
        <v/>
      </c>
      <c r="O36" s="78" t="str">
        <f>IF(Table9[[#This Row],[Affected Source Identification
(§63.506(e)(6)(xi))]]="","",IF(Table9[[#This Row],[Quarterly Credits
(megagrams/quarter)
(§63.506(e)(6)(xi)(B)(2))]]&gt;1.3*Table9[[#This Row],[Quarterly Debits
(megagrams/quarter)
(§63.506(e)(6)(xi)(B)(2))]],"yes","no"))</f>
        <v/>
      </c>
    </row>
    <row r="37" spans="13:15" x14ac:dyDescent="0.35">
      <c r="M37" s="78" t="str">
        <f>IF(Table9[[#This Row],[Affected Source Identification
(§63.506(e)(6)(xi))]]="","",Table9[[#This Row],[Month 1 Credits
(megagrams/month)
(§63.506(e)(6)(xi)(B)(1))]]+Table9[[#This Row],[Month 2 Credits
(megagrams/month)
(§63.506(e)(6)(xi)(B)(1))]]+Table9[[#This Row],[Month 3 Credits
(megagrams/month)
(§63.506(e)(6)(xi)(B)(1))]])</f>
        <v/>
      </c>
      <c r="N37" s="78" t="str">
        <f>IF(Table9[[#This Row],[Affected Source Identification
(§63.506(e)(6)(xi))]]="","",Table9[[#This Row],[Month 1 Debits
(megagrams/month)
(§63.506(e)(6)(xi)(B)(1))]]+Table9[[#This Row],[Month 2 Debits
(megagrams/month)
(§63.506(e)(6)(xi)(B)(1))]]+Table9[[#This Row],[Month 3 Debits
(megagrams/month)
(§63.506(e)(6)(xi)(B)(1))]])</f>
        <v/>
      </c>
      <c r="O37" s="78" t="str">
        <f>IF(Table9[[#This Row],[Affected Source Identification
(§63.506(e)(6)(xi))]]="","",IF(Table9[[#This Row],[Quarterly Credits
(megagrams/quarter)
(§63.506(e)(6)(xi)(B)(2))]]&gt;1.3*Table9[[#This Row],[Quarterly Debits
(megagrams/quarter)
(§63.506(e)(6)(xi)(B)(2))]],"yes","no"))</f>
        <v/>
      </c>
    </row>
    <row r="38" spans="13:15" x14ac:dyDescent="0.35">
      <c r="M38" s="78" t="str">
        <f>IF(Table9[[#This Row],[Affected Source Identification
(§63.506(e)(6)(xi))]]="","",Table9[[#This Row],[Month 1 Credits
(megagrams/month)
(§63.506(e)(6)(xi)(B)(1))]]+Table9[[#This Row],[Month 2 Credits
(megagrams/month)
(§63.506(e)(6)(xi)(B)(1))]]+Table9[[#This Row],[Month 3 Credits
(megagrams/month)
(§63.506(e)(6)(xi)(B)(1))]])</f>
        <v/>
      </c>
      <c r="N38" s="78" t="str">
        <f>IF(Table9[[#This Row],[Affected Source Identification
(§63.506(e)(6)(xi))]]="","",Table9[[#This Row],[Month 1 Debits
(megagrams/month)
(§63.506(e)(6)(xi)(B)(1))]]+Table9[[#This Row],[Month 2 Debits
(megagrams/month)
(§63.506(e)(6)(xi)(B)(1))]]+Table9[[#This Row],[Month 3 Debits
(megagrams/month)
(§63.506(e)(6)(xi)(B)(1))]])</f>
        <v/>
      </c>
      <c r="O38" s="78" t="str">
        <f>IF(Table9[[#This Row],[Affected Source Identification
(§63.506(e)(6)(xi))]]="","",IF(Table9[[#This Row],[Quarterly Credits
(megagrams/quarter)
(§63.506(e)(6)(xi)(B)(2))]]&gt;1.3*Table9[[#This Row],[Quarterly Debits
(megagrams/quarter)
(§63.506(e)(6)(xi)(B)(2))]],"yes","no"))</f>
        <v/>
      </c>
    </row>
    <row r="39" spans="13:15" x14ac:dyDescent="0.35">
      <c r="M39" s="78" t="str">
        <f>IF(Table9[[#This Row],[Affected Source Identification
(§63.506(e)(6)(xi))]]="","",Table9[[#This Row],[Month 1 Credits
(megagrams/month)
(§63.506(e)(6)(xi)(B)(1))]]+Table9[[#This Row],[Month 2 Credits
(megagrams/month)
(§63.506(e)(6)(xi)(B)(1))]]+Table9[[#This Row],[Month 3 Credits
(megagrams/month)
(§63.506(e)(6)(xi)(B)(1))]])</f>
        <v/>
      </c>
      <c r="N39" s="78" t="str">
        <f>IF(Table9[[#This Row],[Affected Source Identification
(§63.506(e)(6)(xi))]]="","",Table9[[#This Row],[Month 1 Debits
(megagrams/month)
(§63.506(e)(6)(xi)(B)(1))]]+Table9[[#This Row],[Month 2 Debits
(megagrams/month)
(§63.506(e)(6)(xi)(B)(1))]]+Table9[[#This Row],[Month 3 Debits
(megagrams/month)
(§63.506(e)(6)(xi)(B)(1))]])</f>
        <v/>
      </c>
      <c r="O39" s="78" t="str">
        <f>IF(Table9[[#This Row],[Affected Source Identification
(§63.506(e)(6)(xi))]]="","",IF(Table9[[#This Row],[Quarterly Credits
(megagrams/quarter)
(§63.506(e)(6)(xi)(B)(2))]]&gt;1.3*Table9[[#This Row],[Quarterly Debits
(megagrams/quarter)
(§63.506(e)(6)(xi)(B)(2))]],"yes","no"))</f>
        <v/>
      </c>
    </row>
    <row r="40" spans="13:15" x14ac:dyDescent="0.35">
      <c r="M40" s="78" t="str">
        <f>IF(Table9[[#This Row],[Affected Source Identification
(§63.506(e)(6)(xi))]]="","",Table9[[#This Row],[Month 1 Credits
(megagrams/month)
(§63.506(e)(6)(xi)(B)(1))]]+Table9[[#This Row],[Month 2 Credits
(megagrams/month)
(§63.506(e)(6)(xi)(B)(1))]]+Table9[[#This Row],[Month 3 Credits
(megagrams/month)
(§63.506(e)(6)(xi)(B)(1))]])</f>
        <v/>
      </c>
      <c r="N40" s="78" t="str">
        <f>IF(Table9[[#This Row],[Affected Source Identification
(§63.506(e)(6)(xi))]]="","",Table9[[#This Row],[Month 1 Debits
(megagrams/month)
(§63.506(e)(6)(xi)(B)(1))]]+Table9[[#This Row],[Month 2 Debits
(megagrams/month)
(§63.506(e)(6)(xi)(B)(1))]]+Table9[[#This Row],[Month 3 Debits
(megagrams/month)
(§63.506(e)(6)(xi)(B)(1))]])</f>
        <v/>
      </c>
      <c r="O40" s="78" t="str">
        <f>IF(Table9[[#This Row],[Affected Source Identification
(§63.506(e)(6)(xi))]]="","",IF(Table9[[#This Row],[Quarterly Credits
(megagrams/quarter)
(§63.506(e)(6)(xi)(B)(2))]]&gt;1.3*Table9[[#This Row],[Quarterly Debits
(megagrams/quarter)
(§63.506(e)(6)(xi)(B)(2))]],"yes","no"))</f>
        <v/>
      </c>
    </row>
    <row r="41" spans="13:15" x14ac:dyDescent="0.35">
      <c r="M41" s="78" t="str">
        <f>IF(Table9[[#This Row],[Affected Source Identification
(§63.506(e)(6)(xi))]]="","",Table9[[#This Row],[Month 1 Credits
(megagrams/month)
(§63.506(e)(6)(xi)(B)(1))]]+Table9[[#This Row],[Month 2 Credits
(megagrams/month)
(§63.506(e)(6)(xi)(B)(1))]]+Table9[[#This Row],[Month 3 Credits
(megagrams/month)
(§63.506(e)(6)(xi)(B)(1))]])</f>
        <v/>
      </c>
      <c r="N41" s="78" t="str">
        <f>IF(Table9[[#This Row],[Affected Source Identification
(§63.506(e)(6)(xi))]]="","",Table9[[#This Row],[Month 1 Debits
(megagrams/month)
(§63.506(e)(6)(xi)(B)(1))]]+Table9[[#This Row],[Month 2 Debits
(megagrams/month)
(§63.506(e)(6)(xi)(B)(1))]]+Table9[[#This Row],[Month 3 Debits
(megagrams/month)
(§63.506(e)(6)(xi)(B)(1))]])</f>
        <v/>
      </c>
      <c r="O41" s="78" t="str">
        <f>IF(Table9[[#This Row],[Affected Source Identification
(§63.506(e)(6)(xi))]]="","",IF(Table9[[#This Row],[Quarterly Credits
(megagrams/quarter)
(§63.506(e)(6)(xi)(B)(2))]]&gt;1.3*Table9[[#This Row],[Quarterly Debits
(megagrams/quarter)
(§63.506(e)(6)(xi)(B)(2))]],"yes","no"))</f>
        <v/>
      </c>
    </row>
    <row r="42" spans="13:15" x14ac:dyDescent="0.35">
      <c r="M42" s="78" t="str">
        <f>IF(Table9[[#This Row],[Affected Source Identification
(§63.506(e)(6)(xi))]]="","",Table9[[#This Row],[Month 1 Credits
(megagrams/month)
(§63.506(e)(6)(xi)(B)(1))]]+Table9[[#This Row],[Month 2 Credits
(megagrams/month)
(§63.506(e)(6)(xi)(B)(1))]]+Table9[[#This Row],[Month 3 Credits
(megagrams/month)
(§63.506(e)(6)(xi)(B)(1))]])</f>
        <v/>
      </c>
      <c r="N42" s="78" t="str">
        <f>IF(Table9[[#This Row],[Affected Source Identification
(§63.506(e)(6)(xi))]]="","",Table9[[#This Row],[Month 1 Debits
(megagrams/month)
(§63.506(e)(6)(xi)(B)(1))]]+Table9[[#This Row],[Month 2 Debits
(megagrams/month)
(§63.506(e)(6)(xi)(B)(1))]]+Table9[[#This Row],[Month 3 Debits
(megagrams/month)
(§63.506(e)(6)(xi)(B)(1))]])</f>
        <v/>
      </c>
      <c r="O42" s="78" t="str">
        <f>IF(Table9[[#This Row],[Affected Source Identification
(§63.506(e)(6)(xi))]]="","",IF(Table9[[#This Row],[Quarterly Credits
(megagrams/quarter)
(§63.506(e)(6)(xi)(B)(2))]]&gt;1.3*Table9[[#This Row],[Quarterly Debits
(megagrams/quarter)
(§63.506(e)(6)(xi)(B)(2))]],"yes","no"))</f>
        <v/>
      </c>
    </row>
    <row r="43" spans="13:15" x14ac:dyDescent="0.35">
      <c r="M43" s="78" t="str">
        <f>IF(Table9[[#This Row],[Affected Source Identification
(§63.506(e)(6)(xi))]]="","",Table9[[#This Row],[Month 1 Credits
(megagrams/month)
(§63.506(e)(6)(xi)(B)(1))]]+Table9[[#This Row],[Month 2 Credits
(megagrams/month)
(§63.506(e)(6)(xi)(B)(1))]]+Table9[[#This Row],[Month 3 Credits
(megagrams/month)
(§63.506(e)(6)(xi)(B)(1))]])</f>
        <v/>
      </c>
      <c r="N43" s="78" t="str">
        <f>IF(Table9[[#This Row],[Affected Source Identification
(§63.506(e)(6)(xi))]]="","",Table9[[#This Row],[Month 1 Debits
(megagrams/month)
(§63.506(e)(6)(xi)(B)(1))]]+Table9[[#This Row],[Month 2 Debits
(megagrams/month)
(§63.506(e)(6)(xi)(B)(1))]]+Table9[[#This Row],[Month 3 Debits
(megagrams/month)
(§63.506(e)(6)(xi)(B)(1))]])</f>
        <v/>
      </c>
      <c r="O43" s="78" t="str">
        <f>IF(Table9[[#This Row],[Affected Source Identification
(§63.506(e)(6)(xi))]]="","",IF(Table9[[#This Row],[Quarterly Credits
(megagrams/quarter)
(§63.506(e)(6)(xi)(B)(2))]]&gt;1.3*Table9[[#This Row],[Quarterly Debits
(megagrams/quarter)
(§63.506(e)(6)(xi)(B)(2))]],"yes","no"))</f>
        <v/>
      </c>
    </row>
    <row r="44" spans="13:15" x14ac:dyDescent="0.35">
      <c r="M44" s="78" t="str">
        <f>IF(Table9[[#This Row],[Affected Source Identification
(§63.506(e)(6)(xi))]]="","",Table9[[#This Row],[Month 1 Credits
(megagrams/month)
(§63.506(e)(6)(xi)(B)(1))]]+Table9[[#This Row],[Month 2 Credits
(megagrams/month)
(§63.506(e)(6)(xi)(B)(1))]]+Table9[[#This Row],[Month 3 Credits
(megagrams/month)
(§63.506(e)(6)(xi)(B)(1))]])</f>
        <v/>
      </c>
      <c r="N44" s="78" t="str">
        <f>IF(Table9[[#This Row],[Affected Source Identification
(§63.506(e)(6)(xi))]]="","",Table9[[#This Row],[Month 1 Debits
(megagrams/month)
(§63.506(e)(6)(xi)(B)(1))]]+Table9[[#This Row],[Month 2 Debits
(megagrams/month)
(§63.506(e)(6)(xi)(B)(1))]]+Table9[[#This Row],[Month 3 Debits
(megagrams/month)
(§63.506(e)(6)(xi)(B)(1))]])</f>
        <v/>
      </c>
      <c r="O44" s="78" t="str">
        <f>IF(Table9[[#This Row],[Affected Source Identification
(§63.506(e)(6)(xi))]]="","",IF(Table9[[#This Row],[Quarterly Credits
(megagrams/quarter)
(§63.506(e)(6)(xi)(B)(2))]]&gt;1.3*Table9[[#This Row],[Quarterly Debits
(megagrams/quarter)
(§63.506(e)(6)(xi)(B)(2))]],"yes","no"))</f>
        <v/>
      </c>
    </row>
    <row r="45" spans="13:15" x14ac:dyDescent="0.35">
      <c r="M45" s="78" t="str">
        <f>IF(Table9[[#This Row],[Affected Source Identification
(§63.506(e)(6)(xi))]]="","",Table9[[#This Row],[Month 1 Credits
(megagrams/month)
(§63.506(e)(6)(xi)(B)(1))]]+Table9[[#This Row],[Month 2 Credits
(megagrams/month)
(§63.506(e)(6)(xi)(B)(1))]]+Table9[[#This Row],[Month 3 Credits
(megagrams/month)
(§63.506(e)(6)(xi)(B)(1))]])</f>
        <v/>
      </c>
      <c r="N45" s="78" t="str">
        <f>IF(Table9[[#This Row],[Affected Source Identification
(§63.506(e)(6)(xi))]]="","",Table9[[#This Row],[Month 1 Debits
(megagrams/month)
(§63.506(e)(6)(xi)(B)(1))]]+Table9[[#This Row],[Month 2 Debits
(megagrams/month)
(§63.506(e)(6)(xi)(B)(1))]]+Table9[[#This Row],[Month 3 Debits
(megagrams/month)
(§63.506(e)(6)(xi)(B)(1))]])</f>
        <v/>
      </c>
      <c r="O45" s="78" t="str">
        <f>IF(Table9[[#This Row],[Affected Source Identification
(§63.506(e)(6)(xi))]]="","",IF(Table9[[#This Row],[Quarterly Credits
(megagrams/quarter)
(§63.506(e)(6)(xi)(B)(2))]]&gt;1.3*Table9[[#This Row],[Quarterly Debits
(megagrams/quarter)
(§63.506(e)(6)(xi)(B)(2))]],"yes","no"))</f>
        <v/>
      </c>
    </row>
    <row r="46" spans="13:15" x14ac:dyDescent="0.35">
      <c r="M46" s="78" t="str">
        <f>IF(Table9[[#This Row],[Affected Source Identification
(§63.506(e)(6)(xi))]]="","",Table9[[#This Row],[Month 1 Credits
(megagrams/month)
(§63.506(e)(6)(xi)(B)(1))]]+Table9[[#This Row],[Month 2 Credits
(megagrams/month)
(§63.506(e)(6)(xi)(B)(1))]]+Table9[[#This Row],[Month 3 Credits
(megagrams/month)
(§63.506(e)(6)(xi)(B)(1))]])</f>
        <v/>
      </c>
      <c r="N46" s="78" t="str">
        <f>IF(Table9[[#This Row],[Affected Source Identification
(§63.506(e)(6)(xi))]]="","",Table9[[#This Row],[Month 1 Debits
(megagrams/month)
(§63.506(e)(6)(xi)(B)(1))]]+Table9[[#This Row],[Month 2 Debits
(megagrams/month)
(§63.506(e)(6)(xi)(B)(1))]]+Table9[[#This Row],[Month 3 Debits
(megagrams/month)
(§63.506(e)(6)(xi)(B)(1))]])</f>
        <v/>
      </c>
      <c r="O46" s="78" t="str">
        <f>IF(Table9[[#This Row],[Affected Source Identification
(§63.506(e)(6)(xi))]]="","",IF(Table9[[#This Row],[Quarterly Credits
(megagrams/quarter)
(§63.506(e)(6)(xi)(B)(2))]]&gt;1.3*Table9[[#This Row],[Quarterly Debits
(megagrams/quarter)
(§63.506(e)(6)(xi)(B)(2))]],"yes","no"))</f>
        <v/>
      </c>
    </row>
    <row r="47" spans="13:15" x14ac:dyDescent="0.35">
      <c r="M47" s="78" t="str">
        <f>IF(Table9[[#This Row],[Affected Source Identification
(§63.506(e)(6)(xi))]]="","",Table9[[#This Row],[Month 1 Credits
(megagrams/month)
(§63.506(e)(6)(xi)(B)(1))]]+Table9[[#This Row],[Month 2 Credits
(megagrams/month)
(§63.506(e)(6)(xi)(B)(1))]]+Table9[[#This Row],[Month 3 Credits
(megagrams/month)
(§63.506(e)(6)(xi)(B)(1))]])</f>
        <v/>
      </c>
      <c r="N47" s="78" t="str">
        <f>IF(Table9[[#This Row],[Affected Source Identification
(§63.506(e)(6)(xi))]]="","",Table9[[#This Row],[Month 1 Debits
(megagrams/month)
(§63.506(e)(6)(xi)(B)(1))]]+Table9[[#This Row],[Month 2 Debits
(megagrams/month)
(§63.506(e)(6)(xi)(B)(1))]]+Table9[[#This Row],[Month 3 Debits
(megagrams/month)
(§63.506(e)(6)(xi)(B)(1))]])</f>
        <v/>
      </c>
      <c r="O47" s="78" t="str">
        <f>IF(Table9[[#This Row],[Affected Source Identification
(§63.506(e)(6)(xi))]]="","",IF(Table9[[#This Row],[Quarterly Credits
(megagrams/quarter)
(§63.506(e)(6)(xi)(B)(2))]]&gt;1.3*Table9[[#This Row],[Quarterly Debits
(megagrams/quarter)
(§63.506(e)(6)(xi)(B)(2))]],"yes","no"))</f>
        <v/>
      </c>
    </row>
    <row r="48" spans="13:15" x14ac:dyDescent="0.35">
      <c r="M48" s="78" t="str">
        <f>IF(Table9[[#This Row],[Affected Source Identification
(§63.506(e)(6)(xi))]]="","",Table9[[#This Row],[Month 1 Credits
(megagrams/month)
(§63.506(e)(6)(xi)(B)(1))]]+Table9[[#This Row],[Month 2 Credits
(megagrams/month)
(§63.506(e)(6)(xi)(B)(1))]]+Table9[[#This Row],[Month 3 Credits
(megagrams/month)
(§63.506(e)(6)(xi)(B)(1))]])</f>
        <v/>
      </c>
      <c r="N48" s="78" t="str">
        <f>IF(Table9[[#This Row],[Affected Source Identification
(§63.506(e)(6)(xi))]]="","",Table9[[#This Row],[Month 1 Debits
(megagrams/month)
(§63.506(e)(6)(xi)(B)(1))]]+Table9[[#This Row],[Month 2 Debits
(megagrams/month)
(§63.506(e)(6)(xi)(B)(1))]]+Table9[[#This Row],[Month 3 Debits
(megagrams/month)
(§63.506(e)(6)(xi)(B)(1))]])</f>
        <v/>
      </c>
      <c r="O48" s="78" t="str">
        <f>IF(Table9[[#This Row],[Affected Source Identification
(§63.506(e)(6)(xi))]]="","",IF(Table9[[#This Row],[Quarterly Credits
(megagrams/quarter)
(§63.506(e)(6)(xi)(B)(2))]]&gt;1.3*Table9[[#This Row],[Quarterly Debits
(megagrams/quarter)
(§63.506(e)(6)(xi)(B)(2))]],"yes","no"))</f>
        <v/>
      </c>
    </row>
    <row r="49" spans="13:15" x14ac:dyDescent="0.35">
      <c r="M49" s="78" t="str">
        <f>IF(Table9[[#This Row],[Affected Source Identification
(§63.506(e)(6)(xi))]]="","",Table9[[#This Row],[Month 1 Credits
(megagrams/month)
(§63.506(e)(6)(xi)(B)(1))]]+Table9[[#This Row],[Month 2 Credits
(megagrams/month)
(§63.506(e)(6)(xi)(B)(1))]]+Table9[[#This Row],[Month 3 Credits
(megagrams/month)
(§63.506(e)(6)(xi)(B)(1))]])</f>
        <v/>
      </c>
      <c r="N49" s="78" t="str">
        <f>IF(Table9[[#This Row],[Affected Source Identification
(§63.506(e)(6)(xi))]]="","",Table9[[#This Row],[Month 1 Debits
(megagrams/month)
(§63.506(e)(6)(xi)(B)(1))]]+Table9[[#This Row],[Month 2 Debits
(megagrams/month)
(§63.506(e)(6)(xi)(B)(1))]]+Table9[[#This Row],[Month 3 Debits
(megagrams/month)
(§63.506(e)(6)(xi)(B)(1))]])</f>
        <v/>
      </c>
      <c r="O49" s="78" t="str">
        <f>IF(Table9[[#This Row],[Affected Source Identification
(§63.506(e)(6)(xi))]]="","",IF(Table9[[#This Row],[Quarterly Credits
(megagrams/quarter)
(§63.506(e)(6)(xi)(B)(2))]]&gt;1.3*Table9[[#This Row],[Quarterly Debits
(megagrams/quarter)
(§63.506(e)(6)(xi)(B)(2))]],"yes","no"))</f>
        <v/>
      </c>
    </row>
    <row r="50" spans="13:15" x14ac:dyDescent="0.35">
      <c r="M50" s="78" t="str">
        <f>IF(Table9[[#This Row],[Affected Source Identification
(§63.506(e)(6)(xi))]]="","",Table9[[#This Row],[Month 1 Credits
(megagrams/month)
(§63.506(e)(6)(xi)(B)(1))]]+Table9[[#This Row],[Month 2 Credits
(megagrams/month)
(§63.506(e)(6)(xi)(B)(1))]]+Table9[[#This Row],[Month 3 Credits
(megagrams/month)
(§63.506(e)(6)(xi)(B)(1))]])</f>
        <v/>
      </c>
      <c r="N50" s="78" t="str">
        <f>IF(Table9[[#This Row],[Affected Source Identification
(§63.506(e)(6)(xi))]]="","",Table9[[#This Row],[Month 1 Debits
(megagrams/month)
(§63.506(e)(6)(xi)(B)(1))]]+Table9[[#This Row],[Month 2 Debits
(megagrams/month)
(§63.506(e)(6)(xi)(B)(1))]]+Table9[[#This Row],[Month 3 Debits
(megagrams/month)
(§63.506(e)(6)(xi)(B)(1))]])</f>
        <v/>
      </c>
      <c r="O50" s="78" t="str">
        <f>IF(Table9[[#This Row],[Affected Source Identification
(§63.506(e)(6)(xi))]]="","",IF(Table9[[#This Row],[Quarterly Credits
(megagrams/quarter)
(§63.506(e)(6)(xi)(B)(2))]]&gt;1.3*Table9[[#This Row],[Quarterly Debits
(megagrams/quarter)
(§63.506(e)(6)(xi)(B)(2))]],"yes","no"))</f>
        <v/>
      </c>
    </row>
    <row r="51" spans="13:15" x14ac:dyDescent="0.35">
      <c r="M51" s="78" t="str">
        <f>IF(Table9[[#This Row],[Affected Source Identification
(§63.506(e)(6)(xi))]]="","",Table9[[#This Row],[Month 1 Credits
(megagrams/month)
(§63.506(e)(6)(xi)(B)(1))]]+Table9[[#This Row],[Month 2 Credits
(megagrams/month)
(§63.506(e)(6)(xi)(B)(1))]]+Table9[[#This Row],[Month 3 Credits
(megagrams/month)
(§63.506(e)(6)(xi)(B)(1))]])</f>
        <v/>
      </c>
      <c r="N51" s="78" t="str">
        <f>IF(Table9[[#This Row],[Affected Source Identification
(§63.506(e)(6)(xi))]]="","",Table9[[#This Row],[Month 1 Debits
(megagrams/month)
(§63.506(e)(6)(xi)(B)(1))]]+Table9[[#This Row],[Month 2 Debits
(megagrams/month)
(§63.506(e)(6)(xi)(B)(1))]]+Table9[[#This Row],[Month 3 Debits
(megagrams/month)
(§63.506(e)(6)(xi)(B)(1))]])</f>
        <v/>
      </c>
      <c r="O51" s="78" t="str">
        <f>IF(Table9[[#This Row],[Affected Source Identification
(§63.506(e)(6)(xi))]]="","",IF(Table9[[#This Row],[Quarterly Credits
(megagrams/quarter)
(§63.506(e)(6)(xi)(B)(2))]]&gt;1.3*Table9[[#This Row],[Quarterly Debits
(megagrams/quarter)
(§63.506(e)(6)(xi)(B)(2))]],"yes","no"))</f>
        <v/>
      </c>
    </row>
    <row r="52" spans="13:15" x14ac:dyDescent="0.35">
      <c r="M52" s="78" t="str">
        <f>IF(Table9[[#This Row],[Affected Source Identification
(§63.506(e)(6)(xi))]]="","",Table9[[#This Row],[Month 1 Credits
(megagrams/month)
(§63.506(e)(6)(xi)(B)(1))]]+Table9[[#This Row],[Month 2 Credits
(megagrams/month)
(§63.506(e)(6)(xi)(B)(1))]]+Table9[[#This Row],[Month 3 Credits
(megagrams/month)
(§63.506(e)(6)(xi)(B)(1))]])</f>
        <v/>
      </c>
      <c r="N52" s="78" t="str">
        <f>IF(Table9[[#This Row],[Affected Source Identification
(§63.506(e)(6)(xi))]]="","",Table9[[#This Row],[Month 1 Debits
(megagrams/month)
(§63.506(e)(6)(xi)(B)(1))]]+Table9[[#This Row],[Month 2 Debits
(megagrams/month)
(§63.506(e)(6)(xi)(B)(1))]]+Table9[[#This Row],[Month 3 Debits
(megagrams/month)
(§63.506(e)(6)(xi)(B)(1))]])</f>
        <v/>
      </c>
      <c r="O52" s="78" t="str">
        <f>IF(Table9[[#This Row],[Affected Source Identification
(§63.506(e)(6)(xi))]]="","",IF(Table9[[#This Row],[Quarterly Credits
(megagrams/quarter)
(§63.506(e)(6)(xi)(B)(2))]]&gt;1.3*Table9[[#This Row],[Quarterly Debits
(megagrams/quarter)
(§63.506(e)(6)(xi)(B)(2))]],"yes","no"))</f>
        <v/>
      </c>
    </row>
    <row r="53" spans="13:15" x14ac:dyDescent="0.35">
      <c r="M53" s="78" t="str">
        <f>IF(Table9[[#This Row],[Affected Source Identification
(§63.506(e)(6)(xi))]]="","",Table9[[#This Row],[Month 1 Credits
(megagrams/month)
(§63.506(e)(6)(xi)(B)(1))]]+Table9[[#This Row],[Month 2 Credits
(megagrams/month)
(§63.506(e)(6)(xi)(B)(1))]]+Table9[[#This Row],[Month 3 Credits
(megagrams/month)
(§63.506(e)(6)(xi)(B)(1))]])</f>
        <v/>
      </c>
      <c r="N53" s="78" t="str">
        <f>IF(Table9[[#This Row],[Affected Source Identification
(§63.506(e)(6)(xi))]]="","",Table9[[#This Row],[Month 1 Debits
(megagrams/month)
(§63.506(e)(6)(xi)(B)(1))]]+Table9[[#This Row],[Month 2 Debits
(megagrams/month)
(§63.506(e)(6)(xi)(B)(1))]]+Table9[[#This Row],[Month 3 Debits
(megagrams/month)
(§63.506(e)(6)(xi)(B)(1))]])</f>
        <v/>
      </c>
      <c r="O53" s="78" t="str">
        <f>IF(Table9[[#This Row],[Affected Source Identification
(§63.506(e)(6)(xi))]]="","",IF(Table9[[#This Row],[Quarterly Credits
(megagrams/quarter)
(§63.506(e)(6)(xi)(B)(2))]]&gt;1.3*Table9[[#This Row],[Quarterly Debits
(megagrams/quarter)
(§63.506(e)(6)(xi)(B)(2))]],"yes","no"))</f>
        <v/>
      </c>
    </row>
    <row r="54" spans="13:15" x14ac:dyDescent="0.35">
      <c r="M54" s="78" t="str">
        <f>IF(Table9[[#This Row],[Affected Source Identification
(§63.506(e)(6)(xi))]]="","",Table9[[#This Row],[Month 1 Credits
(megagrams/month)
(§63.506(e)(6)(xi)(B)(1))]]+Table9[[#This Row],[Month 2 Credits
(megagrams/month)
(§63.506(e)(6)(xi)(B)(1))]]+Table9[[#This Row],[Month 3 Credits
(megagrams/month)
(§63.506(e)(6)(xi)(B)(1))]])</f>
        <v/>
      </c>
      <c r="N54" s="78" t="str">
        <f>IF(Table9[[#This Row],[Affected Source Identification
(§63.506(e)(6)(xi))]]="","",Table9[[#This Row],[Month 1 Debits
(megagrams/month)
(§63.506(e)(6)(xi)(B)(1))]]+Table9[[#This Row],[Month 2 Debits
(megagrams/month)
(§63.506(e)(6)(xi)(B)(1))]]+Table9[[#This Row],[Month 3 Debits
(megagrams/month)
(§63.506(e)(6)(xi)(B)(1))]])</f>
        <v/>
      </c>
      <c r="O54" s="78" t="str">
        <f>IF(Table9[[#This Row],[Affected Source Identification
(§63.506(e)(6)(xi))]]="","",IF(Table9[[#This Row],[Quarterly Credits
(megagrams/quarter)
(§63.506(e)(6)(xi)(B)(2))]]&gt;1.3*Table9[[#This Row],[Quarterly Debits
(megagrams/quarter)
(§63.506(e)(6)(xi)(B)(2))]],"yes","no"))</f>
        <v/>
      </c>
    </row>
    <row r="55" spans="13:15" x14ac:dyDescent="0.35">
      <c r="M55" s="78" t="str">
        <f>IF(Table9[[#This Row],[Affected Source Identification
(§63.506(e)(6)(xi))]]="","",Table9[[#This Row],[Month 1 Credits
(megagrams/month)
(§63.506(e)(6)(xi)(B)(1))]]+Table9[[#This Row],[Month 2 Credits
(megagrams/month)
(§63.506(e)(6)(xi)(B)(1))]]+Table9[[#This Row],[Month 3 Credits
(megagrams/month)
(§63.506(e)(6)(xi)(B)(1))]])</f>
        <v/>
      </c>
      <c r="N55" s="78" t="str">
        <f>IF(Table9[[#This Row],[Affected Source Identification
(§63.506(e)(6)(xi))]]="","",Table9[[#This Row],[Month 1 Debits
(megagrams/month)
(§63.506(e)(6)(xi)(B)(1))]]+Table9[[#This Row],[Month 2 Debits
(megagrams/month)
(§63.506(e)(6)(xi)(B)(1))]]+Table9[[#This Row],[Month 3 Debits
(megagrams/month)
(§63.506(e)(6)(xi)(B)(1))]])</f>
        <v/>
      </c>
      <c r="O55" s="78" t="str">
        <f>IF(Table9[[#This Row],[Affected Source Identification
(§63.506(e)(6)(xi))]]="","",IF(Table9[[#This Row],[Quarterly Credits
(megagrams/quarter)
(§63.506(e)(6)(xi)(B)(2))]]&gt;1.3*Table9[[#This Row],[Quarterly Debits
(megagrams/quarter)
(§63.506(e)(6)(xi)(B)(2))]],"yes","no"))</f>
        <v/>
      </c>
    </row>
    <row r="56" spans="13:15" x14ac:dyDescent="0.35">
      <c r="M56" s="78" t="str">
        <f>IF(Table9[[#This Row],[Affected Source Identification
(§63.506(e)(6)(xi))]]="","",Table9[[#This Row],[Month 1 Credits
(megagrams/month)
(§63.506(e)(6)(xi)(B)(1))]]+Table9[[#This Row],[Month 2 Credits
(megagrams/month)
(§63.506(e)(6)(xi)(B)(1))]]+Table9[[#This Row],[Month 3 Credits
(megagrams/month)
(§63.506(e)(6)(xi)(B)(1))]])</f>
        <v/>
      </c>
      <c r="N56" s="78" t="str">
        <f>IF(Table9[[#This Row],[Affected Source Identification
(§63.506(e)(6)(xi))]]="","",Table9[[#This Row],[Month 1 Debits
(megagrams/month)
(§63.506(e)(6)(xi)(B)(1))]]+Table9[[#This Row],[Month 2 Debits
(megagrams/month)
(§63.506(e)(6)(xi)(B)(1))]]+Table9[[#This Row],[Month 3 Debits
(megagrams/month)
(§63.506(e)(6)(xi)(B)(1))]])</f>
        <v/>
      </c>
      <c r="O56" s="78" t="str">
        <f>IF(Table9[[#This Row],[Affected Source Identification
(§63.506(e)(6)(xi))]]="","",IF(Table9[[#This Row],[Quarterly Credits
(megagrams/quarter)
(§63.506(e)(6)(xi)(B)(2))]]&gt;1.3*Table9[[#This Row],[Quarterly Debits
(megagrams/quarter)
(§63.506(e)(6)(xi)(B)(2))]],"yes","no"))</f>
        <v/>
      </c>
    </row>
    <row r="57" spans="13:15" x14ac:dyDescent="0.35">
      <c r="M57" s="78" t="str">
        <f>IF(Table9[[#This Row],[Affected Source Identification
(§63.506(e)(6)(xi))]]="","",Table9[[#This Row],[Month 1 Credits
(megagrams/month)
(§63.506(e)(6)(xi)(B)(1))]]+Table9[[#This Row],[Month 2 Credits
(megagrams/month)
(§63.506(e)(6)(xi)(B)(1))]]+Table9[[#This Row],[Month 3 Credits
(megagrams/month)
(§63.506(e)(6)(xi)(B)(1))]])</f>
        <v/>
      </c>
      <c r="N57" s="78" t="str">
        <f>IF(Table9[[#This Row],[Affected Source Identification
(§63.506(e)(6)(xi))]]="","",Table9[[#This Row],[Month 1 Debits
(megagrams/month)
(§63.506(e)(6)(xi)(B)(1))]]+Table9[[#This Row],[Month 2 Debits
(megagrams/month)
(§63.506(e)(6)(xi)(B)(1))]]+Table9[[#This Row],[Month 3 Debits
(megagrams/month)
(§63.506(e)(6)(xi)(B)(1))]])</f>
        <v/>
      </c>
      <c r="O57" s="78" t="str">
        <f>IF(Table9[[#This Row],[Affected Source Identification
(§63.506(e)(6)(xi))]]="","",IF(Table9[[#This Row],[Quarterly Credits
(megagrams/quarter)
(§63.506(e)(6)(xi)(B)(2))]]&gt;1.3*Table9[[#This Row],[Quarterly Debits
(megagrams/quarter)
(§63.506(e)(6)(xi)(B)(2))]],"yes","no"))</f>
        <v/>
      </c>
    </row>
    <row r="58" spans="13:15" x14ac:dyDescent="0.35">
      <c r="M58" s="78" t="str">
        <f>IF(Table9[[#This Row],[Affected Source Identification
(§63.506(e)(6)(xi))]]="","",Table9[[#This Row],[Month 1 Credits
(megagrams/month)
(§63.506(e)(6)(xi)(B)(1))]]+Table9[[#This Row],[Month 2 Credits
(megagrams/month)
(§63.506(e)(6)(xi)(B)(1))]]+Table9[[#This Row],[Month 3 Credits
(megagrams/month)
(§63.506(e)(6)(xi)(B)(1))]])</f>
        <v/>
      </c>
      <c r="N58" s="78" t="str">
        <f>IF(Table9[[#This Row],[Affected Source Identification
(§63.506(e)(6)(xi))]]="","",Table9[[#This Row],[Month 1 Debits
(megagrams/month)
(§63.506(e)(6)(xi)(B)(1))]]+Table9[[#This Row],[Month 2 Debits
(megagrams/month)
(§63.506(e)(6)(xi)(B)(1))]]+Table9[[#This Row],[Month 3 Debits
(megagrams/month)
(§63.506(e)(6)(xi)(B)(1))]])</f>
        <v/>
      </c>
      <c r="O58" s="78" t="str">
        <f>IF(Table9[[#This Row],[Affected Source Identification
(§63.506(e)(6)(xi))]]="","",IF(Table9[[#This Row],[Quarterly Credits
(megagrams/quarter)
(§63.506(e)(6)(xi)(B)(2))]]&gt;1.3*Table9[[#This Row],[Quarterly Debits
(megagrams/quarter)
(§63.506(e)(6)(xi)(B)(2))]],"yes","no"))</f>
        <v/>
      </c>
    </row>
    <row r="59" spans="13:15" x14ac:dyDescent="0.35">
      <c r="M59" s="78" t="str">
        <f>IF(Table9[[#This Row],[Affected Source Identification
(§63.506(e)(6)(xi))]]="","",Table9[[#This Row],[Month 1 Credits
(megagrams/month)
(§63.506(e)(6)(xi)(B)(1))]]+Table9[[#This Row],[Month 2 Credits
(megagrams/month)
(§63.506(e)(6)(xi)(B)(1))]]+Table9[[#This Row],[Month 3 Credits
(megagrams/month)
(§63.506(e)(6)(xi)(B)(1))]])</f>
        <v/>
      </c>
      <c r="N59" s="78" t="str">
        <f>IF(Table9[[#This Row],[Affected Source Identification
(§63.506(e)(6)(xi))]]="","",Table9[[#This Row],[Month 1 Debits
(megagrams/month)
(§63.506(e)(6)(xi)(B)(1))]]+Table9[[#This Row],[Month 2 Debits
(megagrams/month)
(§63.506(e)(6)(xi)(B)(1))]]+Table9[[#This Row],[Month 3 Debits
(megagrams/month)
(§63.506(e)(6)(xi)(B)(1))]])</f>
        <v/>
      </c>
      <c r="O59" s="78" t="str">
        <f>IF(Table9[[#This Row],[Affected Source Identification
(§63.506(e)(6)(xi))]]="","",IF(Table9[[#This Row],[Quarterly Credits
(megagrams/quarter)
(§63.506(e)(6)(xi)(B)(2))]]&gt;1.3*Table9[[#This Row],[Quarterly Debits
(megagrams/quarter)
(§63.506(e)(6)(xi)(B)(2))]],"yes","no"))</f>
        <v/>
      </c>
    </row>
    <row r="60" spans="13:15" x14ac:dyDescent="0.35">
      <c r="M60" s="78" t="str">
        <f>IF(Table9[[#This Row],[Affected Source Identification
(§63.506(e)(6)(xi))]]="","",Table9[[#This Row],[Month 1 Credits
(megagrams/month)
(§63.506(e)(6)(xi)(B)(1))]]+Table9[[#This Row],[Month 2 Credits
(megagrams/month)
(§63.506(e)(6)(xi)(B)(1))]]+Table9[[#This Row],[Month 3 Credits
(megagrams/month)
(§63.506(e)(6)(xi)(B)(1))]])</f>
        <v/>
      </c>
      <c r="N60" s="78" t="str">
        <f>IF(Table9[[#This Row],[Affected Source Identification
(§63.506(e)(6)(xi))]]="","",Table9[[#This Row],[Month 1 Debits
(megagrams/month)
(§63.506(e)(6)(xi)(B)(1))]]+Table9[[#This Row],[Month 2 Debits
(megagrams/month)
(§63.506(e)(6)(xi)(B)(1))]]+Table9[[#This Row],[Month 3 Debits
(megagrams/month)
(§63.506(e)(6)(xi)(B)(1))]])</f>
        <v/>
      </c>
      <c r="O60" s="78" t="str">
        <f>IF(Table9[[#This Row],[Affected Source Identification
(§63.506(e)(6)(xi))]]="","",IF(Table9[[#This Row],[Quarterly Credits
(megagrams/quarter)
(§63.506(e)(6)(xi)(B)(2))]]&gt;1.3*Table9[[#This Row],[Quarterly Debits
(megagrams/quarter)
(§63.506(e)(6)(xi)(B)(2))]],"yes","no"))</f>
        <v/>
      </c>
    </row>
    <row r="61" spans="13:15" x14ac:dyDescent="0.35">
      <c r="M61" s="78" t="str">
        <f>IF(Table9[[#This Row],[Affected Source Identification
(§63.506(e)(6)(xi))]]="","",Table9[[#This Row],[Month 1 Credits
(megagrams/month)
(§63.506(e)(6)(xi)(B)(1))]]+Table9[[#This Row],[Month 2 Credits
(megagrams/month)
(§63.506(e)(6)(xi)(B)(1))]]+Table9[[#This Row],[Month 3 Credits
(megagrams/month)
(§63.506(e)(6)(xi)(B)(1))]])</f>
        <v/>
      </c>
      <c r="N61" s="78" t="str">
        <f>IF(Table9[[#This Row],[Affected Source Identification
(§63.506(e)(6)(xi))]]="","",Table9[[#This Row],[Month 1 Debits
(megagrams/month)
(§63.506(e)(6)(xi)(B)(1))]]+Table9[[#This Row],[Month 2 Debits
(megagrams/month)
(§63.506(e)(6)(xi)(B)(1))]]+Table9[[#This Row],[Month 3 Debits
(megagrams/month)
(§63.506(e)(6)(xi)(B)(1))]])</f>
        <v/>
      </c>
      <c r="O61" s="78" t="str">
        <f>IF(Table9[[#This Row],[Affected Source Identification
(§63.506(e)(6)(xi))]]="","",IF(Table9[[#This Row],[Quarterly Credits
(megagrams/quarter)
(§63.506(e)(6)(xi)(B)(2))]]&gt;1.3*Table9[[#This Row],[Quarterly Debits
(megagrams/quarter)
(§63.506(e)(6)(xi)(B)(2))]],"yes","no"))</f>
        <v/>
      </c>
    </row>
    <row r="62" spans="13:15" x14ac:dyDescent="0.35">
      <c r="M62" s="78" t="str">
        <f>IF(Table9[[#This Row],[Affected Source Identification
(§63.506(e)(6)(xi))]]="","",Table9[[#This Row],[Month 1 Credits
(megagrams/month)
(§63.506(e)(6)(xi)(B)(1))]]+Table9[[#This Row],[Month 2 Credits
(megagrams/month)
(§63.506(e)(6)(xi)(B)(1))]]+Table9[[#This Row],[Month 3 Credits
(megagrams/month)
(§63.506(e)(6)(xi)(B)(1))]])</f>
        <v/>
      </c>
      <c r="N62" s="78" t="str">
        <f>IF(Table9[[#This Row],[Affected Source Identification
(§63.506(e)(6)(xi))]]="","",Table9[[#This Row],[Month 1 Debits
(megagrams/month)
(§63.506(e)(6)(xi)(B)(1))]]+Table9[[#This Row],[Month 2 Debits
(megagrams/month)
(§63.506(e)(6)(xi)(B)(1))]]+Table9[[#This Row],[Month 3 Debits
(megagrams/month)
(§63.506(e)(6)(xi)(B)(1))]])</f>
        <v/>
      </c>
      <c r="O62" s="78" t="str">
        <f>IF(Table9[[#This Row],[Affected Source Identification
(§63.506(e)(6)(xi))]]="","",IF(Table9[[#This Row],[Quarterly Credits
(megagrams/quarter)
(§63.506(e)(6)(xi)(B)(2))]]&gt;1.3*Table9[[#This Row],[Quarterly Debits
(megagrams/quarter)
(§63.506(e)(6)(xi)(B)(2))]],"yes","no"))</f>
        <v/>
      </c>
    </row>
    <row r="63" spans="13:15" x14ac:dyDescent="0.35">
      <c r="M63" s="78" t="str">
        <f>IF(Table9[[#This Row],[Affected Source Identification
(§63.506(e)(6)(xi))]]="","",Table9[[#This Row],[Month 1 Credits
(megagrams/month)
(§63.506(e)(6)(xi)(B)(1))]]+Table9[[#This Row],[Month 2 Credits
(megagrams/month)
(§63.506(e)(6)(xi)(B)(1))]]+Table9[[#This Row],[Month 3 Credits
(megagrams/month)
(§63.506(e)(6)(xi)(B)(1))]])</f>
        <v/>
      </c>
      <c r="N63" s="78" t="str">
        <f>IF(Table9[[#This Row],[Affected Source Identification
(§63.506(e)(6)(xi))]]="","",Table9[[#This Row],[Month 1 Debits
(megagrams/month)
(§63.506(e)(6)(xi)(B)(1))]]+Table9[[#This Row],[Month 2 Debits
(megagrams/month)
(§63.506(e)(6)(xi)(B)(1))]]+Table9[[#This Row],[Month 3 Debits
(megagrams/month)
(§63.506(e)(6)(xi)(B)(1))]])</f>
        <v/>
      </c>
      <c r="O63" s="78" t="str">
        <f>IF(Table9[[#This Row],[Affected Source Identification
(§63.506(e)(6)(xi))]]="","",IF(Table9[[#This Row],[Quarterly Credits
(megagrams/quarter)
(§63.506(e)(6)(xi)(B)(2))]]&gt;1.3*Table9[[#This Row],[Quarterly Debits
(megagrams/quarter)
(§63.506(e)(6)(xi)(B)(2))]],"yes","no"))</f>
        <v/>
      </c>
    </row>
    <row r="64" spans="13:15" x14ac:dyDescent="0.35">
      <c r="M64" s="78" t="str">
        <f>IF(Table9[[#This Row],[Affected Source Identification
(§63.506(e)(6)(xi))]]="","",Table9[[#This Row],[Month 1 Credits
(megagrams/month)
(§63.506(e)(6)(xi)(B)(1))]]+Table9[[#This Row],[Month 2 Credits
(megagrams/month)
(§63.506(e)(6)(xi)(B)(1))]]+Table9[[#This Row],[Month 3 Credits
(megagrams/month)
(§63.506(e)(6)(xi)(B)(1))]])</f>
        <v/>
      </c>
      <c r="N64" s="78" t="str">
        <f>IF(Table9[[#This Row],[Affected Source Identification
(§63.506(e)(6)(xi))]]="","",Table9[[#This Row],[Month 1 Debits
(megagrams/month)
(§63.506(e)(6)(xi)(B)(1))]]+Table9[[#This Row],[Month 2 Debits
(megagrams/month)
(§63.506(e)(6)(xi)(B)(1))]]+Table9[[#This Row],[Month 3 Debits
(megagrams/month)
(§63.506(e)(6)(xi)(B)(1))]])</f>
        <v/>
      </c>
      <c r="O64" s="78" t="str">
        <f>IF(Table9[[#This Row],[Affected Source Identification
(§63.506(e)(6)(xi))]]="","",IF(Table9[[#This Row],[Quarterly Credits
(megagrams/quarter)
(§63.506(e)(6)(xi)(B)(2))]]&gt;1.3*Table9[[#This Row],[Quarterly Debits
(megagrams/quarter)
(§63.506(e)(6)(xi)(B)(2))]],"yes","no"))</f>
        <v/>
      </c>
    </row>
    <row r="65" spans="13:15" x14ac:dyDescent="0.35">
      <c r="M65" s="78" t="str">
        <f>IF(Table9[[#This Row],[Affected Source Identification
(§63.506(e)(6)(xi))]]="","",Table9[[#This Row],[Month 1 Credits
(megagrams/month)
(§63.506(e)(6)(xi)(B)(1))]]+Table9[[#This Row],[Month 2 Credits
(megagrams/month)
(§63.506(e)(6)(xi)(B)(1))]]+Table9[[#This Row],[Month 3 Credits
(megagrams/month)
(§63.506(e)(6)(xi)(B)(1))]])</f>
        <v/>
      </c>
      <c r="N65" s="78" t="str">
        <f>IF(Table9[[#This Row],[Affected Source Identification
(§63.506(e)(6)(xi))]]="","",Table9[[#This Row],[Month 1 Debits
(megagrams/month)
(§63.506(e)(6)(xi)(B)(1))]]+Table9[[#This Row],[Month 2 Debits
(megagrams/month)
(§63.506(e)(6)(xi)(B)(1))]]+Table9[[#This Row],[Month 3 Debits
(megagrams/month)
(§63.506(e)(6)(xi)(B)(1))]])</f>
        <v/>
      </c>
      <c r="O65" s="78" t="str">
        <f>IF(Table9[[#This Row],[Affected Source Identification
(§63.506(e)(6)(xi))]]="","",IF(Table9[[#This Row],[Quarterly Credits
(megagrams/quarter)
(§63.506(e)(6)(xi)(B)(2))]]&gt;1.3*Table9[[#This Row],[Quarterly Debits
(megagrams/quarter)
(§63.506(e)(6)(xi)(B)(2))]],"yes","no"))</f>
        <v/>
      </c>
    </row>
    <row r="66" spans="13:15" x14ac:dyDescent="0.35">
      <c r="M66" s="78" t="str">
        <f>IF(Table9[[#This Row],[Affected Source Identification
(§63.506(e)(6)(xi))]]="","",Table9[[#This Row],[Month 1 Credits
(megagrams/month)
(§63.506(e)(6)(xi)(B)(1))]]+Table9[[#This Row],[Month 2 Credits
(megagrams/month)
(§63.506(e)(6)(xi)(B)(1))]]+Table9[[#This Row],[Month 3 Credits
(megagrams/month)
(§63.506(e)(6)(xi)(B)(1))]])</f>
        <v/>
      </c>
      <c r="N66" s="78" t="str">
        <f>IF(Table9[[#This Row],[Affected Source Identification
(§63.506(e)(6)(xi))]]="","",Table9[[#This Row],[Month 1 Debits
(megagrams/month)
(§63.506(e)(6)(xi)(B)(1))]]+Table9[[#This Row],[Month 2 Debits
(megagrams/month)
(§63.506(e)(6)(xi)(B)(1))]]+Table9[[#This Row],[Month 3 Debits
(megagrams/month)
(§63.506(e)(6)(xi)(B)(1))]])</f>
        <v/>
      </c>
      <c r="O66" s="78" t="str">
        <f>IF(Table9[[#This Row],[Affected Source Identification
(§63.506(e)(6)(xi))]]="","",IF(Table9[[#This Row],[Quarterly Credits
(megagrams/quarter)
(§63.506(e)(6)(xi)(B)(2))]]&gt;1.3*Table9[[#This Row],[Quarterly Debits
(megagrams/quarter)
(§63.506(e)(6)(xi)(B)(2))]],"yes","no"))</f>
        <v/>
      </c>
    </row>
    <row r="67" spans="13:15" x14ac:dyDescent="0.35">
      <c r="M67" s="78" t="str">
        <f>IF(Table9[[#This Row],[Affected Source Identification
(§63.506(e)(6)(xi))]]="","",Table9[[#This Row],[Month 1 Credits
(megagrams/month)
(§63.506(e)(6)(xi)(B)(1))]]+Table9[[#This Row],[Month 2 Credits
(megagrams/month)
(§63.506(e)(6)(xi)(B)(1))]]+Table9[[#This Row],[Month 3 Credits
(megagrams/month)
(§63.506(e)(6)(xi)(B)(1))]])</f>
        <v/>
      </c>
      <c r="N67" s="78" t="str">
        <f>IF(Table9[[#This Row],[Affected Source Identification
(§63.506(e)(6)(xi))]]="","",Table9[[#This Row],[Month 1 Debits
(megagrams/month)
(§63.506(e)(6)(xi)(B)(1))]]+Table9[[#This Row],[Month 2 Debits
(megagrams/month)
(§63.506(e)(6)(xi)(B)(1))]]+Table9[[#This Row],[Month 3 Debits
(megagrams/month)
(§63.506(e)(6)(xi)(B)(1))]])</f>
        <v/>
      </c>
      <c r="O67" s="78" t="str">
        <f>IF(Table9[[#This Row],[Affected Source Identification
(§63.506(e)(6)(xi))]]="","",IF(Table9[[#This Row],[Quarterly Credits
(megagrams/quarter)
(§63.506(e)(6)(xi)(B)(2))]]&gt;1.3*Table9[[#This Row],[Quarterly Debits
(megagrams/quarter)
(§63.506(e)(6)(xi)(B)(2))]],"yes","no"))</f>
        <v/>
      </c>
    </row>
    <row r="68" spans="13:15" x14ac:dyDescent="0.35">
      <c r="M68" s="78" t="str">
        <f>IF(Table9[[#This Row],[Affected Source Identification
(§63.506(e)(6)(xi))]]="","",Table9[[#This Row],[Month 1 Credits
(megagrams/month)
(§63.506(e)(6)(xi)(B)(1))]]+Table9[[#This Row],[Month 2 Credits
(megagrams/month)
(§63.506(e)(6)(xi)(B)(1))]]+Table9[[#This Row],[Month 3 Credits
(megagrams/month)
(§63.506(e)(6)(xi)(B)(1))]])</f>
        <v/>
      </c>
      <c r="N68" s="78" t="str">
        <f>IF(Table9[[#This Row],[Affected Source Identification
(§63.506(e)(6)(xi))]]="","",Table9[[#This Row],[Month 1 Debits
(megagrams/month)
(§63.506(e)(6)(xi)(B)(1))]]+Table9[[#This Row],[Month 2 Debits
(megagrams/month)
(§63.506(e)(6)(xi)(B)(1))]]+Table9[[#This Row],[Month 3 Debits
(megagrams/month)
(§63.506(e)(6)(xi)(B)(1))]])</f>
        <v/>
      </c>
      <c r="O68" s="78" t="str">
        <f>IF(Table9[[#This Row],[Affected Source Identification
(§63.506(e)(6)(xi))]]="","",IF(Table9[[#This Row],[Quarterly Credits
(megagrams/quarter)
(§63.506(e)(6)(xi)(B)(2))]]&gt;1.3*Table9[[#This Row],[Quarterly Debits
(megagrams/quarter)
(§63.506(e)(6)(xi)(B)(2))]],"yes","no"))</f>
        <v/>
      </c>
    </row>
    <row r="69" spans="13:15" x14ac:dyDescent="0.35">
      <c r="M69" s="78" t="str">
        <f>IF(Table9[[#This Row],[Affected Source Identification
(§63.506(e)(6)(xi))]]="","",Table9[[#This Row],[Month 1 Credits
(megagrams/month)
(§63.506(e)(6)(xi)(B)(1))]]+Table9[[#This Row],[Month 2 Credits
(megagrams/month)
(§63.506(e)(6)(xi)(B)(1))]]+Table9[[#This Row],[Month 3 Credits
(megagrams/month)
(§63.506(e)(6)(xi)(B)(1))]])</f>
        <v/>
      </c>
      <c r="N69" s="78" t="str">
        <f>IF(Table9[[#This Row],[Affected Source Identification
(§63.506(e)(6)(xi))]]="","",Table9[[#This Row],[Month 1 Debits
(megagrams/month)
(§63.506(e)(6)(xi)(B)(1))]]+Table9[[#This Row],[Month 2 Debits
(megagrams/month)
(§63.506(e)(6)(xi)(B)(1))]]+Table9[[#This Row],[Month 3 Debits
(megagrams/month)
(§63.506(e)(6)(xi)(B)(1))]])</f>
        <v/>
      </c>
      <c r="O69" s="78" t="str">
        <f>IF(Table9[[#This Row],[Affected Source Identification
(§63.506(e)(6)(xi))]]="","",IF(Table9[[#This Row],[Quarterly Credits
(megagrams/quarter)
(§63.506(e)(6)(xi)(B)(2))]]&gt;1.3*Table9[[#This Row],[Quarterly Debits
(megagrams/quarter)
(§63.506(e)(6)(xi)(B)(2))]],"yes","no"))</f>
        <v/>
      </c>
    </row>
    <row r="70" spans="13:15" x14ac:dyDescent="0.35">
      <c r="M70" s="78" t="str">
        <f>IF(Table9[[#This Row],[Affected Source Identification
(§63.506(e)(6)(xi))]]="","",Table9[[#This Row],[Month 1 Credits
(megagrams/month)
(§63.506(e)(6)(xi)(B)(1))]]+Table9[[#This Row],[Month 2 Credits
(megagrams/month)
(§63.506(e)(6)(xi)(B)(1))]]+Table9[[#This Row],[Month 3 Credits
(megagrams/month)
(§63.506(e)(6)(xi)(B)(1))]])</f>
        <v/>
      </c>
      <c r="N70" s="78" t="str">
        <f>IF(Table9[[#This Row],[Affected Source Identification
(§63.506(e)(6)(xi))]]="","",Table9[[#This Row],[Month 1 Debits
(megagrams/month)
(§63.506(e)(6)(xi)(B)(1))]]+Table9[[#This Row],[Month 2 Debits
(megagrams/month)
(§63.506(e)(6)(xi)(B)(1))]]+Table9[[#This Row],[Month 3 Debits
(megagrams/month)
(§63.506(e)(6)(xi)(B)(1))]])</f>
        <v/>
      </c>
      <c r="O70" s="78" t="str">
        <f>IF(Table9[[#This Row],[Affected Source Identification
(§63.506(e)(6)(xi))]]="","",IF(Table9[[#This Row],[Quarterly Credits
(megagrams/quarter)
(§63.506(e)(6)(xi)(B)(2))]]&gt;1.3*Table9[[#This Row],[Quarterly Debits
(megagrams/quarter)
(§63.506(e)(6)(xi)(B)(2))]],"yes","no"))</f>
        <v/>
      </c>
    </row>
    <row r="71" spans="13:15" x14ac:dyDescent="0.35">
      <c r="M71" s="78" t="str">
        <f>IF(Table9[[#This Row],[Affected Source Identification
(§63.506(e)(6)(xi))]]="","",Table9[[#This Row],[Month 1 Credits
(megagrams/month)
(§63.506(e)(6)(xi)(B)(1))]]+Table9[[#This Row],[Month 2 Credits
(megagrams/month)
(§63.506(e)(6)(xi)(B)(1))]]+Table9[[#This Row],[Month 3 Credits
(megagrams/month)
(§63.506(e)(6)(xi)(B)(1))]])</f>
        <v/>
      </c>
      <c r="N71" s="78" t="str">
        <f>IF(Table9[[#This Row],[Affected Source Identification
(§63.506(e)(6)(xi))]]="","",Table9[[#This Row],[Month 1 Debits
(megagrams/month)
(§63.506(e)(6)(xi)(B)(1))]]+Table9[[#This Row],[Month 2 Debits
(megagrams/month)
(§63.506(e)(6)(xi)(B)(1))]]+Table9[[#This Row],[Month 3 Debits
(megagrams/month)
(§63.506(e)(6)(xi)(B)(1))]])</f>
        <v/>
      </c>
      <c r="O71" s="78" t="str">
        <f>IF(Table9[[#This Row],[Affected Source Identification
(§63.506(e)(6)(xi))]]="","",IF(Table9[[#This Row],[Quarterly Credits
(megagrams/quarter)
(§63.506(e)(6)(xi)(B)(2))]]&gt;1.3*Table9[[#This Row],[Quarterly Debits
(megagrams/quarter)
(§63.506(e)(6)(xi)(B)(2))]],"yes","no"))</f>
        <v/>
      </c>
    </row>
    <row r="72" spans="13:15" x14ac:dyDescent="0.35">
      <c r="M72" s="78" t="str">
        <f>IF(Table9[[#This Row],[Affected Source Identification
(§63.506(e)(6)(xi))]]="","",Table9[[#This Row],[Month 1 Credits
(megagrams/month)
(§63.506(e)(6)(xi)(B)(1))]]+Table9[[#This Row],[Month 2 Credits
(megagrams/month)
(§63.506(e)(6)(xi)(B)(1))]]+Table9[[#This Row],[Month 3 Credits
(megagrams/month)
(§63.506(e)(6)(xi)(B)(1))]])</f>
        <v/>
      </c>
      <c r="N72" s="78" t="str">
        <f>IF(Table9[[#This Row],[Affected Source Identification
(§63.506(e)(6)(xi))]]="","",Table9[[#This Row],[Month 1 Debits
(megagrams/month)
(§63.506(e)(6)(xi)(B)(1))]]+Table9[[#This Row],[Month 2 Debits
(megagrams/month)
(§63.506(e)(6)(xi)(B)(1))]]+Table9[[#This Row],[Month 3 Debits
(megagrams/month)
(§63.506(e)(6)(xi)(B)(1))]])</f>
        <v/>
      </c>
      <c r="O72" s="78" t="str">
        <f>IF(Table9[[#This Row],[Affected Source Identification
(§63.506(e)(6)(xi))]]="","",IF(Table9[[#This Row],[Quarterly Credits
(megagrams/quarter)
(§63.506(e)(6)(xi)(B)(2))]]&gt;1.3*Table9[[#This Row],[Quarterly Debits
(megagrams/quarter)
(§63.506(e)(6)(xi)(B)(2))]],"yes","no"))</f>
        <v/>
      </c>
    </row>
    <row r="73" spans="13:15" x14ac:dyDescent="0.35">
      <c r="M73" s="78" t="str">
        <f>IF(Table9[[#This Row],[Affected Source Identification
(§63.506(e)(6)(xi))]]="","",Table9[[#This Row],[Month 1 Credits
(megagrams/month)
(§63.506(e)(6)(xi)(B)(1))]]+Table9[[#This Row],[Month 2 Credits
(megagrams/month)
(§63.506(e)(6)(xi)(B)(1))]]+Table9[[#This Row],[Month 3 Credits
(megagrams/month)
(§63.506(e)(6)(xi)(B)(1))]])</f>
        <v/>
      </c>
      <c r="N73" s="78" t="str">
        <f>IF(Table9[[#This Row],[Affected Source Identification
(§63.506(e)(6)(xi))]]="","",Table9[[#This Row],[Month 1 Debits
(megagrams/month)
(§63.506(e)(6)(xi)(B)(1))]]+Table9[[#This Row],[Month 2 Debits
(megagrams/month)
(§63.506(e)(6)(xi)(B)(1))]]+Table9[[#This Row],[Month 3 Debits
(megagrams/month)
(§63.506(e)(6)(xi)(B)(1))]])</f>
        <v/>
      </c>
      <c r="O73" s="78" t="str">
        <f>IF(Table9[[#This Row],[Affected Source Identification
(§63.506(e)(6)(xi))]]="","",IF(Table9[[#This Row],[Quarterly Credits
(megagrams/quarter)
(§63.506(e)(6)(xi)(B)(2))]]&gt;1.3*Table9[[#This Row],[Quarterly Debits
(megagrams/quarter)
(§63.506(e)(6)(xi)(B)(2))]],"yes","no"))</f>
        <v/>
      </c>
    </row>
    <row r="74" spans="13:15" x14ac:dyDescent="0.35">
      <c r="M74" s="78" t="str">
        <f>IF(Table9[[#This Row],[Affected Source Identification
(§63.506(e)(6)(xi))]]="","",Table9[[#This Row],[Month 1 Credits
(megagrams/month)
(§63.506(e)(6)(xi)(B)(1))]]+Table9[[#This Row],[Month 2 Credits
(megagrams/month)
(§63.506(e)(6)(xi)(B)(1))]]+Table9[[#This Row],[Month 3 Credits
(megagrams/month)
(§63.506(e)(6)(xi)(B)(1))]])</f>
        <v/>
      </c>
      <c r="N74" s="78" t="str">
        <f>IF(Table9[[#This Row],[Affected Source Identification
(§63.506(e)(6)(xi))]]="","",Table9[[#This Row],[Month 1 Debits
(megagrams/month)
(§63.506(e)(6)(xi)(B)(1))]]+Table9[[#This Row],[Month 2 Debits
(megagrams/month)
(§63.506(e)(6)(xi)(B)(1))]]+Table9[[#This Row],[Month 3 Debits
(megagrams/month)
(§63.506(e)(6)(xi)(B)(1))]])</f>
        <v/>
      </c>
      <c r="O74" s="78" t="str">
        <f>IF(Table9[[#This Row],[Affected Source Identification
(§63.506(e)(6)(xi))]]="","",IF(Table9[[#This Row],[Quarterly Credits
(megagrams/quarter)
(§63.506(e)(6)(xi)(B)(2))]]&gt;1.3*Table9[[#This Row],[Quarterly Debits
(megagrams/quarter)
(§63.506(e)(6)(xi)(B)(2))]],"yes","no"))</f>
        <v/>
      </c>
    </row>
    <row r="75" spans="13:15" x14ac:dyDescent="0.35">
      <c r="M75" s="78" t="str">
        <f>IF(Table9[[#This Row],[Affected Source Identification
(§63.506(e)(6)(xi))]]="","",Table9[[#This Row],[Month 1 Credits
(megagrams/month)
(§63.506(e)(6)(xi)(B)(1))]]+Table9[[#This Row],[Month 2 Credits
(megagrams/month)
(§63.506(e)(6)(xi)(B)(1))]]+Table9[[#This Row],[Month 3 Credits
(megagrams/month)
(§63.506(e)(6)(xi)(B)(1))]])</f>
        <v/>
      </c>
      <c r="N75" s="78" t="str">
        <f>IF(Table9[[#This Row],[Affected Source Identification
(§63.506(e)(6)(xi))]]="","",Table9[[#This Row],[Month 1 Debits
(megagrams/month)
(§63.506(e)(6)(xi)(B)(1))]]+Table9[[#This Row],[Month 2 Debits
(megagrams/month)
(§63.506(e)(6)(xi)(B)(1))]]+Table9[[#This Row],[Month 3 Debits
(megagrams/month)
(§63.506(e)(6)(xi)(B)(1))]])</f>
        <v/>
      </c>
      <c r="O75" s="78" t="str">
        <f>IF(Table9[[#This Row],[Affected Source Identification
(§63.506(e)(6)(xi))]]="","",IF(Table9[[#This Row],[Quarterly Credits
(megagrams/quarter)
(§63.506(e)(6)(xi)(B)(2))]]&gt;1.3*Table9[[#This Row],[Quarterly Debits
(megagrams/quarter)
(§63.506(e)(6)(xi)(B)(2))]],"yes","no"))</f>
        <v/>
      </c>
    </row>
    <row r="76" spans="13:15" x14ac:dyDescent="0.35">
      <c r="M76" s="78" t="str">
        <f>IF(Table9[[#This Row],[Affected Source Identification
(§63.506(e)(6)(xi))]]="","",Table9[[#This Row],[Month 1 Credits
(megagrams/month)
(§63.506(e)(6)(xi)(B)(1))]]+Table9[[#This Row],[Month 2 Credits
(megagrams/month)
(§63.506(e)(6)(xi)(B)(1))]]+Table9[[#This Row],[Month 3 Credits
(megagrams/month)
(§63.506(e)(6)(xi)(B)(1))]])</f>
        <v/>
      </c>
      <c r="N76" s="78" t="str">
        <f>IF(Table9[[#This Row],[Affected Source Identification
(§63.506(e)(6)(xi))]]="","",Table9[[#This Row],[Month 1 Debits
(megagrams/month)
(§63.506(e)(6)(xi)(B)(1))]]+Table9[[#This Row],[Month 2 Debits
(megagrams/month)
(§63.506(e)(6)(xi)(B)(1))]]+Table9[[#This Row],[Month 3 Debits
(megagrams/month)
(§63.506(e)(6)(xi)(B)(1))]])</f>
        <v/>
      </c>
      <c r="O76" s="78" t="str">
        <f>IF(Table9[[#This Row],[Affected Source Identification
(§63.506(e)(6)(xi))]]="","",IF(Table9[[#This Row],[Quarterly Credits
(megagrams/quarter)
(§63.506(e)(6)(xi)(B)(2))]]&gt;1.3*Table9[[#This Row],[Quarterly Debits
(megagrams/quarter)
(§63.506(e)(6)(xi)(B)(2))]],"yes","no"))</f>
        <v/>
      </c>
    </row>
    <row r="77" spans="13:15" x14ac:dyDescent="0.35">
      <c r="M77" s="78" t="str">
        <f>IF(Table9[[#This Row],[Affected Source Identification
(§63.506(e)(6)(xi))]]="","",Table9[[#This Row],[Month 1 Credits
(megagrams/month)
(§63.506(e)(6)(xi)(B)(1))]]+Table9[[#This Row],[Month 2 Credits
(megagrams/month)
(§63.506(e)(6)(xi)(B)(1))]]+Table9[[#This Row],[Month 3 Credits
(megagrams/month)
(§63.506(e)(6)(xi)(B)(1))]])</f>
        <v/>
      </c>
      <c r="N77" s="78" t="str">
        <f>IF(Table9[[#This Row],[Affected Source Identification
(§63.506(e)(6)(xi))]]="","",Table9[[#This Row],[Month 1 Debits
(megagrams/month)
(§63.506(e)(6)(xi)(B)(1))]]+Table9[[#This Row],[Month 2 Debits
(megagrams/month)
(§63.506(e)(6)(xi)(B)(1))]]+Table9[[#This Row],[Month 3 Debits
(megagrams/month)
(§63.506(e)(6)(xi)(B)(1))]])</f>
        <v/>
      </c>
      <c r="O77" s="78" t="str">
        <f>IF(Table9[[#This Row],[Affected Source Identification
(§63.506(e)(6)(xi))]]="","",IF(Table9[[#This Row],[Quarterly Credits
(megagrams/quarter)
(§63.506(e)(6)(xi)(B)(2))]]&gt;1.3*Table9[[#This Row],[Quarterly Debits
(megagrams/quarter)
(§63.506(e)(6)(xi)(B)(2))]],"yes","no"))</f>
        <v/>
      </c>
    </row>
    <row r="78" spans="13:15" x14ac:dyDescent="0.35">
      <c r="M78" s="78" t="str">
        <f>IF(Table9[[#This Row],[Affected Source Identification
(§63.506(e)(6)(xi))]]="","",Table9[[#This Row],[Month 1 Credits
(megagrams/month)
(§63.506(e)(6)(xi)(B)(1))]]+Table9[[#This Row],[Month 2 Credits
(megagrams/month)
(§63.506(e)(6)(xi)(B)(1))]]+Table9[[#This Row],[Month 3 Credits
(megagrams/month)
(§63.506(e)(6)(xi)(B)(1))]])</f>
        <v/>
      </c>
      <c r="N78" s="78" t="str">
        <f>IF(Table9[[#This Row],[Affected Source Identification
(§63.506(e)(6)(xi))]]="","",Table9[[#This Row],[Month 1 Debits
(megagrams/month)
(§63.506(e)(6)(xi)(B)(1))]]+Table9[[#This Row],[Month 2 Debits
(megagrams/month)
(§63.506(e)(6)(xi)(B)(1))]]+Table9[[#This Row],[Month 3 Debits
(megagrams/month)
(§63.506(e)(6)(xi)(B)(1))]])</f>
        <v/>
      </c>
      <c r="O78" s="78" t="str">
        <f>IF(Table9[[#This Row],[Affected Source Identification
(§63.506(e)(6)(xi))]]="","",IF(Table9[[#This Row],[Quarterly Credits
(megagrams/quarter)
(§63.506(e)(6)(xi)(B)(2))]]&gt;1.3*Table9[[#This Row],[Quarterly Debits
(megagrams/quarter)
(§63.506(e)(6)(xi)(B)(2))]],"yes","no"))</f>
        <v/>
      </c>
    </row>
    <row r="79" spans="13:15" x14ac:dyDescent="0.35">
      <c r="M79" s="78" t="str">
        <f>IF(Table9[[#This Row],[Affected Source Identification
(§63.506(e)(6)(xi))]]="","",Table9[[#This Row],[Month 1 Credits
(megagrams/month)
(§63.506(e)(6)(xi)(B)(1))]]+Table9[[#This Row],[Month 2 Credits
(megagrams/month)
(§63.506(e)(6)(xi)(B)(1))]]+Table9[[#This Row],[Month 3 Credits
(megagrams/month)
(§63.506(e)(6)(xi)(B)(1))]])</f>
        <v/>
      </c>
      <c r="N79" s="78" t="str">
        <f>IF(Table9[[#This Row],[Affected Source Identification
(§63.506(e)(6)(xi))]]="","",Table9[[#This Row],[Month 1 Debits
(megagrams/month)
(§63.506(e)(6)(xi)(B)(1))]]+Table9[[#This Row],[Month 2 Debits
(megagrams/month)
(§63.506(e)(6)(xi)(B)(1))]]+Table9[[#This Row],[Month 3 Debits
(megagrams/month)
(§63.506(e)(6)(xi)(B)(1))]])</f>
        <v/>
      </c>
      <c r="O79" s="78" t="str">
        <f>IF(Table9[[#This Row],[Affected Source Identification
(§63.506(e)(6)(xi))]]="","",IF(Table9[[#This Row],[Quarterly Credits
(megagrams/quarter)
(§63.506(e)(6)(xi)(B)(2))]]&gt;1.3*Table9[[#This Row],[Quarterly Debits
(megagrams/quarter)
(§63.506(e)(6)(xi)(B)(2))]],"yes","no"))</f>
        <v/>
      </c>
    </row>
    <row r="80" spans="13:15" x14ac:dyDescent="0.35">
      <c r="M80" s="78" t="str">
        <f>IF(Table9[[#This Row],[Affected Source Identification
(§63.506(e)(6)(xi))]]="","",Table9[[#This Row],[Month 1 Credits
(megagrams/month)
(§63.506(e)(6)(xi)(B)(1))]]+Table9[[#This Row],[Month 2 Credits
(megagrams/month)
(§63.506(e)(6)(xi)(B)(1))]]+Table9[[#This Row],[Month 3 Credits
(megagrams/month)
(§63.506(e)(6)(xi)(B)(1))]])</f>
        <v/>
      </c>
      <c r="N80" s="78" t="str">
        <f>IF(Table9[[#This Row],[Affected Source Identification
(§63.506(e)(6)(xi))]]="","",Table9[[#This Row],[Month 1 Debits
(megagrams/month)
(§63.506(e)(6)(xi)(B)(1))]]+Table9[[#This Row],[Month 2 Debits
(megagrams/month)
(§63.506(e)(6)(xi)(B)(1))]]+Table9[[#This Row],[Month 3 Debits
(megagrams/month)
(§63.506(e)(6)(xi)(B)(1))]])</f>
        <v/>
      </c>
      <c r="O80" s="78" t="str">
        <f>IF(Table9[[#This Row],[Affected Source Identification
(§63.506(e)(6)(xi))]]="","",IF(Table9[[#This Row],[Quarterly Credits
(megagrams/quarter)
(§63.506(e)(6)(xi)(B)(2))]]&gt;1.3*Table9[[#This Row],[Quarterly Debits
(megagrams/quarter)
(§63.506(e)(6)(xi)(B)(2))]],"yes","no"))</f>
        <v/>
      </c>
    </row>
    <row r="81" spans="13:15" x14ac:dyDescent="0.35">
      <c r="M81" s="78" t="str">
        <f>IF(Table9[[#This Row],[Affected Source Identification
(§63.506(e)(6)(xi))]]="","",Table9[[#This Row],[Month 1 Credits
(megagrams/month)
(§63.506(e)(6)(xi)(B)(1))]]+Table9[[#This Row],[Month 2 Credits
(megagrams/month)
(§63.506(e)(6)(xi)(B)(1))]]+Table9[[#This Row],[Month 3 Credits
(megagrams/month)
(§63.506(e)(6)(xi)(B)(1))]])</f>
        <v/>
      </c>
      <c r="N81" s="78" t="str">
        <f>IF(Table9[[#This Row],[Affected Source Identification
(§63.506(e)(6)(xi))]]="","",Table9[[#This Row],[Month 1 Debits
(megagrams/month)
(§63.506(e)(6)(xi)(B)(1))]]+Table9[[#This Row],[Month 2 Debits
(megagrams/month)
(§63.506(e)(6)(xi)(B)(1))]]+Table9[[#This Row],[Month 3 Debits
(megagrams/month)
(§63.506(e)(6)(xi)(B)(1))]])</f>
        <v/>
      </c>
      <c r="O81" s="78" t="str">
        <f>IF(Table9[[#This Row],[Affected Source Identification
(§63.506(e)(6)(xi))]]="","",IF(Table9[[#This Row],[Quarterly Credits
(megagrams/quarter)
(§63.506(e)(6)(xi)(B)(2))]]&gt;1.3*Table9[[#This Row],[Quarterly Debits
(megagrams/quarter)
(§63.506(e)(6)(xi)(B)(2))]],"yes","no"))</f>
        <v/>
      </c>
    </row>
    <row r="82" spans="13:15" x14ac:dyDescent="0.35">
      <c r="M82" s="78" t="str">
        <f>IF(Table9[[#This Row],[Affected Source Identification
(§63.506(e)(6)(xi))]]="","",Table9[[#This Row],[Month 1 Credits
(megagrams/month)
(§63.506(e)(6)(xi)(B)(1))]]+Table9[[#This Row],[Month 2 Credits
(megagrams/month)
(§63.506(e)(6)(xi)(B)(1))]]+Table9[[#This Row],[Month 3 Credits
(megagrams/month)
(§63.506(e)(6)(xi)(B)(1))]])</f>
        <v/>
      </c>
      <c r="N82" s="78" t="str">
        <f>IF(Table9[[#This Row],[Affected Source Identification
(§63.506(e)(6)(xi))]]="","",Table9[[#This Row],[Month 1 Debits
(megagrams/month)
(§63.506(e)(6)(xi)(B)(1))]]+Table9[[#This Row],[Month 2 Debits
(megagrams/month)
(§63.506(e)(6)(xi)(B)(1))]]+Table9[[#This Row],[Month 3 Debits
(megagrams/month)
(§63.506(e)(6)(xi)(B)(1))]])</f>
        <v/>
      </c>
      <c r="O82" s="78" t="str">
        <f>IF(Table9[[#This Row],[Affected Source Identification
(§63.506(e)(6)(xi))]]="","",IF(Table9[[#This Row],[Quarterly Credits
(megagrams/quarter)
(§63.506(e)(6)(xi)(B)(2))]]&gt;1.3*Table9[[#This Row],[Quarterly Debits
(megagrams/quarter)
(§63.506(e)(6)(xi)(B)(2))]],"yes","no"))</f>
        <v/>
      </c>
    </row>
    <row r="83" spans="13:15" x14ac:dyDescent="0.35">
      <c r="M83" s="78" t="str">
        <f>IF(Table9[[#This Row],[Affected Source Identification
(§63.506(e)(6)(xi))]]="","",Table9[[#This Row],[Month 1 Credits
(megagrams/month)
(§63.506(e)(6)(xi)(B)(1))]]+Table9[[#This Row],[Month 2 Credits
(megagrams/month)
(§63.506(e)(6)(xi)(B)(1))]]+Table9[[#This Row],[Month 3 Credits
(megagrams/month)
(§63.506(e)(6)(xi)(B)(1))]])</f>
        <v/>
      </c>
      <c r="N83" s="78" t="str">
        <f>IF(Table9[[#This Row],[Affected Source Identification
(§63.506(e)(6)(xi))]]="","",Table9[[#This Row],[Month 1 Debits
(megagrams/month)
(§63.506(e)(6)(xi)(B)(1))]]+Table9[[#This Row],[Month 2 Debits
(megagrams/month)
(§63.506(e)(6)(xi)(B)(1))]]+Table9[[#This Row],[Month 3 Debits
(megagrams/month)
(§63.506(e)(6)(xi)(B)(1))]])</f>
        <v/>
      </c>
      <c r="O83" s="78" t="str">
        <f>IF(Table9[[#This Row],[Affected Source Identification
(§63.506(e)(6)(xi))]]="","",IF(Table9[[#This Row],[Quarterly Credits
(megagrams/quarter)
(§63.506(e)(6)(xi)(B)(2))]]&gt;1.3*Table9[[#This Row],[Quarterly Debits
(megagrams/quarter)
(§63.506(e)(6)(xi)(B)(2))]],"yes","no"))</f>
        <v/>
      </c>
    </row>
    <row r="84" spans="13:15" x14ac:dyDescent="0.35">
      <c r="M84" s="78" t="str">
        <f>IF(Table9[[#This Row],[Affected Source Identification
(§63.506(e)(6)(xi))]]="","",Table9[[#This Row],[Month 1 Credits
(megagrams/month)
(§63.506(e)(6)(xi)(B)(1))]]+Table9[[#This Row],[Month 2 Credits
(megagrams/month)
(§63.506(e)(6)(xi)(B)(1))]]+Table9[[#This Row],[Month 3 Credits
(megagrams/month)
(§63.506(e)(6)(xi)(B)(1))]])</f>
        <v/>
      </c>
      <c r="N84" s="78" t="str">
        <f>IF(Table9[[#This Row],[Affected Source Identification
(§63.506(e)(6)(xi))]]="","",Table9[[#This Row],[Month 1 Debits
(megagrams/month)
(§63.506(e)(6)(xi)(B)(1))]]+Table9[[#This Row],[Month 2 Debits
(megagrams/month)
(§63.506(e)(6)(xi)(B)(1))]]+Table9[[#This Row],[Month 3 Debits
(megagrams/month)
(§63.506(e)(6)(xi)(B)(1))]])</f>
        <v/>
      </c>
      <c r="O84" s="78" t="str">
        <f>IF(Table9[[#This Row],[Affected Source Identification
(§63.506(e)(6)(xi))]]="","",IF(Table9[[#This Row],[Quarterly Credits
(megagrams/quarter)
(§63.506(e)(6)(xi)(B)(2))]]&gt;1.3*Table9[[#This Row],[Quarterly Debits
(megagrams/quarter)
(§63.506(e)(6)(xi)(B)(2))]],"yes","no"))</f>
        <v/>
      </c>
    </row>
    <row r="85" spans="13:15" x14ac:dyDescent="0.35">
      <c r="M85" s="78" t="str">
        <f>IF(Table9[[#This Row],[Affected Source Identification
(§63.506(e)(6)(xi))]]="","",Table9[[#This Row],[Month 1 Credits
(megagrams/month)
(§63.506(e)(6)(xi)(B)(1))]]+Table9[[#This Row],[Month 2 Credits
(megagrams/month)
(§63.506(e)(6)(xi)(B)(1))]]+Table9[[#This Row],[Month 3 Credits
(megagrams/month)
(§63.506(e)(6)(xi)(B)(1))]])</f>
        <v/>
      </c>
      <c r="N85" s="78" t="str">
        <f>IF(Table9[[#This Row],[Affected Source Identification
(§63.506(e)(6)(xi))]]="","",Table9[[#This Row],[Month 1 Debits
(megagrams/month)
(§63.506(e)(6)(xi)(B)(1))]]+Table9[[#This Row],[Month 2 Debits
(megagrams/month)
(§63.506(e)(6)(xi)(B)(1))]]+Table9[[#This Row],[Month 3 Debits
(megagrams/month)
(§63.506(e)(6)(xi)(B)(1))]])</f>
        <v/>
      </c>
      <c r="O85" s="78" t="str">
        <f>IF(Table9[[#This Row],[Affected Source Identification
(§63.506(e)(6)(xi))]]="","",IF(Table9[[#This Row],[Quarterly Credits
(megagrams/quarter)
(§63.506(e)(6)(xi)(B)(2))]]&gt;1.3*Table9[[#This Row],[Quarterly Debits
(megagrams/quarter)
(§63.506(e)(6)(xi)(B)(2))]],"yes","no"))</f>
        <v/>
      </c>
    </row>
    <row r="86" spans="13:15" x14ac:dyDescent="0.35">
      <c r="M86" s="78" t="str">
        <f>IF(Table9[[#This Row],[Affected Source Identification
(§63.506(e)(6)(xi))]]="","",Table9[[#This Row],[Month 1 Credits
(megagrams/month)
(§63.506(e)(6)(xi)(B)(1))]]+Table9[[#This Row],[Month 2 Credits
(megagrams/month)
(§63.506(e)(6)(xi)(B)(1))]]+Table9[[#This Row],[Month 3 Credits
(megagrams/month)
(§63.506(e)(6)(xi)(B)(1))]])</f>
        <v/>
      </c>
      <c r="N86" s="78" t="str">
        <f>IF(Table9[[#This Row],[Affected Source Identification
(§63.506(e)(6)(xi))]]="","",Table9[[#This Row],[Month 1 Debits
(megagrams/month)
(§63.506(e)(6)(xi)(B)(1))]]+Table9[[#This Row],[Month 2 Debits
(megagrams/month)
(§63.506(e)(6)(xi)(B)(1))]]+Table9[[#This Row],[Month 3 Debits
(megagrams/month)
(§63.506(e)(6)(xi)(B)(1))]])</f>
        <v/>
      </c>
      <c r="O86" s="78" t="str">
        <f>IF(Table9[[#This Row],[Affected Source Identification
(§63.506(e)(6)(xi))]]="","",IF(Table9[[#This Row],[Quarterly Credits
(megagrams/quarter)
(§63.506(e)(6)(xi)(B)(2))]]&gt;1.3*Table9[[#This Row],[Quarterly Debits
(megagrams/quarter)
(§63.506(e)(6)(xi)(B)(2))]],"yes","no"))</f>
        <v/>
      </c>
    </row>
    <row r="87" spans="13:15" x14ac:dyDescent="0.35">
      <c r="M87" s="78" t="str">
        <f>IF(Table9[[#This Row],[Affected Source Identification
(§63.506(e)(6)(xi))]]="","",Table9[[#This Row],[Month 1 Credits
(megagrams/month)
(§63.506(e)(6)(xi)(B)(1))]]+Table9[[#This Row],[Month 2 Credits
(megagrams/month)
(§63.506(e)(6)(xi)(B)(1))]]+Table9[[#This Row],[Month 3 Credits
(megagrams/month)
(§63.506(e)(6)(xi)(B)(1))]])</f>
        <v/>
      </c>
      <c r="N87" s="78" t="str">
        <f>IF(Table9[[#This Row],[Affected Source Identification
(§63.506(e)(6)(xi))]]="","",Table9[[#This Row],[Month 1 Debits
(megagrams/month)
(§63.506(e)(6)(xi)(B)(1))]]+Table9[[#This Row],[Month 2 Debits
(megagrams/month)
(§63.506(e)(6)(xi)(B)(1))]]+Table9[[#This Row],[Month 3 Debits
(megagrams/month)
(§63.506(e)(6)(xi)(B)(1))]])</f>
        <v/>
      </c>
      <c r="O87" s="78" t="str">
        <f>IF(Table9[[#This Row],[Affected Source Identification
(§63.506(e)(6)(xi))]]="","",IF(Table9[[#This Row],[Quarterly Credits
(megagrams/quarter)
(§63.506(e)(6)(xi)(B)(2))]]&gt;1.3*Table9[[#This Row],[Quarterly Debits
(megagrams/quarter)
(§63.506(e)(6)(xi)(B)(2))]],"yes","no"))</f>
        <v/>
      </c>
    </row>
    <row r="88" spans="13:15" x14ac:dyDescent="0.35">
      <c r="M88" s="78" t="str">
        <f>IF(Table9[[#This Row],[Affected Source Identification
(§63.506(e)(6)(xi))]]="","",Table9[[#This Row],[Month 1 Credits
(megagrams/month)
(§63.506(e)(6)(xi)(B)(1))]]+Table9[[#This Row],[Month 2 Credits
(megagrams/month)
(§63.506(e)(6)(xi)(B)(1))]]+Table9[[#This Row],[Month 3 Credits
(megagrams/month)
(§63.506(e)(6)(xi)(B)(1))]])</f>
        <v/>
      </c>
      <c r="N88" s="78" t="str">
        <f>IF(Table9[[#This Row],[Affected Source Identification
(§63.506(e)(6)(xi))]]="","",Table9[[#This Row],[Month 1 Debits
(megagrams/month)
(§63.506(e)(6)(xi)(B)(1))]]+Table9[[#This Row],[Month 2 Debits
(megagrams/month)
(§63.506(e)(6)(xi)(B)(1))]]+Table9[[#This Row],[Month 3 Debits
(megagrams/month)
(§63.506(e)(6)(xi)(B)(1))]])</f>
        <v/>
      </c>
      <c r="O88" s="78" t="str">
        <f>IF(Table9[[#This Row],[Affected Source Identification
(§63.506(e)(6)(xi))]]="","",IF(Table9[[#This Row],[Quarterly Credits
(megagrams/quarter)
(§63.506(e)(6)(xi)(B)(2))]]&gt;1.3*Table9[[#This Row],[Quarterly Debits
(megagrams/quarter)
(§63.506(e)(6)(xi)(B)(2))]],"yes","no"))</f>
        <v/>
      </c>
    </row>
    <row r="89" spans="13:15" x14ac:dyDescent="0.35">
      <c r="M89" s="78" t="str">
        <f>IF(Table9[[#This Row],[Affected Source Identification
(§63.506(e)(6)(xi))]]="","",Table9[[#This Row],[Month 1 Credits
(megagrams/month)
(§63.506(e)(6)(xi)(B)(1))]]+Table9[[#This Row],[Month 2 Credits
(megagrams/month)
(§63.506(e)(6)(xi)(B)(1))]]+Table9[[#This Row],[Month 3 Credits
(megagrams/month)
(§63.506(e)(6)(xi)(B)(1))]])</f>
        <v/>
      </c>
      <c r="N89" s="78" t="str">
        <f>IF(Table9[[#This Row],[Affected Source Identification
(§63.506(e)(6)(xi))]]="","",Table9[[#This Row],[Month 1 Debits
(megagrams/month)
(§63.506(e)(6)(xi)(B)(1))]]+Table9[[#This Row],[Month 2 Debits
(megagrams/month)
(§63.506(e)(6)(xi)(B)(1))]]+Table9[[#This Row],[Month 3 Debits
(megagrams/month)
(§63.506(e)(6)(xi)(B)(1))]])</f>
        <v/>
      </c>
      <c r="O89" s="78" t="str">
        <f>IF(Table9[[#This Row],[Affected Source Identification
(§63.506(e)(6)(xi))]]="","",IF(Table9[[#This Row],[Quarterly Credits
(megagrams/quarter)
(§63.506(e)(6)(xi)(B)(2))]]&gt;1.3*Table9[[#This Row],[Quarterly Debits
(megagrams/quarter)
(§63.506(e)(6)(xi)(B)(2))]],"yes","no"))</f>
        <v/>
      </c>
    </row>
    <row r="90" spans="13:15" x14ac:dyDescent="0.35">
      <c r="M90" s="78" t="str">
        <f>IF(Table9[[#This Row],[Affected Source Identification
(§63.506(e)(6)(xi))]]="","",Table9[[#This Row],[Month 1 Credits
(megagrams/month)
(§63.506(e)(6)(xi)(B)(1))]]+Table9[[#This Row],[Month 2 Credits
(megagrams/month)
(§63.506(e)(6)(xi)(B)(1))]]+Table9[[#This Row],[Month 3 Credits
(megagrams/month)
(§63.506(e)(6)(xi)(B)(1))]])</f>
        <v/>
      </c>
      <c r="N90" s="78" t="str">
        <f>IF(Table9[[#This Row],[Affected Source Identification
(§63.506(e)(6)(xi))]]="","",Table9[[#This Row],[Month 1 Debits
(megagrams/month)
(§63.506(e)(6)(xi)(B)(1))]]+Table9[[#This Row],[Month 2 Debits
(megagrams/month)
(§63.506(e)(6)(xi)(B)(1))]]+Table9[[#This Row],[Month 3 Debits
(megagrams/month)
(§63.506(e)(6)(xi)(B)(1))]])</f>
        <v/>
      </c>
      <c r="O90" s="78" t="str">
        <f>IF(Table9[[#This Row],[Affected Source Identification
(§63.506(e)(6)(xi))]]="","",IF(Table9[[#This Row],[Quarterly Credits
(megagrams/quarter)
(§63.506(e)(6)(xi)(B)(2))]]&gt;1.3*Table9[[#This Row],[Quarterly Debits
(megagrams/quarter)
(§63.506(e)(6)(xi)(B)(2))]],"yes","no"))</f>
        <v/>
      </c>
    </row>
    <row r="91" spans="13:15" x14ac:dyDescent="0.35">
      <c r="M91" s="78" t="str">
        <f>IF(Table9[[#This Row],[Affected Source Identification
(§63.506(e)(6)(xi))]]="","",Table9[[#This Row],[Month 1 Credits
(megagrams/month)
(§63.506(e)(6)(xi)(B)(1))]]+Table9[[#This Row],[Month 2 Credits
(megagrams/month)
(§63.506(e)(6)(xi)(B)(1))]]+Table9[[#This Row],[Month 3 Credits
(megagrams/month)
(§63.506(e)(6)(xi)(B)(1))]])</f>
        <v/>
      </c>
      <c r="N91" s="78" t="str">
        <f>IF(Table9[[#This Row],[Affected Source Identification
(§63.506(e)(6)(xi))]]="","",Table9[[#This Row],[Month 1 Debits
(megagrams/month)
(§63.506(e)(6)(xi)(B)(1))]]+Table9[[#This Row],[Month 2 Debits
(megagrams/month)
(§63.506(e)(6)(xi)(B)(1))]]+Table9[[#This Row],[Month 3 Debits
(megagrams/month)
(§63.506(e)(6)(xi)(B)(1))]])</f>
        <v/>
      </c>
      <c r="O91" s="78" t="str">
        <f>IF(Table9[[#This Row],[Affected Source Identification
(§63.506(e)(6)(xi))]]="","",IF(Table9[[#This Row],[Quarterly Credits
(megagrams/quarter)
(§63.506(e)(6)(xi)(B)(2))]]&gt;1.3*Table9[[#This Row],[Quarterly Debits
(megagrams/quarter)
(§63.506(e)(6)(xi)(B)(2))]],"yes","no"))</f>
        <v/>
      </c>
    </row>
    <row r="92" spans="13:15" x14ac:dyDescent="0.35">
      <c r="M92" s="78" t="str">
        <f>IF(Table9[[#This Row],[Affected Source Identification
(§63.506(e)(6)(xi))]]="","",Table9[[#This Row],[Month 1 Credits
(megagrams/month)
(§63.506(e)(6)(xi)(B)(1))]]+Table9[[#This Row],[Month 2 Credits
(megagrams/month)
(§63.506(e)(6)(xi)(B)(1))]]+Table9[[#This Row],[Month 3 Credits
(megagrams/month)
(§63.506(e)(6)(xi)(B)(1))]])</f>
        <v/>
      </c>
      <c r="N92" s="78" t="str">
        <f>IF(Table9[[#This Row],[Affected Source Identification
(§63.506(e)(6)(xi))]]="","",Table9[[#This Row],[Month 1 Debits
(megagrams/month)
(§63.506(e)(6)(xi)(B)(1))]]+Table9[[#This Row],[Month 2 Debits
(megagrams/month)
(§63.506(e)(6)(xi)(B)(1))]]+Table9[[#This Row],[Month 3 Debits
(megagrams/month)
(§63.506(e)(6)(xi)(B)(1))]])</f>
        <v/>
      </c>
      <c r="O92" s="78" t="str">
        <f>IF(Table9[[#This Row],[Affected Source Identification
(§63.506(e)(6)(xi))]]="","",IF(Table9[[#This Row],[Quarterly Credits
(megagrams/quarter)
(§63.506(e)(6)(xi)(B)(2))]]&gt;1.3*Table9[[#This Row],[Quarterly Debits
(megagrams/quarter)
(§63.506(e)(6)(xi)(B)(2))]],"yes","no"))</f>
        <v/>
      </c>
    </row>
    <row r="93" spans="13:15" x14ac:dyDescent="0.35">
      <c r="M93" s="78" t="str">
        <f>IF(Table9[[#This Row],[Affected Source Identification
(§63.506(e)(6)(xi))]]="","",Table9[[#This Row],[Month 1 Credits
(megagrams/month)
(§63.506(e)(6)(xi)(B)(1))]]+Table9[[#This Row],[Month 2 Credits
(megagrams/month)
(§63.506(e)(6)(xi)(B)(1))]]+Table9[[#This Row],[Month 3 Credits
(megagrams/month)
(§63.506(e)(6)(xi)(B)(1))]])</f>
        <v/>
      </c>
      <c r="N93" s="78" t="str">
        <f>IF(Table9[[#This Row],[Affected Source Identification
(§63.506(e)(6)(xi))]]="","",Table9[[#This Row],[Month 1 Debits
(megagrams/month)
(§63.506(e)(6)(xi)(B)(1))]]+Table9[[#This Row],[Month 2 Debits
(megagrams/month)
(§63.506(e)(6)(xi)(B)(1))]]+Table9[[#This Row],[Month 3 Debits
(megagrams/month)
(§63.506(e)(6)(xi)(B)(1))]])</f>
        <v/>
      </c>
      <c r="O93" s="78" t="str">
        <f>IF(Table9[[#This Row],[Affected Source Identification
(§63.506(e)(6)(xi))]]="","",IF(Table9[[#This Row],[Quarterly Credits
(megagrams/quarter)
(§63.506(e)(6)(xi)(B)(2))]]&gt;1.3*Table9[[#This Row],[Quarterly Debits
(megagrams/quarter)
(§63.506(e)(6)(xi)(B)(2))]],"yes","no"))</f>
        <v/>
      </c>
    </row>
    <row r="94" spans="13:15" x14ac:dyDescent="0.35">
      <c r="M94" s="78" t="str">
        <f>IF(Table9[[#This Row],[Affected Source Identification
(§63.506(e)(6)(xi))]]="","",Table9[[#This Row],[Month 1 Credits
(megagrams/month)
(§63.506(e)(6)(xi)(B)(1))]]+Table9[[#This Row],[Month 2 Credits
(megagrams/month)
(§63.506(e)(6)(xi)(B)(1))]]+Table9[[#This Row],[Month 3 Credits
(megagrams/month)
(§63.506(e)(6)(xi)(B)(1))]])</f>
        <v/>
      </c>
      <c r="N94" s="78" t="str">
        <f>IF(Table9[[#This Row],[Affected Source Identification
(§63.506(e)(6)(xi))]]="","",Table9[[#This Row],[Month 1 Debits
(megagrams/month)
(§63.506(e)(6)(xi)(B)(1))]]+Table9[[#This Row],[Month 2 Debits
(megagrams/month)
(§63.506(e)(6)(xi)(B)(1))]]+Table9[[#This Row],[Month 3 Debits
(megagrams/month)
(§63.506(e)(6)(xi)(B)(1))]])</f>
        <v/>
      </c>
      <c r="O94" s="78" t="str">
        <f>IF(Table9[[#This Row],[Affected Source Identification
(§63.506(e)(6)(xi))]]="","",IF(Table9[[#This Row],[Quarterly Credits
(megagrams/quarter)
(§63.506(e)(6)(xi)(B)(2))]]&gt;1.3*Table9[[#This Row],[Quarterly Debits
(megagrams/quarter)
(§63.506(e)(6)(xi)(B)(2))]],"yes","no"))</f>
        <v/>
      </c>
    </row>
    <row r="95" spans="13:15" x14ac:dyDescent="0.35">
      <c r="M95" s="78" t="str">
        <f>IF(Table9[[#This Row],[Affected Source Identification
(§63.506(e)(6)(xi))]]="","",Table9[[#This Row],[Month 1 Credits
(megagrams/month)
(§63.506(e)(6)(xi)(B)(1))]]+Table9[[#This Row],[Month 2 Credits
(megagrams/month)
(§63.506(e)(6)(xi)(B)(1))]]+Table9[[#This Row],[Month 3 Credits
(megagrams/month)
(§63.506(e)(6)(xi)(B)(1))]])</f>
        <v/>
      </c>
      <c r="N95" s="78" t="str">
        <f>IF(Table9[[#This Row],[Affected Source Identification
(§63.506(e)(6)(xi))]]="","",Table9[[#This Row],[Month 1 Debits
(megagrams/month)
(§63.506(e)(6)(xi)(B)(1))]]+Table9[[#This Row],[Month 2 Debits
(megagrams/month)
(§63.506(e)(6)(xi)(B)(1))]]+Table9[[#This Row],[Month 3 Debits
(megagrams/month)
(§63.506(e)(6)(xi)(B)(1))]])</f>
        <v/>
      </c>
      <c r="O95" s="78" t="str">
        <f>IF(Table9[[#This Row],[Affected Source Identification
(§63.506(e)(6)(xi))]]="","",IF(Table9[[#This Row],[Quarterly Credits
(megagrams/quarter)
(§63.506(e)(6)(xi)(B)(2))]]&gt;1.3*Table9[[#This Row],[Quarterly Debits
(megagrams/quarter)
(§63.506(e)(6)(xi)(B)(2))]],"yes","no"))</f>
        <v/>
      </c>
    </row>
    <row r="96" spans="13:15" x14ac:dyDescent="0.35">
      <c r="M96" s="78" t="str">
        <f>IF(Table9[[#This Row],[Affected Source Identification
(§63.506(e)(6)(xi))]]="","",Table9[[#This Row],[Month 1 Credits
(megagrams/month)
(§63.506(e)(6)(xi)(B)(1))]]+Table9[[#This Row],[Month 2 Credits
(megagrams/month)
(§63.506(e)(6)(xi)(B)(1))]]+Table9[[#This Row],[Month 3 Credits
(megagrams/month)
(§63.506(e)(6)(xi)(B)(1))]])</f>
        <v/>
      </c>
      <c r="N96" s="78" t="str">
        <f>IF(Table9[[#This Row],[Affected Source Identification
(§63.506(e)(6)(xi))]]="","",Table9[[#This Row],[Month 1 Debits
(megagrams/month)
(§63.506(e)(6)(xi)(B)(1))]]+Table9[[#This Row],[Month 2 Debits
(megagrams/month)
(§63.506(e)(6)(xi)(B)(1))]]+Table9[[#This Row],[Month 3 Debits
(megagrams/month)
(§63.506(e)(6)(xi)(B)(1))]])</f>
        <v/>
      </c>
      <c r="O96" s="78" t="str">
        <f>IF(Table9[[#This Row],[Affected Source Identification
(§63.506(e)(6)(xi))]]="","",IF(Table9[[#This Row],[Quarterly Credits
(megagrams/quarter)
(§63.506(e)(6)(xi)(B)(2))]]&gt;1.3*Table9[[#This Row],[Quarterly Debits
(megagrams/quarter)
(§63.506(e)(6)(xi)(B)(2))]],"yes","no"))</f>
        <v/>
      </c>
    </row>
    <row r="97" spans="13:15" x14ac:dyDescent="0.35">
      <c r="M97" s="78" t="str">
        <f>IF(Table9[[#This Row],[Affected Source Identification
(§63.506(e)(6)(xi))]]="","",Table9[[#This Row],[Month 1 Credits
(megagrams/month)
(§63.506(e)(6)(xi)(B)(1))]]+Table9[[#This Row],[Month 2 Credits
(megagrams/month)
(§63.506(e)(6)(xi)(B)(1))]]+Table9[[#This Row],[Month 3 Credits
(megagrams/month)
(§63.506(e)(6)(xi)(B)(1))]])</f>
        <v/>
      </c>
      <c r="N97" s="78" t="str">
        <f>IF(Table9[[#This Row],[Affected Source Identification
(§63.506(e)(6)(xi))]]="","",Table9[[#This Row],[Month 1 Debits
(megagrams/month)
(§63.506(e)(6)(xi)(B)(1))]]+Table9[[#This Row],[Month 2 Debits
(megagrams/month)
(§63.506(e)(6)(xi)(B)(1))]]+Table9[[#This Row],[Month 3 Debits
(megagrams/month)
(§63.506(e)(6)(xi)(B)(1))]])</f>
        <v/>
      </c>
      <c r="O97" s="78" t="str">
        <f>IF(Table9[[#This Row],[Affected Source Identification
(§63.506(e)(6)(xi))]]="","",IF(Table9[[#This Row],[Quarterly Credits
(megagrams/quarter)
(§63.506(e)(6)(xi)(B)(2))]]&gt;1.3*Table9[[#This Row],[Quarterly Debits
(megagrams/quarter)
(§63.506(e)(6)(xi)(B)(2))]],"yes","no"))</f>
        <v/>
      </c>
    </row>
    <row r="98" spans="13:15" x14ac:dyDescent="0.35">
      <c r="M98" s="78" t="str">
        <f>IF(Table9[[#This Row],[Affected Source Identification
(§63.506(e)(6)(xi))]]="","",Table9[[#This Row],[Month 1 Credits
(megagrams/month)
(§63.506(e)(6)(xi)(B)(1))]]+Table9[[#This Row],[Month 2 Credits
(megagrams/month)
(§63.506(e)(6)(xi)(B)(1))]]+Table9[[#This Row],[Month 3 Credits
(megagrams/month)
(§63.506(e)(6)(xi)(B)(1))]])</f>
        <v/>
      </c>
      <c r="N98" s="78" t="str">
        <f>IF(Table9[[#This Row],[Affected Source Identification
(§63.506(e)(6)(xi))]]="","",Table9[[#This Row],[Month 1 Debits
(megagrams/month)
(§63.506(e)(6)(xi)(B)(1))]]+Table9[[#This Row],[Month 2 Debits
(megagrams/month)
(§63.506(e)(6)(xi)(B)(1))]]+Table9[[#This Row],[Month 3 Debits
(megagrams/month)
(§63.506(e)(6)(xi)(B)(1))]])</f>
        <v/>
      </c>
      <c r="O98" s="78" t="str">
        <f>IF(Table9[[#This Row],[Affected Source Identification
(§63.506(e)(6)(xi))]]="","",IF(Table9[[#This Row],[Quarterly Credits
(megagrams/quarter)
(§63.506(e)(6)(xi)(B)(2))]]&gt;1.3*Table9[[#This Row],[Quarterly Debits
(megagrams/quarter)
(§63.506(e)(6)(xi)(B)(2))]],"yes","no"))</f>
        <v/>
      </c>
    </row>
    <row r="99" spans="13:15" x14ac:dyDescent="0.35">
      <c r="M99" s="78" t="str">
        <f>IF(Table9[[#This Row],[Affected Source Identification
(§63.506(e)(6)(xi))]]="","",Table9[[#This Row],[Month 1 Credits
(megagrams/month)
(§63.506(e)(6)(xi)(B)(1))]]+Table9[[#This Row],[Month 2 Credits
(megagrams/month)
(§63.506(e)(6)(xi)(B)(1))]]+Table9[[#This Row],[Month 3 Credits
(megagrams/month)
(§63.506(e)(6)(xi)(B)(1))]])</f>
        <v/>
      </c>
      <c r="N99" s="78" t="str">
        <f>IF(Table9[[#This Row],[Affected Source Identification
(§63.506(e)(6)(xi))]]="","",Table9[[#This Row],[Month 1 Debits
(megagrams/month)
(§63.506(e)(6)(xi)(B)(1))]]+Table9[[#This Row],[Month 2 Debits
(megagrams/month)
(§63.506(e)(6)(xi)(B)(1))]]+Table9[[#This Row],[Month 3 Debits
(megagrams/month)
(§63.506(e)(6)(xi)(B)(1))]])</f>
        <v/>
      </c>
      <c r="O99" s="78" t="str">
        <f>IF(Table9[[#This Row],[Affected Source Identification
(§63.506(e)(6)(xi))]]="","",IF(Table9[[#This Row],[Quarterly Credits
(megagrams/quarter)
(§63.506(e)(6)(xi)(B)(2))]]&gt;1.3*Table9[[#This Row],[Quarterly Debits
(megagrams/quarter)
(§63.506(e)(6)(xi)(B)(2))]],"yes","no"))</f>
        <v/>
      </c>
    </row>
    <row r="100" spans="13:15" x14ac:dyDescent="0.35">
      <c r="M100" s="78" t="str">
        <f>IF(Table9[[#This Row],[Affected Source Identification
(§63.506(e)(6)(xi))]]="","",Table9[[#This Row],[Month 1 Credits
(megagrams/month)
(§63.506(e)(6)(xi)(B)(1))]]+Table9[[#This Row],[Month 2 Credits
(megagrams/month)
(§63.506(e)(6)(xi)(B)(1))]]+Table9[[#This Row],[Month 3 Credits
(megagrams/month)
(§63.506(e)(6)(xi)(B)(1))]])</f>
        <v/>
      </c>
      <c r="N100" s="78" t="str">
        <f>IF(Table9[[#This Row],[Affected Source Identification
(§63.506(e)(6)(xi))]]="","",Table9[[#This Row],[Month 1 Debits
(megagrams/month)
(§63.506(e)(6)(xi)(B)(1))]]+Table9[[#This Row],[Month 2 Debits
(megagrams/month)
(§63.506(e)(6)(xi)(B)(1))]]+Table9[[#This Row],[Month 3 Debits
(megagrams/month)
(§63.506(e)(6)(xi)(B)(1))]])</f>
        <v/>
      </c>
      <c r="O100" s="78" t="str">
        <f>IF(Table9[[#This Row],[Affected Source Identification
(§63.506(e)(6)(xi))]]="","",IF(Table9[[#This Row],[Quarterly Credits
(megagrams/quarter)
(§63.506(e)(6)(xi)(B)(2))]]&gt;1.3*Table9[[#This Row],[Quarterly Debits
(megagrams/quarter)
(§63.506(e)(6)(xi)(B)(2))]],"yes","no"))</f>
        <v/>
      </c>
    </row>
    <row r="101" spans="13:15" x14ac:dyDescent="0.35">
      <c r="M101" s="78" t="str">
        <f>IF(Table9[[#This Row],[Affected Source Identification
(§63.506(e)(6)(xi))]]="","",Table9[[#This Row],[Month 1 Credits
(megagrams/month)
(§63.506(e)(6)(xi)(B)(1))]]+Table9[[#This Row],[Month 2 Credits
(megagrams/month)
(§63.506(e)(6)(xi)(B)(1))]]+Table9[[#This Row],[Month 3 Credits
(megagrams/month)
(§63.506(e)(6)(xi)(B)(1))]])</f>
        <v/>
      </c>
      <c r="N101" s="78" t="str">
        <f>IF(Table9[[#This Row],[Affected Source Identification
(§63.506(e)(6)(xi))]]="","",Table9[[#This Row],[Month 1 Debits
(megagrams/month)
(§63.506(e)(6)(xi)(B)(1))]]+Table9[[#This Row],[Month 2 Debits
(megagrams/month)
(§63.506(e)(6)(xi)(B)(1))]]+Table9[[#This Row],[Month 3 Debits
(megagrams/month)
(§63.506(e)(6)(xi)(B)(1))]])</f>
        <v/>
      </c>
      <c r="O101" s="78" t="str">
        <f>IF(Table9[[#This Row],[Affected Source Identification
(§63.506(e)(6)(xi))]]="","",IF(Table9[[#This Row],[Quarterly Credits
(megagrams/quarter)
(§63.506(e)(6)(xi)(B)(2))]]&gt;1.3*Table9[[#This Row],[Quarterly Debits
(megagrams/quarter)
(§63.506(e)(6)(xi)(B)(2))]],"yes","no"))</f>
        <v/>
      </c>
    </row>
    <row r="102" spans="13:15" x14ac:dyDescent="0.35">
      <c r="M102" s="78" t="str">
        <f>IF(Table9[[#This Row],[Affected Source Identification
(§63.506(e)(6)(xi))]]="","",Table9[[#This Row],[Month 1 Credits
(megagrams/month)
(§63.506(e)(6)(xi)(B)(1))]]+Table9[[#This Row],[Month 2 Credits
(megagrams/month)
(§63.506(e)(6)(xi)(B)(1))]]+Table9[[#This Row],[Month 3 Credits
(megagrams/month)
(§63.506(e)(6)(xi)(B)(1))]])</f>
        <v/>
      </c>
      <c r="N102" s="78" t="str">
        <f>IF(Table9[[#This Row],[Affected Source Identification
(§63.506(e)(6)(xi))]]="","",Table9[[#This Row],[Month 1 Debits
(megagrams/month)
(§63.506(e)(6)(xi)(B)(1))]]+Table9[[#This Row],[Month 2 Debits
(megagrams/month)
(§63.506(e)(6)(xi)(B)(1))]]+Table9[[#This Row],[Month 3 Debits
(megagrams/month)
(§63.506(e)(6)(xi)(B)(1))]])</f>
        <v/>
      </c>
      <c r="O102" s="78" t="str">
        <f>IF(Table9[[#This Row],[Affected Source Identification
(§63.506(e)(6)(xi))]]="","",IF(Table9[[#This Row],[Quarterly Credits
(megagrams/quarter)
(§63.506(e)(6)(xi)(B)(2))]]&gt;1.3*Table9[[#This Row],[Quarterly Debits
(megagrams/quarter)
(§63.506(e)(6)(xi)(B)(2))]],"yes","no"))</f>
        <v/>
      </c>
    </row>
    <row r="103" spans="13:15" x14ac:dyDescent="0.35">
      <c r="M103" s="78" t="str">
        <f>IF(Table9[[#This Row],[Affected Source Identification
(§63.506(e)(6)(xi))]]="","",Table9[[#This Row],[Month 1 Credits
(megagrams/month)
(§63.506(e)(6)(xi)(B)(1))]]+Table9[[#This Row],[Month 2 Credits
(megagrams/month)
(§63.506(e)(6)(xi)(B)(1))]]+Table9[[#This Row],[Month 3 Credits
(megagrams/month)
(§63.506(e)(6)(xi)(B)(1))]])</f>
        <v/>
      </c>
      <c r="N103" s="78" t="str">
        <f>IF(Table9[[#This Row],[Affected Source Identification
(§63.506(e)(6)(xi))]]="","",Table9[[#This Row],[Month 1 Debits
(megagrams/month)
(§63.506(e)(6)(xi)(B)(1))]]+Table9[[#This Row],[Month 2 Debits
(megagrams/month)
(§63.506(e)(6)(xi)(B)(1))]]+Table9[[#This Row],[Month 3 Debits
(megagrams/month)
(§63.506(e)(6)(xi)(B)(1))]])</f>
        <v/>
      </c>
      <c r="O103" s="78" t="str">
        <f>IF(Table9[[#This Row],[Affected Source Identification
(§63.506(e)(6)(xi))]]="","",IF(Table9[[#This Row],[Quarterly Credits
(megagrams/quarter)
(§63.506(e)(6)(xi)(B)(2))]]&gt;1.3*Table9[[#This Row],[Quarterly Debits
(megagrams/quarter)
(§63.506(e)(6)(xi)(B)(2))]],"yes","no"))</f>
        <v/>
      </c>
    </row>
    <row r="104" spans="13:15" x14ac:dyDescent="0.35">
      <c r="M104" s="78" t="str">
        <f>IF(Table9[[#This Row],[Affected Source Identification
(§63.506(e)(6)(xi))]]="","",Table9[[#This Row],[Month 1 Credits
(megagrams/month)
(§63.506(e)(6)(xi)(B)(1))]]+Table9[[#This Row],[Month 2 Credits
(megagrams/month)
(§63.506(e)(6)(xi)(B)(1))]]+Table9[[#This Row],[Month 3 Credits
(megagrams/month)
(§63.506(e)(6)(xi)(B)(1))]])</f>
        <v/>
      </c>
      <c r="N104" s="78" t="str">
        <f>IF(Table9[[#This Row],[Affected Source Identification
(§63.506(e)(6)(xi))]]="","",Table9[[#This Row],[Month 1 Debits
(megagrams/month)
(§63.506(e)(6)(xi)(B)(1))]]+Table9[[#This Row],[Month 2 Debits
(megagrams/month)
(§63.506(e)(6)(xi)(B)(1))]]+Table9[[#This Row],[Month 3 Debits
(megagrams/month)
(§63.506(e)(6)(xi)(B)(1))]])</f>
        <v/>
      </c>
      <c r="O104" s="78" t="str">
        <f>IF(Table9[[#This Row],[Affected Source Identification
(§63.506(e)(6)(xi))]]="","",IF(Table9[[#This Row],[Quarterly Credits
(megagrams/quarter)
(§63.506(e)(6)(xi)(B)(2))]]&gt;1.3*Table9[[#This Row],[Quarterly Debits
(megagrams/quarter)
(§63.506(e)(6)(xi)(B)(2))]],"yes","no"))</f>
        <v/>
      </c>
    </row>
    <row r="105" spans="13:15" x14ac:dyDescent="0.35">
      <c r="M105" s="78" t="str">
        <f>IF(Table9[[#This Row],[Affected Source Identification
(§63.506(e)(6)(xi))]]="","",Table9[[#This Row],[Month 1 Credits
(megagrams/month)
(§63.506(e)(6)(xi)(B)(1))]]+Table9[[#This Row],[Month 2 Credits
(megagrams/month)
(§63.506(e)(6)(xi)(B)(1))]]+Table9[[#This Row],[Month 3 Credits
(megagrams/month)
(§63.506(e)(6)(xi)(B)(1))]])</f>
        <v/>
      </c>
      <c r="N105" s="78" t="str">
        <f>IF(Table9[[#This Row],[Affected Source Identification
(§63.506(e)(6)(xi))]]="","",Table9[[#This Row],[Month 1 Debits
(megagrams/month)
(§63.506(e)(6)(xi)(B)(1))]]+Table9[[#This Row],[Month 2 Debits
(megagrams/month)
(§63.506(e)(6)(xi)(B)(1))]]+Table9[[#This Row],[Month 3 Debits
(megagrams/month)
(§63.506(e)(6)(xi)(B)(1))]])</f>
        <v/>
      </c>
      <c r="O105" s="78" t="str">
        <f>IF(Table9[[#This Row],[Affected Source Identification
(§63.506(e)(6)(xi))]]="","",IF(Table9[[#This Row],[Quarterly Credits
(megagrams/quarter)
(§63.506(e)(6)(xi)(B)(2))]]&gt;1.3*Table9[[#This Row],[Quarterly Debits
(megagrams/quarter)
(§63.506(e)(6)(xi)(B)(2))]],"yes","no"))</f>
        <v/>
      </c>
    </row>
    <row r="106" spans="13:15" x14ac:dyDescent="0.35">
      <c r="M106" s="78" t="str">
        <f>IF(Table9[[#This Row],[Affected Source Identification
(§63.506(e)(6)(xi))]]="","",Table9[[#This Row],[Month 1 Credits
(megagrams/month)
(§63.506(e)(6)(xi)(B)(1))]]+Table9[[#This Row],[Month 2 Credits
(megagrams/month)
(§63.506(e)(6)(xi)(B)(1))]]+Table9[[#This Row],[Month 3 Credits
(megagrams/month)
(§63.506(e)(6)(xi)(B)(1))]])</f>
        <v/>
      </c>
      <c r="N106" s="78" t="str">
        <f>IF(Table9[[#This Row],[Affected Source Identification
(§63.506(e)(6)(xi))]]="","",Table9[[#This Row],[Month 1 Debits
(megagrams/month)
(§63.506(e)(6)(xi)(B)(1))]]+Table9[[#This Row],[Month 2 Debits
(megagrams/month)
(§63.506(e)(6)(xi)(B)(1))]]+Table9[[#This Row],[Month 3 Debits
(megagrams/month)
(§63.506(e)(6)(xi)(B)(1))]])</f>
        <v/>
      </c>
      <c r="O106" s="78" t="str">
        <f>IF(Table9[[#This Row],[Affected Source Identification
(§63.506(e)(6)(xi))]]="","",IF(Table9[[#This Row],[Quarterly Credits
(megagrams/quarter)
(§63.506(e)(6)(xi)(B)(2))]]&gt;1.3*Table9[[#This Row],[Quarterly Debits
(megagrams/quarter)
(§63.506(e)(6)(xi)(B)(2))]],"yes","no"))</f>
        <v/>
      </c>
    </row>
    <row r="107" spans="13:15" x14ac:dyDescent="0.35">
      <c r="M107" s="78" t="str">
        <f>IF(Table9[[#This Row],[Affected Source Identification
(§63.506(e)(6)(xi))]]="","",Table9[[#This Row],[Month 1 Credits
(megagrams/month)
(§63.506(e)(6)(xi)(B)(1))]]+Table9[[#This Row],[Month 2 Credits
(megagrams/month)
(§63.506(e)(6)(xi)(B)(1))]]+Table9[[#This Row],[Month 3 Credits
(megagrams/month)
(§63.506(e)(6)(xi)(B)(1))]])</f>
        <v/>
      </c>
      <c r="N107" s="78" t="str">
        <f>IF(Table9[[#This Row],[Affected Source Identification
(§63.506(e)(6)(xi))]]="","",Table9[[#This Row],[Month 1 Debits
(megagrams/month)
(§63.506(e)(6)(xi)(B)(1))]]+Table9[[#This Row],[Month 2 Debits
(megagrams/month)
(§63.506(e)(6)(xi)(B)(1))]]+Table9[[#This Row],[Month 3 Debits
(megagrams/month)
(§63.506(e)(6)(xi)(B)(1))]])</f>
        <v/>
      </c>
      <c r="O107" s="78" t="str">
        <f>IF(Table9[[#This Row],[Affected Source Identification
(§63.506(e)(6)(xi))]]="","",IF(Table9[[#This Row],[Quarterly Credits
(megagrams/quarter)
(§63.506(e)(6)(xi)(B)(2))]]&gt;1.3*Table9[[#This Row],[Quarterly Debits
(megagrams/quarter)
(§63.506(e)(6)(xi)(B)(2))]],"yes","no"))</f>
        <v/>
      </c>
    </row>
    <row r="108" spans="13:15" x14ac:dyDescent="0.35">
      <c r="M108" s="78" t="str">
        <f>IF(Table9[[#This Row],[Affected Source Identification
(§63.506(e)(6)(xi))]]="","",Table9[[#This Row],[Month 1 Credits
(megagrams/month)
(§63.506(e)(6)(xi)(B)(1))]]+Table9[[#This Row],[Month 2 Credits
(megagrams/month)
(§63.506(e)(6)(xi)(B)(1))]]+Table9[[#This Row],[Month 3 Credits
(megagrams/month)
(§63.506(e)(6)(xi)(B)(1))]])</f>
        <v/>
      </c>
      <c r="N108" s="78" t="str">
        <f>IF(Table9[[#This Row],[Affected Source Identification
(§63.506(e)(6)(xi))]]="","",Table9[[#This Row],[Month 1 Debits
(megagrams/month)
(§63.506(e)(6)(xi)(B)(1))]]+Table9[[#This Row],[Month 2 Debits
(megagrams/month)
(§63.506(e)(6)(xi)(B)(1))]]+Table9[[#This Row],[Month 3 Debits
(megagrams/month)
(§63.506(e)(6)(xi)(B)(1))]])</f>
        <v/>
      </c>
      <c r="O108" s="78" t="str">
        <f>IF(Table9[[#This Row],[Affected Source Identification
(§63.506(e)(6)(xi))]]="","",IF(Table9[[#This Row],[Quarterly Credits
(megagrams/quarter)
(§63.506(e)(6)(xi)(B)(2))]]&gt;1.3*Table9[[#This Row],[Quarterly Debits
(megagrams/quarter)
(§63.506(e)(6)(xi)(B)(2))]],"yes","no"))</f>
        <v/>
      </c>
    </row>
    <row r="109" spans="13:15" x14ac:dyDescent="0.35">
      <c r="M109" s="78" t="str">
        <f>IF(Table9[[#This Row],[Affected Source Identification
(§63.506(e)(6)(xi))]]="","",Table9[[#This Row],[Month 1 Credits
(megagrams/month)
(§63.506(e)(6)(xi)(B)(1))]]+Table9[[#This Row],[Month 2 Credits
(megagrams/month)
(§63.506(e)(6)(xi)(B)(1))]]+Table9[[#This Row],[Month 3 Credits
(megagrams/month)
(§63.506(e)(6)(xi)(B)(1))]])</f>
        <v/>
      </c>
      <c r="N109" s="78" t="str">
        <f>IF(Table9[[#This Row],[Affected Source Identification
(§63.506(e)(6)(xi))]]="","",Table9[[#This Row],[Month 1 Debits
(megagrams/month)
(§63.506(e)(6)(xi)(B)(1))]]+Table9[[#This Row],[Month 2 Debits
(megagrams/month)
(§63.506(e)(6)(xi)(B)(1))]]+Table9[[#This Row],[Month 3 Debits
(megagrams/month)
(§63.506(e)(6)(xi)(B)(1))]])</f>
        <v/>
      </c>
      <c r="O109" s="78" t="str">
        <f>IF(Table9[[#This Row],[Affected Source Identification
(§63.506(e)(6)(xi))]]="","",IF(Table9[[#This Row],[Quarterly Credits
(megagrams/quarter)
(§63.506(e)(6)(xi)(B)(2))]]&gt;1.3*Table9[[#This Row],[Quarterly Debits
(megagrams/quarter)
(§63.506(e)(6)(xi)(B)(2))]],"yes","no"))</f>
        <v/>
      </c>
    </row>
    <row r="110" spans="13:15" x14ac:dyDescent="0.35">
      <c r="M110" s="78" t="str">
        <f>IF(Table9[[#This Row],[Affected Source Identification
(§63.506(e)(6)(xi))]]="","",Table9[[#This Row],[Month 1 Credits
(megagrams/month)
(§63.506(e)(6)(xi)(B)(1))]]+Table9[[#This Row],[Month 2 Credits
(megagrams/month)
(§63.506(e)(6)(xi)(B)(1))]]+Table9[[#This Row],[Month 3 Credits
(megagrams/month)
(§63.506(e)(6)(xi)(B)(1))]])</f>
        <v/>
      </c>
      <c r="N110" s="78" t="str">
        <f>IF(Table9[[#This Row],[Affected Source Identification
(§63.506(e)(6)(xi))]]="","",Table9[[#This Row],[Month 1 Debits
(megagrams/month)
(§63.506(e)(6)(xi)(B)(1))]]+Table9[[#This Row],[Month 2 Debits
(megagrams/month)
(§63.506(e)(6)(xi)(B)(1))]]+Table9[[#This Row],[Month 3 Debits
(megagrams/month)
(§63.506(e)(6)(xi)(B)(1))]])</f>
        <v/>
      </c>
      <c r="O110" s="78" t="str">
        <f>IF(Table9[[#This Row],[Affected Source Identification
(§63.506(e)(6)(xi))]]="","",IF(Table9[[#This Row],[Quarterly Credits
(megagrams/quarter)
(§63.506(e)(6)(xi)(B)(2))]]&gt;1.3*Table9[[#This Row],[Quarterly Debits
(megagrams/quarter)
(§63.506(e)(6)(xi)(B)(2))]],"yes","no"))</f>
        <v/>
      </c>
    </row>
    <row r="111" spans="13:15" x14ac:dyDescent="0.35">
      <c r="M111" s="78" t="str">
        <f>IF(Table9[[#This Row],[Affected Source Identification
(§63.506(e)(6)(xi))]]="","",Table9[[#This Row],[Month 1 Credits
(megagrams/month)
(§63.506(e)(6)(xi)(B)(1))]]+Table9[[#This Row],[Month 2 Credits
(megagrams/month)
(§63.506(e)(6)(xi)(B)(1))]]+Table9[[#This Row],[Month 3 Credits
(megagrams/month)
(§63.506(e)(6)(xi)(B)(1))]])</f>
        <v/>
      </c>
      <c r="N111" s="78" t="str">
        <f>IF(Table9[[#This Row],[Affected Source Identification
(§63.506(e)(6)(xi))]]="","",Table9[[#This Row],[Month 1 Debits
(megagrams/month)
(§63.506(e)(6)(xi)(B)(1))]]+Table9[[#This Row],[Month 2 Debits
(megagrams/month)
(§63.506(e)(6)(xi)(B)(1))]]+Table9[[#This Row],[Month 3 Debits
(megagrams/month)
(§63.506(e)(6)(xi)(B)(1))]])</f>
        <v/>
      </c>
      <c r="O111" s="78" t="str">
        <f>IF(Table9[[#This Row],[Affected Source Identification
(§63.506(e)(6)(xi))]]="","",IF(Table9[[#This Row],[Quarterly Credits
(megagrams/quarter)
(§63.506(e)(6)(xi)(B)(2))]]&gt;1.3*Table9[[#This Row],[Quarterly Debits
(megagrams/quarter)
(§63.506(e)(6)(xi)(B)(2))]],"yes","no"))</f>
        <v/>
      </c>
    </row>
    <row r="112" spans="13:15" x14ac:dyDescent="0.35">
      <c r="M112" s="78" t="str">
        <f>IF(Table9[[#This Row],[Affected Source Identification
(§63.506(e)(6)(xi))]]="","",Table9[[#This Row],[Month 1 Credits
(megagrams/month)
(§63.506(e)(6)(xi)(B)(1))]]+Table9[[#This Row],[Month 2 Credits
(megagrams/month)
(§63.506(e)(6)(xi)(B)(1))]]+Table9[[#This Row],[Month 3 Credits
(megagrams/month)
(§63.506(e)(6)(xi)(B)(1))]])</f>
        <v/>
      </c>
      <c r="N112" s="78" t="str">
        <f>IF(Table9[[#This Row],[Affected Source Identification
(§63.506(e)(6)(xi))]]="","",Table9[[#This Row],[Month 1 Debits
(megagrams/month)
(§63.506(e)(6)(xi)(B)(1))]]+Table9[[#This Row],[Month 2 Debits
(megagrams/month)
(§63.506(e)(6)(xi)(B)(1))]]+Table9[[#This Row],[Month 3 Debits
(megagrams/month)
(§63.506(e)(6)(xi)(B)(1))]])</f>
        <v/>
      </c>
      <c r="O112" s="78" t="str">
        <f>IF(Table9[[#This Row],[Affected Source Identification
(§63.506(e)(6)(xi))]]="","",IF(Table9[[#This Row],[Quarterly Credits
(megagrams/quarter)
(§63.506(e)(6)(xi)(B)(2))]]&gt;1.3*Table9[[#This Row],[Quarterly Debits
(megagrams/quarter)
(§63.506(e)(6)(xi)(B)(2))]],"yes","no"))</f>
        <v/>
      </c>
    </row>
    <row r="113" spans="13:15" x14ac:dyDescent="0.35">
      <c r="M113" s="78" t="str">
        <f>IF(Table9[[#This Row],[Affected Source Identification
(§63.506(e)(6)(xi))]]="","",Table9[[#This Row],[Month 1 Credits
(megagrams/month)
(§63.506(e)(6)(xi)(B)(1))]]+Table9[[#This Row],[Month 2 Credits
(megagrams/month)
(§63.506(e)(6)(xi)(B)(1))]]+Table9[[#This Row],[Month 3 Credits
(megagrams/month)
(§63.506(e)(6)(xi)(B)(1))]])</f>
        <v/>
      </c>
      <c r="N113" s="78" t="str">
        <f>IF(Table9[[#This Row],[Affected Source Identification
(§63.506(e)(6)(xi))]]="","",Table9[[#This Row],[Month 1 Debits
(megagrams/month)
(§63.506(e)(6)(xi)(B)(1))]]+Table9[[#This Row],[Month 2 Debits
(megagrams/month)
(§63.506(e)(6)(xi)(B)(1))]]+Table9[[#This Row],[Month 3 Debits
(megagrams/month)
(§63.506(e)(6)(xi)(B)(1))]])</f>
        <v/>
      </c>
      <c r="O113" s="78" t="str">
        <f>IF(Table9[[#This Row],[Affected Source Identification
(§63.506(e)(6)(xi))]]="","",IF(Table9[[#This Row],[Quarterly Credits
(megagrams/quarter)
(§63.506(e)(6)(xi)(B)(2))]]&gt;1.3*Table9[[#This Row],[Quarterly Debits
(megagrams/quarter)
(§63.506(e)(6)(xi)(B)(2))]],"yes","no"))</f>
        <v/>
      </c>
    </row>
    <row r="114" spans="13:15" x14ac:dyDescent="0.35">
      <c r="M114" s="78" t="str">
        <f>IF(Table9[[#This Row],[Affected Source Identification
(§63.506(e)(6)(xi))]]="","",Table9[[#This Row],[Month 1 Credits
(megagrams/month)
(§63.506(e)(6)(xi)(B)(1))]]+Table9[[#This Row],[Month 2 Credits
(megagrams/month)
(§63.506(e)(6)(xi)(B)(1))]]+Table9[[#This Row],[Month 3 Credits
(megagrams/month)
(§63.506(e)(6)(xi)(B)(1))]])</f>
        <v/>
      </c>
      <c r="N114" s="78" t="str">
        <f>IF(Table9[[#This Row],[Affected Source Identification
(§63.506(e)(6)(xi))]]="","",Table9[[#This Row],[Month 1 Debits
(megagrams/month)
(§63.506(e)(6)(xi)(B)(1))]]+Table9[[#This Row],[Month 2 Debits
(megagrams/month)
(§63.506(e)(6)(xi)(B)(1))]]+Table9[[#This Row],[Month 3 Debits
(megagrams/month)
(§63.506(e)(6)(xi)(B)(1))]])</f>
        <v/>
      </c>
      <c r="O114" s="78" t="str">
        <f>IF(Table9[[#This Row],[Affected Source Identification
(§63.506(e)(6)(xi))]]="","",IF(Table9[[#This Row],[Quarterly Credits
(megagrams/quarter)
(§63.506(e)(6)(xi)(B)(2))]]&gt;1.3*Table9[[#This Row],[Quarterly Debits
(megagrams/quarter)
(§63.506(e)(6)(xi)(B)(2))]],"yes","no"))</f>
        <v/>
      </c>
    </row>
    <row r="115" spans="13:15" x14ac:dyDescent="0.35">
      <c r="M115" s="78" t="str">
        <f>IF(Table9[[#This Row],[Affected Source Identification
(§63.506(e)(6)(xi))]]="","",Table9[[#This Row],[Month 1 Credits
(megagrams/month)
(§63.506(e)(6)(xi)(B)(1))]]+Table9[[#This Row],[Month 2 Credits
(megagrams/month)
(§63.506(e)(6)(xi)(B)(1))]]+Table9[[#This Row],[Month 3 Credits
(megagrams/month)
(§63.506(e)(6)(xi)(B)(1))]])</f>
        <v/>
      </c>
      <c r="N115" s="78" t="str">
        <f>IF(Table9[[#This Row],[Affected Source Identification
(§63.506(e)(6)(xi))]]="","",Table9[[#This Row],[Month 1 Debits
(megagrams/month)
(§63.506(e)(6)(xi)(B)(1))]]+Table9[[#This Row],[Month 2 Debits
(megagrams/month)
(§63.506(e)(6)(xi)(B)(1))]]+Table9[[#This Row],[Month 3 Debits
(megagrams/month)
(§63.506(e)(6)(xi)(B)(1))]])</f>
        <v/>
      </c>
      <c r="O115" s="78" t="str">
        <f>IF(Table9[[#This Row],[Affected Source Identification
(§63.506(e)(6)(xi))]]="","",IF(Table9[[#This Row],[Quarterly Credits
(megagrams/quarter)
(§63.506(e)(6)(xi)(B)(2))]]&gt;1.3*Table9[[#This Row],[Quarterly Debits
(megagrams/quarter)
(§63.506(e)(6)(xi)(B)(2))]],"yes","no"))</f>
        <v/>
      </c>
    </row>
    <row r="116" spans="13:15" x14ac:dyDescent="0.35">
      <c r="M116" s="78" t="str">
        <f>IF(Table9[[#This Row],[Affected Source Identification
(§63.506(e)(6)(xi))]]="","",Table9[[#This Row],[Month 1 Credits
(megagrams/month)
(§63.506(e)(6)(xi)(B)(1))]]+Table9[[#This Row],[Month 2 Credits
(megagrams/month)
(§63.506(e)(6)(xi)(B)(1))]]+Table9[[#This Row],[Month 3 Credits
(megagrams/month)
(§63.506(e)(6)(xi)(B)(1))]])</f>
        <v/>
      </c>
      <c r="N116" s="78" t="str">
        <f>IF(Table9[[#This Row],[Affected Source Identification
(§63.506(e)(6)(xi))]]="","",Table9[[#This Row],[Month 1 Debits
(megagrams/month)
(§63.506(e)(6)(xi)(B)(1))]]+Table9[[#This Row],[Month 2 Debits
(megagrams/month)
(§63.506(e)(6)(xi)(B)(1))]]+Table9[[#This Row],[Month 3 Debits
(megagrams/month)
(§63.506(e)(6)(xi)(B)(1))]])</f>
        <v/>
      </c>
      <c r="O116" s="78" t="str">
        <f>IF(Table9[[#This Row],[Affected Source Identification
(§63.506(e)(6)(xi))]]="","",IF(Table9[[#This Row],[Quarterly Credits
(megagrams/quarter)
(§63.506(e)(6)(xi)(B)(2))]]&gt;1.3*Table9[[#This Row],[Quarterly Debits
(megagrams/quarter)
(§63.506(e)(6)(xi)(B)(2))]],"yes","no"))</f>
        <v/>
      </c>
    </row>
    <row r="117" spans="13:15" x14ac:dyDescent="0.35">
      <c r="M117" s="78" t="str">
        <f>IF(Table9[[#This Row],[Affected Source Identification
(§63.506(e)(6)(xi))]]="","",Table9[[#This Row],[Month 1 Credits
(megagrams/month)
(§63.506(e)(6)(xi)(B)(1))]]+Table9[[#This Row],[Month 2 Credits
(megagrams/month)
(§63.506(e)(6)(xi)(B)(1))]]+Table9[[#This Row],[Month 3 Credits
(megagrams/month)
(§63.506(e)(6)(xi)(B)(1))]])</f>
        <v/>
      </c>
      <c r="N117" s="78" t="str">
        <f>IF(Table9[[#This Row],[Affected Source Identification
(§63.506(e)(6)(xi))]]="","",Table9[[#This Row],[Month 1 Debits
(megagrams/month)
(§63.506(e)(6)(xi)(B)(1))]]+Table9[[#This Row],[Month 2 Debits
(megagrams/month)
(§63.506(e)(6)(xi)(B)(1))]]+Table9[[#This Row],[Month 3 Debits
(megagrams/month)
(§63.506(e)(6)(xi)(B)(1))]])</f>
        <v/>
      </c>
      <c r="O117" s="78" t="str">
        <f>IF(Table9[[#This Row],[Affected Source Identification
(§63.506(e)(6)(xi))]]="","",IF(Table9[[#This Row],[Quarterly Credits
(megagrams/quarter)
(§63.506(e)(6)(xi)(B)(2))]]&gt;1.3*Table9[[#This Row],[Quarterly Debits
(megagrams/quarter)
(§63.506(e)(6)(xi)(B)(2))]],"yes","no"))</f>
        <v/>
      </c>
    </row>
    <row r="118" spans="13:15" x14ac:dyDescent="0.35">
      <c r="M118" s="78" t="str">
        <f>IF(Table9[[#This Row],[Affected Source Identification
(§63.506(e)(6)(xi))]]="","",Table9[[#This Row],[Month 1 Credits
(megagrams/month)
(§63.506(e)(6)(xi)(B)(1))]]+Table9[[#This Row],[Month 2 Credits
(megagrams/month)
(§63.506(e)(6)(xi)(B)(1))]]+Table9[[#This Row],[Month 3 Credits
(megagrams/month)
(§63.506(e)(6)(xi)(B)(1))]])</f>
        <v/>
      </c>
      <c r="N118" s="78" t="str">
        <f>IF(Table9[[#This Row],[Affected Source Identification
(§63.506(e)(6)(xi))]]="","",Table9[[#This Row],[Month 1 Debits
(megagrams/month)
(§63.506(e)(6)(xi)(B)(1))]]+Table9[[#This Row],[Month 2 Debits
(megagrams/month)
(§63.506(e)(6)(xi)(B)(1))]]+Table9[[#This Row],[Month 3 Debits
(megagrams/month)
(§63.506(e)(6)(xi)(B)(1))]])</f>
        <v/>
      </c>
      <c r="O118" s="78" t="str">
        <f>IF(Table9[[#This Row],[Affected Source Identification
(§63.506(e)(6)(xi))]]="","",IF(Table9[[#This Row],[Quarterly Credits
(megagrams/quarter)
(§63.506(e)(6)(xi)(B)(2))]]&gt;1.3*Table9[[#This Row],[Quarterly Debits
(megagrams/quarter)
(§63.506(e)(6)(xi)(B)(2))]],"yes","no"))</f>
        <v/>
      </c>
    </row>
    <row r="119" spans="13:15" x14ac:dyDescent="0.35">
      <c r="M119" s="78" t="str">
        <f>IF(Table9[[#This Row],[Affected Source Identification
(§63.506(e)(6)(xi))]]="","",Table9[[#This Row],[Month 1 Credits
(megagrams/month)
(§63.506(e)(6)(xi)(B)(1))]]+Table9[[#This Row],[Month 2 Credits
(megagrams/month)
(§63.506(e)(6)(xi)(B)(1))]]+Table9[[#This Row],[Month 3 Credits
(megagrams/month)
(§63.506(e)(6)(xi)(B)(1))]])</f>
        <v/>
      </c>
      <c r="N119" s="78" t="str">
        <f>IF(Table9[[#This Row],[Affected Source Identification
(§63.506(e)(6)(xi))]]="","",Table9[[#This Row],[Month 1 Debits
(megagrams/month)
(§63.506(e)(6)(xi)(B)(1))]]+Table9[[#This Row],[Month 2 Debits
(megagrams/month)
(§63.506(e)(6)(xi)(B)(1))]]+Table9[[#This Row],[Month 3 Debits
(megagrams/month)
(§63.506(e)(6)(xi)(B)(1))]])</f>
        <v/>
      </c>
      <c r="O119" s="78" t="str">
        <f>IF(Table9[[#This Row],[Affected Source Identification
(§63.506(e)(6)(xi))]]="","",IF(Table9[[#This Row],[Quarterly Credits
(megagrams/quarter)
(§63.506(e)(6)(xi)(B)(2))]]&gt;1.3*Table9[[#This Row],[Quarterly Debits
(megagrams/quarter)
(§63.506(e)(6)(xi)(B)(2))]],"yes","no"))</f>
        <v/>
      </c>
    </row>
    <row r="120" spans="13:15" x14ac:dyDescent="0.35">
      <c r="M120" s="78" t="str">
        <f>IF(Table9[[#This Row],[Affected Source Identification
(§63.506(e)(6)(xi))]]="","",Table9[[#This Row],[Month 1 Credits
(megagrams/month)
(§63.506(e)(6)(xi)(B)(1))]]+Table9[[#This Row],[Month 2 Credits
(megagrams/month)
(§63.506(e)(6)(xi)(B)(1))]]+Table9[[#This Row],[Month 3 Credits
(megagrams/month)
(§63.506(e)(6)(xi)(B)(1))]])</f>
        <v/>
      </c>
      <c r="N120" s="78" t="str">
        <f>IF(Table9[[#This Row],[Affected Source Identification
(§63.506(e)(6)(xi))]]="","",Table9[[#This Row],[Month 1 Debits
(megagrams/month)
(§63.506(e)(6)(xi)(B)(1))]]+Table9[[#This Row],[Month 2 Debits
(megagrams/month)
(§63.506(e)(6)(xi)(B)(1))]]+Table9[[#This Row],[Month 3 Debits
(megagrams/month)
(§63.506(e)(6)(xi)(B)(1))]])</f>
        <v/>
      </c>
      <c r="O120" s="78" t="str">
        <f>IF(Table9[[#This Row],[Affected Source Identification
(§63.506(e)(6)(xi))]]="","",IF(Table9[[#This Row],[Quarterly Credits
(megagrams/quarter)
(§63.506(e)(6)(xi)(B)(2))]]&gt;1.3*Table9[[#This Row],[Quarterly Debits
(megagrams/quarter)
(§63.506(e)(6)(xi)(B)(2))]],"yes","no"))</f>
        <v/>
      </c>
    </row>
    <row r="121" spans="13:15" x14ac:dyDescent="0.35">
      <c r="M121" s="78" t="str">
        <f>IF(Table9[[#This Row],[Affected Source Identification
(§63.506(e)(6)(xi))]]="","",Table9[[#This Row],[Month 1 Credits
(megagrams/month)
(§63.506(e)(6)(xi)(B)(1))]]+Table9[[#This Row],[Month 2 Credits
(megagrams/month)
(§63.506(e)(6)(xi)(B)(1))]]+Table9[[#This Row],[Month 3 Credits
(megagrams/month)
(§63.506(e)(6)(xi)(B)(1))]])</f>
        <v/>
      </c>
      <c r="N121" s="78" t="str">
        <f>IF(Table9[[#This Row],[Affected Source Identification
(§63.506(e)(6)(xi))]]="","",Table9[[#This Row],[Month 1 Debits
(megagrams/month)
(§63.506(e)(6)(xi)(B)(1))]]+Table9[[#This Row],[Month 2 Debits
(megagrams/month)
(§63.506(e)(6)(xi)(B)(1))]]+Table9[[#This Row],[Month 3 Debits
(megagrams/month)
(§63.506(e)(6)(xi)(B)(1))]])</f>
        <v/>
      </c>
      <c r="O121" s="78" t="str">
        <f>IF(Table9[[#This Row],[Affected Source Identification
(§63.506(e)(6)(xi))]]="","",IF(Table9[[#This Row],[Quarterly Credits
(megagrams/quarter)
(§63.506(e)(6)(xi)(B)(2))]]&gt;1.3*Table9[[#This Row],[Quarterly Debits
(megagrams/quarter)
(§63.506(e)(6)(xi)(B)(2))]],"yes","no"))</f>
        <v/>
      </c>
    </row>
    <row r="122" spans="13:15" x14ac:dyDescent="0.35">
      <c r="M122" s="78" t="str">
        <f>IF(Table9[[#This Row],[Affected Source Identification
(§63.506(e)(6)(xi))]]="","",Table9[[#This Row],[Month 1 Credits
(megagrams/month)
(§63.506(e)(6)(xi)(B)(1))]]+Table9[[#This Row],[Month 2 Credits
(megagrams/month)
(§63.506(e)(6)(xi)(B)(1))]]+Table9[[#This Row],[Month 3 Credits
(megagrams/month)
(§63.506(e)(6)(xi)(B)(1))]])</f>
        <v/>
      </c>
      <c r="N122" s="78" t="str">
        <f>IF(Table9[[#This Row],[Affected Source Identification
(§63.506(e)(6)(xi))]]="","",Table9[[#This Row],[Month 1 Debits
(megagrams/month)
(§63.506(e)(6)(xi)(B)(1))]]+Table9[[#This Row],[Month 2 Debits
(megagrams/month)
(§63.506(e)(6)(xi)(B)(1))]]+Table9[[#This Row],[Month 3 Debits
(megagrams/month)
(§63.506(e)(6)(xi)(B)(1))]])</f>
        <v/>
      </c>
      <c r="O122" s="78" t="str">
        <f>IF(Table9[[#This Row],[Affected Source Identification
(§63.506(e)(6)(xi))]]="","",IF(Table9[[#This Row],[Quarterly Credits
(megagrams/quarter)
(§63.506(e)(6)(xi)(B)(2))]]&gt;1.3*Table9[[#This Row],[Quarterly Debits
(megagrams/quarter)
(§63.506(e)(6)(xi)(B)(2))]],"yes","no"))</f>
        <v/>
      </c>
    </row>
    <row r="123" spans="13:15" x14ac:dyDescent="0.35">
      <c r="M123" s="78" t="str">
        <f>IF(Table9[[#This Row],[Affected Source Identification
(§63.506(e)(6)(xi))]]="","",Table9[[#This Row],[Month 1 Credits
(megagrams/month)
(§63.506(e)(6)(xi)(B)(1))]]+Table9[[#This Row],[Month 2 Credits
(megagrams/month)
(§63.506(e)(6)(xi)(B)(1))]]+Table9[[#This Row],[Month 3 Credits
(megagrams/month)
(§63.506(e)(6)(xi)(B)(1))]])</f>
        <v/>
      </c>
      <c r="N123" s="78" t="str">
        <f>IF(Table9[[#This Row],[Affected Source Identification
(§63.506(e)(6)(xi))]]="","",Table9[[#This Row],[Month 1 Debits
(megagrams/month)
(§63.506(e)(6)(xi)(B)(1))]]+Table9[[#This Row],[Month 2 Debits
(megagrams/month)
(§63.506(e)(6)(xi)(B)(1))]]+Table9[[#This Row],[Month 3 Debits
(megagrams/month)
(§63.506(e)(6)(xi)(B)(1))]])</f>
        <v/>
      </c>
      <c r="O123" s="78" t="str">
        <f>IF(Table9[[#This Row],[Affected Source Identification
(§63.506(e)(6)(xi))]]="","",IF(Table9[[#This Row],[Quarterly Credits
(megagrams/quarter)
(§63.506(e)(6)(xi)(B)(2))]]&gt;1.3*Table9[[#This Row],[Quarterly Debits
(megagrams/quarter)
(§63.506(e)(6)(xi)(B)(2))]],"yes","no"))</f>
        <v/>
      </c>
    </row>
    <row r="124" spans="13:15" x14ac:dyDescent="0.35">
      <c r="M124" s="78" t="str">
        <f>IF(Table9[[#This Row],[Affected Source Identification
(§63.506(e)(6)(xi))]]="","",Table9[[#This Row],[Month 1 Credits
(megagrams/month)
(§63.506(e)(6)(xi)(B)(1))]]+Table9[[#This Row],[Month 2 Credits
(megagrams/month)
(§63.506(e)(6)(xi)(B)(1))]]+Table9[[#This Row],[Month 3 Credits
(megagrams/month)
(§63.506(e)(6)(xi)(B)(1))]])</f>
        <v/>
      </c>
      <c r="N124" s="78" t="str">
        <f>IF(Table9[[#This Row],[Affected Source Identification
(§63.506(e)(6)(xi))]]="","",Table9[[#This Row],[Month 1 Debits
(megagrams/month)
(§63.506(e)(6)(xi)(B)(1))]]+Table9[[#This Row],[Month 2 Debits
(megagrams/month)
(§63.506(e)(6)(xi)(B)(1))]]+Table9[[#This Row],[Month 3 Debits
(megagrams/month)
(§63.506(e)(6)(xi)(B)(1))]])</f>
        <v/>
      </c>
      <c r="O124" s="78" t="str">
        <f>IF(Table9[[#This Row],[Affected Source Identification
(§63.506(e)(6)(xi))]]="","",IF(Table9[[#This Row],[Quarterly Credits
(megagrams/quarter)
(§63.506(e)(6)(xi)(B)(2))]]&gt;1.3*Table9[[#This Row],[Quarterly Debits
(megagrams/quarter)
(§63.506(e)(6)(xi)(B)(2))]],"yes","no"))</f>
        <v/>
      </c>
    </row>
    <row r="125" spans="13:15" x14ac:dyDescent="0.35">
      <c r="M125" s="78" t="str">
        <f>IF(Table9[[#This Row],[Affected Source Identification
(§63.506(e)(6)(xi))]]="","",Table9[[#This Row],[Month 1 Credits
(megagrams/month)
(§63.506(e)(6)(xi)(B)(1))]]+Table9[[#This Row],[Month 2 Credits
(megagrams/month)
(§63.506(e)(6)(xi)(B)(1))]]+Table9[[#This Row],[Month 3 Credits
(megagrams/month)
(§63.506(e)(6)(xi)(B)(1))]])</f>
        <v/>
      </c>
      <c r="N125" s="78" t="str">
        <f>IF(Table9[[#This Row],[Affected Source Identification
(§63.506(e)(6)(xi))]]="","",Table9[[#This Row],[Month 1 Debits
(megagrams/month)
(§63.506(e)(6)(xi)(B)(1))]]+Table9[[#This Row],[Month 2 Debits
(megagrams/month)
(§63.506(e)(6)(xi)(B)(1))]]+Table9[[#This Row],[Month 3 Debits
(megagrams/month)
(§63.506(e)(6)(xi)(B)(1))]])</f>
        <v/>
      </c>
      <c r="O125" s="78" t="str">
        <f>IF(Table9[[#This Row],[Affected Source Identification
(§63.506(e)(6)(xi))]]="","",IF(Table9[[#This Row],[Quarterly Credits
(megagrams/quarter)
(§63.506(e)(6)(xi)(B)(2))]]&gt;1.3*Table9[[#This Row],[Quarterly Debits
(megagrams/quarter)
(§63.506(e)(6)(xi)(B)(2))]],"yes","no"))</f>
        <v/>
      </c>
    </row>
    <row r="126" spans="13:15" x14ac:dyDescent="0.35">
      <c r="M126" s="78" t="str">
        <f>IF(Table9[[#This Row],[Affected Source Identification
(§63.506(e)(6)(xi))]]="","",Table9[[#This Row],[Month 1 Credits
(megagrams/month)
(§63.506(e)(6)(xi)(B)(1))]]+Table9[[#This Row],[Month 2 Credits
(megagrams/month)
(§63.506(e)(6)(xi)(B)(1))]]+Table9[[#This Row],[Month 3 Credits
(megagrams/month)
(§63.506(e)(6)(xi)(B)(1))]])</f>
        <v/>
      </c>
      <c r="N126" s="78" t="str">
        <f>IF(Table9[[#This Row],[Affected Source Identification
(§63.506(e)(6)(xi))]]="","",Table9[[#This Row],[Month 1 Debits
(megagrams/month)
(§63.506(e)(6)(xi)(B)(1))]]+Table9[[#This Row],[Month 2 Debits
(megagrams/month)
(§63.506(e)(6)(xi)(B)(1))]]+Table9[[#This Row],[Month 3 Debits
(megagrams/month)
(§63.506(e)(6)(xi)(B)(1))]])</f>
        <v/>
      </c>
      <c r="O126" s="78" t="str">
        <f>IF(Table9[[#This Row],[Affected Source Identification
(§63.506(e)(6)(xi))]]="","",IF(Table9[[#This Row],[Quarterly Credits
(megagrams/quarter)
(§63.506(e)(6)(xi)(B)(2))]]&gt;1.3*Table9[[#This Row],[Quarterly Debits
(megagrams/quarter)
(§63.506(e)(6)(xi)(B)(2))]],"yes","no"))</f>
        <v/>
      </c>
    </row>
    <row r="127" spans="13:15" x14ac:dyDescent="0.35">
      <c r="M127" s="78" t="str">
        <f>IF(Table9[[#This Row],[Affected Source Identification
(§63.506(e)(6)(xi))]]="","",Table9[[#This Row],[Month 1 Credits
(megagrams/month)
(§63.506(e)(6)(xi)(B)(1))]]+Table9[[#This Row],[Month 2 Credits
(megagrams/month)
(§63.506(e)(6)(xi)(B)(1))]]+Table9[[#This Row],[Month 3 Credits
(megagrams/month)
(§63.506(e)(6)(xi)(B)(1))]])</f>
        <v/>
      </c>
      <c r="N127" s="78" t="str">
        <f>IF(Table9[[#This Row],[Affected Source Identification
(§63.506(e)(6)(xi))]]="","",Table9[[#This Row],[Month 1 Debits
(megagrams/month)
(§63.506(e)(6)(xi)(B)(1))]]+Table9[[#This Row],[Month 2 Debits
(megagrams/month)
(§63.506(e)(6)(xi)(B)(1))]]+Table9[[#This Row],[Month 3 Debits
(megagrams/month)
(§63.506(e)(6)(xi)(B)(1))]])</f>
        <v/>
      </c>
      <c r="O127" s="78" t="str">
        <f>IF(Table9[[#This Row],[Affected Source Identification
(§63.506(e)(6)(xi))]]="","",IF(Table9[[#This Row],[Quarterly Credits
(megagrams/quarter)
(§63.506(e)(6)(xi)(B)(2))]]&gt;1.3*Table9[[#This Row],[Quarterly Debits
(megagrams/quarter)
(§63.506(e)(6)(xi)(B)(2))]],"yes","no"))</f>
        <v/>
      </c>
    </row>
    <row r="128" spans="13:15" x14ac:dyDescent="0.35">
      <c r="M128" s="78" t="str">
        <f>IF(Table9[[#This Row],[Affected Source Identification
(§63.506(e)(6)(xi))]]="","",Table9[[#This Row],[Month 1 Credits
(megagrams/month)
(§63.506(e)(6)(xi)(B)(1))]]+Table9[[#This Row],[Month 2 Credits
(megagrams/month)
(§63.506(e)(6)(xi)(B)(1))]]+Table9[[#This Row],[Month 3 Credits
(megagrams/month)
(§63.506(e)(6)(xi)(B)(1))]])</f>
        <v/>
      </c>
      <c r="N128" s="78" t="str">
        <f>IF(Table9[[#This Row],[Affected Source Identification
(§63.506(e)(6)(xi))]]="","",Table9[[#This Row],[Month 1 Debits
(megagrams/month)
(§63.506(e)(6)(xi)(B)(1))]]+Table9[[#This Row],[Month 2 Debits
(megagrams/month)
(§63.506(e)(6)(xi)(B)(1))]]+Table9[[#This Row],[Month 3 Debits
(megagrams/month)
(§63.506(e)(6)(xi)(B)(1))]])</f>
        <v/>
      </c>
      <c r="O128" s="78" t="str">
        <f>IF(Table9[[#This Row],[Affected Source Identification
(§63.506(e)(6)(xi))]]="","",IF(Table9[[#This Row],[Quarterly Credits
(megagrams/quarter)
(§63.506(e)(6)(xi)(B)(2))]]&gt;1.3*Table9[[#This Row],[Quarterly Debits
(megagrams/quarter)
(§63.506(e)(6)(xi)(B)(2))]],"yes","no"))</f>
        <v/>
      </c>
    </row>
    <row r="129" spans="13:15" x14ac:dyDescent="0.35">
      <c r="M129" s="78" t="str">
        <f>IF(Table9[[#This Row],[Affected Source Identification
(§63.506(e)(6)(xi))]]="","",Table9[[#This Row],[Month 1 Credits
(megagrams/month)
(§63.506(e)(6)(xi)(B)(1))]]+Table9[[#This Row],[Month 2 Credits
(megagrams/month)
(§63.506(e)(6)(xi)(B)(1))]]+Table9[[#This Row],[Month 3 Credits
(megagrams/month)
(§63.506(e)(6)(xi)(B)(1))]])</f>
        <v/>
      </c>
      <c r="N129" s="78" t="str">
        <f>IF(Table9[[#This Row],[Affected Source Identification
(§63.506(e)(6)(xi))]]="","",Table9[[#This Row],[Month 1 Debits
(megagrams/month)
(§63.506(e)(6)(xi)(B)(1))]]+Table9[[#This Row],[Month 2 Debits
(megagrams/month)
(§63.506(e)(6)(xi)(B)(1))]]+Table9[[#This Row],[Month 3 Debits
(megagrams/month)
(§63.506(e)(6)(xi)(B)(1))]])</f>
        <v/>
      </c>
      <c r="O129" s="78" t="str">
        <f>IF(Table9[[#This Row],[Affected Source Identification
(§63.506(e)(6)(xi))]]="","",IF(Table9[[#This Row],[Quarterly Credits
(megagrams/quarter)
(§63.506(e)(6)(xi)(B)(2))]]&gt;1.3*Table9[[#This Row],[Quarterly Debits
(megagrams/quarter)
(§63.506(e)(6)(xi)(B)(2))]],"yes","no"))</f>
        <v/>
      </c>
    </row>
    <row r="130" spans="13:15" x14ac:dyDescent="0.35">
      <c r="M130" s="78" t="str">
        <f>IF(Table9[[#This Row],[Affected Source Identification
(§63.506(e)(6)(xi))]]="","",Table9[[#This Row],[Month 1 Credits
(megagrams/month)
(§63.506(e)(6)(xi)(B)(1))]]+Table9[[#This Row],[Month 2 Credits
(megagrams/month)
(§63.506(e)(6)(xi)(B)(1))]]+Table9[[#This Row],[Month 3 Credits
(megagrams/month)
(§63.506(e)(6)(xi)(B)(1))]])</f>
        <v/>
      </c>
      <c r="N130" s="78" t="str">
        <f>IF(Table9[[#This Row],[Affected Source Identification
(§63.506(e)(6)(xi))]]="","",Table9[[#This Row],[Month 1 Debits
(megagrams/month)
(§63.506(e)(6)(xi)(B)(1))]]+Table9[[#This Row],[Month 2 Debits
(megagrams/month)
(§63.506(e)(6)(xi)(B)(1))]]+Table9[[#This Row],[Month 3 Debits
(megagrams/month)
(§63.506(e)(6)(xi)(B)(1))]])</f>
        <v/>
      </c>
      <c r="O130" s="78" t="str">
        <f>IF(Table9[[#This Row],[Affected Source Identification
(§63.506(e)(6)(xi))]]="","",IF(Table9[[#This Row],[Quarterly Credits
(megagrams/quarter)
(§63.506(e)(6)(xi)(B)(2))]]&gt;1.3*Table9[[#This Row],[Quarterly Debits
(megagrams/quarter)
(§63.506(e)(6)(xi)(B)(2))]],"yes","no"))</f>
        <v/>
      </c>
    </row>
    <row r="131" spans="13:15" x14ac:dyDescent="0.35">
      <c r="M131" s="78" t="str">
        <f>IF(Table9[[#This Row],[Affected Source Identification
(§63.506(e)(6)(xi))]]="","",Table9[[#This Row],[Month 1 Credits
(megagrams/month)
(§63.506(e)(6)(xi)(B)(1))]]+Table9[[#This Row],[Month 2 Credits
(megagrams/month)
(§63.506(e)(6)(xi)(B)(1))]]+Table9[[#This Row],[Month 3 Credits
(megagrams/month)
(§63.506(e)(6)(xi)(B)(1))]])</f>
        <v/>
      </c>
      <c r="N131" s="78" t="str">
        <f>IF(Table9[[#This Row],[Affected Source Identification
(§63.506(e)(6)(xi))]]="","",Table9[[#This Row],[Month 1 Debits
(megagrams/month)
(§63.506(e)(6)(xi)(B)(1))]]+Table9[[#This Row],[Month 2 Debits
(megagrams/month)
(§63.506(e)(6)(xi)(B)(1))]]+Table9[[#This Row],[Month 3 Debits
(megagrams/month)
(§63.506(e)(6)(xi)(B)(1))]])</f>
        <v/>
      </c>
      <c r="O131" s="78" t="str">
        <f>IF(Table9[[#This Row],[Affected Source Identification
(§63.506(e)(6)(xi))]]="","",IF(Table9[[#This Row],[Quarterly Credits
(megagrams/quarter)
(§63.506(e)(6)(xi)(B)(2))]]&gt;1.3*Table9[[#This Row],[Quarterly Debits
(megagrams/quarter)
(§63.506(e)(6)(xi)(B)(2))]],"yes","no"))</f>
        <v/>
      </c>
    </row>
    <row r="132" spans="13:15" x14ac:dyDescent="0.35">
      <c r="M132" s="78" t="str">
        <f>IF(Table9[[#This Row],[Affected Source Identification
(§63.506(e)(6)(xi))]]="","",Table9[[#This Row],[Month 1 Credits
(megagrams/month)
(§63.506(e)(6)(xi)(B)(1))]]+Table9[[#This Row],[Month 2 Credits
(megagrams/month)
(§63.506(e)(6)(xi)(B)(1))]]+Table9[[#This Row],[Month 3 Credits
(megagrams/month)
(§63.506(e)(6)(xi)(B)(1))]])</f>
        <v/>
      </c>
      <c r="N132" s="78" t="str">
        <f>IF(Table9[[#This Row],[Affected Source Identification
(§63.506(e)(6)(xi))]]="","",Table9[[#This Row],[Month 1 Debits
(megagrams/month)
(§63.506(e)(6)(xi)(B)(1))]]+Table9[[#This Row],[Month 2 Debits
(megagrams/month)
(§63.506(e)(6)(xi)(B)(1))]]+Table9[[#This Row],[Month 3 Debits
(megagrams/month)
(§63.506(e)(6)(xi)(B)(1))]])</f>
        <v/>
      </c>
      <c r="O132" s="78" t="str">
        <f>IF(Table9[[#This Row],[Affected Source Identification
(§63.506(e)(6)(xi))]]="","",IF(Table9[[#This Row],[Quarterly Credits
(megagrams/quarter)
(§63.506(e)(6)(xi)(B)(2))]]&gt;1.3*Table9[[#This Row],[Quarterly Debits
(megagrams/quarter)
(§63.506(e)(6)(xi)(B)(2))]],"yes","no"))</f>
        <v/>
      </c>
    </row>
    <row r="133" spans="13:15" x14ac:dyDescent="0.35">
      <c r="M133" s="78" t="str">
        <f>IF(Table9[[#This Row],[Affected Source Identification
(§63.506(e)(6)(xi))]]="","",Table9[[#This Row],[Month 1 Credits
(megagrams/month)
(§63.506(e)(6)(xi)(B)(1))]]+Table9[[#This Row],[Month 2 Credits
(megagrams/month)
(§63.506(e)(6)(xi)(B)(1))]]+Table9[[#This Row],[Month 3 Credits
(megagrams/month)
(§63.506(e)(6)(xi)(B)(1))]])</f>
        <v/>
      </c>
      <c r="N133" s="78" t="str">
        <f>IF(Table9[[#This Row],[Affected Source Identification
(§63.506(e)(6)(xi))]]="","",Table9[[#This Row],[Month 1 Debits
(megagrams/month)
(§63.506(e)(6)(xi)(B)(1))]]+Table9[[#This Row],[Month 2 Debits
(megagrams/month)
(§63.506(e)(6)(xi)(B)(1))]]+Table9[[#This Row],[Month 3 Debits
(megagrams/month)
(§63.506(e)(6)(xi)(B)(1))]])</f>
        <v/>
      </c>
      <c r="O133" s="78" t="str">
        <f>IF(Table9[[#This Row],[Affected Source Identification
(§63.506(e)(6)(xi))]]="","",IF(Table9[[#This Row],[Quarterly Credits
(megagrams/quarter)
(§63.506(e)(6)(xi)(B)(2))]]&gt;1.3*Table9[[#This Row],[Quarterly Debits
(megagrams/quarter)
(§63.506(e)(6)(xi)(B)(2))]],"yes","no"))</f>
        <v/>
      </c>
    </row>
    <row r="134" spans="13:15" x14ac:dyDescent="0.35">
      <c r="M134" s="78" t="str">
        <f>IF(Table9[[#This Row],[Affected Source Identification
(§63.506(e)(6)(xi))]]="","",Table9[[#This Row],[Month 1 Credits
(megagrams/month)
(§63.506(e)(6)(xi)(B)(1))]]+Table9[[#This Row],[Month 2 Credits
(megagrams/month)
(§63.506(e)(6)(xi)(B)(1))]]+Table9[[#This Row],[Month 3 Credits
(megagrams/month)
(§63.506(e)(6)(xi)(B)(1))]])</f>
        <v/>
      </c>
      <c r="N134" s="78" t="str">
        <f>IF(Table9[[#This Row],[Affected Source Identification
(§63.506(e)(6)(xi))]]="","",Table9[[#This Row],[Month 1 Debits
(megagrams/month)
(§63.506(e)(6)(xi)(B)(1))]]+Table9[[#This Row],[Month 2 Debits
(megagrams/month)
(§63.506(e)(6)(xi)(B)(1))]]+Table9[[#This Row],[Month 3 Debits
(megagrams/month)
(§63.506(e)(6)(xi)(B)(1))]])</f>
        <v/>
      </c>
      <c r="O134" s="78" t="str">
        <f>IF(Table9[[#This Row],[Affected Source Identification
(§63.506(e)(6)(xi))]]="","",IF(Table9[[#This Row],[Quarterly Credits
(megagrams/quarter)
(§63.506(e)(6)(xi)(B)(2))]]&gt;1.3*Table9[[#This Row],[Quarterly Debits
(megagrams/quarter)
(§63.506(e)(6)(xi)(B)(2))]],"yes","no"))</f>
        <v/>
      </c>
    </row>
    <row r="135" spans="13:15" x14ac:dyDescent="0.35">
      <c r="M135" s="78" t="str">
        <f>IF(Table9[[#This Row],[Affected Source Identification
(§63.506(e)(6)(xi))]]="","",Table9[[#This Row],[Month 1 Credits
(megagrams/month)
(§63.506(e)(6)(xi)(B)(1))]]+Table9[[#This Row],[Month 2 Credits
(megagrams/month)
(§63.506(e)(6)(xi)(B)(1))]]+Table9[[#This Row],[Month 3 Credits
(megagrams/month)
(§63.506(e)(6)(xi)(B)(1))]])</f>
        <v/>
      </c>
      <c r="N135" s="78" t="str">
        <f>IF(Table9[[#This Row],[Affected Source Identification
(§63.506(e)(6)(xi))]]="","",Table9[[#This Row],[Month 1 Debits
(megagrams/month)
(§63.506(e)(6)(xi)(B)(1))]]+Table9[[#This Row],[Month 2 Debits
(megagrams/month)
(§63.506(e)(6)(xi)(B)(1))]]+Table9[[#This Row],[Month 3 Debits
(megagrams/month)
(§63.506(e)(6)(xi)(B)(1))]])</f>
        <v/>
      </c>
      <c r="O135" s="78" t="str">
        <f>IF(Table9[[#This Row],[Affected Source Identification
(§63.506(e)(6)(xi))]]="","",IF(Table9[[#This Row],[Quarterly Credits
(megagrams/quarter)
(§63.506(e)(6)(xi)(B)(2))]]&gt;1.3*Table9[[#This Row],[Quarterly Debits
(megagrams/quarter)
(§63.506(e)(6)(xi)(B)(2))]],"yes","no"))</f>
        <v/>
      </c>
    </row>
    <row r="136" spans="13:15" x14ac:dyDescent="0.35">
      <c r="M136" s="78" t="str">
        <f>IF(Table9[[#This Row],[Affected Source Identification
(§63.506(e)(6)(xi))]]="","",Table9[[#This Row],[Month 1 Credits
(megagrams/month)
(§63.506(e)(6)(xi)(B)(1))]]+Table9[[#This Row],[Month 2 Credits
(megagrams/month)
(§63.506(e)(6)(xi)(B)(1))]]+Table9[[#This Row],[Month 3 Credits
(megagrams/month)
(§63.506(e)(6)(xi)(B)(1))]])</f>
        <v/>
      </c>
      <c r="N136" s="78" t="str">
        <f>IF(Table9[[#This Row],[Affected Source Identification
(§63.506(e)(6)(xi))]]="","",Table9[[#This Row],[Month 1 Debits
(megagrams/month)
(§63.506(e)(6)(xi)(B)(1))]]+Table9[[#This Row],[Month 2 Debits
(megagrams/month)
(§63.506(e)(6)(xi)(B)(1))]]+Table9[[#This Row],[Month 3 Debits
(megagrams/month)
(§63.506(e)(6)(xi)(B)(1))]])</f>
        <v/>
      </c>
      <c r="O136" s="78" t="str">
        <f>IF(Table9[[#This Row],[Affected Source Identification
(§63.506(e)(6)(xi))]]="","",IF(Table9[[#This Row],[Quarterly Credits
(megagrams/quarter)
(§63.506(e)(6)(xi)(B)(2))]]&gt;1.3*Table9[[#This Row],[Quarterly Debits
(megagrams/quarter)
(§63.506(e)(6)(xi)(B)(2))]],"yes","no"))</f>
        <v/>
      </c>
    </row>
    <row r="137" spans="13:15" x14ac:dyDescent="0.35">
      <c r="M137" s="78" t="str">
        <f>IF(Table9[[#This Row],[Affected Source Identification
(§63.506(e)(6)(xi))]]="","",Table9[[#This Row],[Month 1 Credits
(megagrams/month)
(§63.506(e)(6)(xi)(B)(1))]]+Table9[[#This Row],[Month 2 Credits
(megagrams/month)
(§63.506(e)(6)(xi)(B)(1))]]+Table9[[#This Row],[Month 3 Credits
(megagrams/month)
(§63.506(e)(6)(xi)(B)(1))]])</f>
        <v/>
      </c>
      <c r="N137" s="78" t="str">
        <f>IF(Table9[[#This Row],[Affected Source Identification
(§63.506(e)(6)(xi))]]="","",Table9[[#This Row],[Month 1 Debits
(megagrams/month)
(§63.506(e)(6)(xi)(B)(1))]]+Table9[[#This Row],[Month 2 Debits
(megagrams/month)
(§63.506(e)(6)(xi)(B)(1))]]+Table9[[#This Row],[Month 3 Debits
(megagrams/month)
(§63.506(e)(6)(xi)(B)(1))]])</f>
        <v/>
      </c>
      <c r="O137" s="78" t="str">
        <f>IF(Table9[[#This Row],[Affected Source Identification
(§63.506(e)(6)(xi))]]="","",IF(Table9[[#This Row],[Quarterly Credits
(megagrams/quarter)
(§63.506(e)(6)(xi)(B)(2))]]&gt;1.3*Table9[[#This Row],[Quarterly Debits
(megagrams/quarter)
(§63.506(e)(6)(xi)(B)(2))]],"yes","no"))</f>
        <v/>
      </c>
    </row>
    <row r="138" spans="13:15" x14ac:dyDescent="0.35">
      <c r="M138" s="78" t="str">
        <f>IF(Table9[[#This Row],[Affected Source Identification
(§63.506(e)(6)(xi))]]="","",Table9[[#This Row],[Month 1 Credits
(megagrams/month)
(§63.506(e)(6)(xi)(B)(1))]]+Table9[[#This Row],[Month 2 Credits
(megagrams/month)
(§63.506(e)(6)(xi)(B)(1))]]+Table9[[#This Row],[Month 3 Credits
(megagrams/month)
(§63.506(e)(6)(xi)(B)(1))]])</f>
        <v/>
      </c>
      <c r="N138" s="78" t="str">
        <f>IF(Table9[[#This Row],[Affected Source Identification
(§63.506(e)(6)(xi))]]="","",Table9[[#This Row],[Month 1 Debits
(megagrams/month)
(§63.506(e)(6)(xi)(B)(1))]]+Table9[[#This Row],[Month 2 Debits
(megagrams/month)
(§63.506(e)(6)(xi)(B)(1))]]+Table9[[#This Row],[Month 3 Debits
(megagrams/month)
(§63.506(e)(6)(xi)(B)(1))]])</f>
        <v/>
      </c>
      <c r="O138" s="78" t="str">
        <f>IF(Table9[[#This Row],[Affected Source Identification
(§63.506(e)(6)(xi))]]="","",IF(Table9[[#This Row],[Quarterly Credits
(megagrams/quarter)
(§63.506(e)(6)(xi)(B)(2))]]&gt;1.3*Table9[[#This Row],[Quarterly Debits
(megagrams/quarter)
(§63.506(e)(6)(xi)(B)(2))]],"yes","no"))</f>
        <v/>
      </c>
    </row>
    <row r="139" spans="13:15" x14ac:dyDescent="0.35">
      <c r="M139" s="78" t="str">
        <f>IF(Table9[[#This Row],[Affected Source Identification
(§63.506(e)(6)(xi))]]="","",Table9[[#This Row],[Month 1 Credits
(megagrams/month)
(§63.506(e)(6)(xi)(B)(1))]]+Table9[[#This Row],[Month 2 Credits
(megagrams/month)
(§63.506(e)(6)(xi)(B)(1))]]+Table9[[#This Row],[Month 3 Credits
(megagrams/month)
(§63.506(e)(6)(xi)(B)(1))]])</f>
        <v/>
      </c>
      <c r="N139" s="78" t="str">
        <f>IF(Table9[[#This Row],[Affected Source Identification
(§63.506(e)(6)(xi))]]="","",Table9[[#This Row],[Month 1 Debits
(megagrams/month)
(§63.506(e)(6)(xi)(B)(1))]]+Table9[[#This Row],[Month 2 Debits
(megagrams/month)
(§63.506(e)(6)(xi)(B)(1))]]+Table9[[#This Row],[Month 3 Debits
(megagrams/month)
(§63.506(e)(6)(xi)(B)(1))]])</f>
        <v/>
      </c>
      <c r="O139" s="78" t="str">
        <f>IF(Table9[[#This Row],[Affected Source Identification
(§63.506(e)(6)(xi))]]="","",IF(Table9[[#This Row],[Quarterly Credits
(megagrams/quarter)
(§63.506(e)(6)(xi)(B)(2))]]&gt;1.3*Table9[[#This Row],[Quarterly Debits
(megagrams/quarter)
(§63.506(e)(6)(xi)(B)(2))]],"yes","no"))</f>
        <v/>
      </c>
    </row>
    <row r="140" spans="13:15" x14ac:dyDescent="0.35">
      <c r="M140" s="78" t="str">
        <f>IF(Table9[[#This Row],[Affected Source Identification
(§63.506(e)(6)(xi))]]="","",Table9[[#This Row],[Month 1 Credits
(megagrams/month)
(§63.506(e)(6)(xi)(B)(1))]]+Table9[[#This Row],[Month 2 Credits
(megagrams/month)
(§63.506(e)(6)(xi)(B)(1))]]+Table9[[#This Row],[Month 3 Credits
(megagrams/month)
(§63.506(e)(6)(xi)(B)(1))]])</f>
        <v/>
      </c>
      <c r="N140" s="78" t="str">
        <f>IF(Table9[[#This Row],[Affected Source Identification
(§63.506(e)(6)(xi))]]="","",Table9[[#This Row],[Month 1 Debits
(megagrams/month)
(§63.506(e)(6)(xi)(B)(1))]]+Table9[[#This Row],[Month 2 Debits
(megagrams/month)
(§63.506(e)(6)(xi)(B)(1))]]+Table9[[#This Row],[Month 3 Debits
(megagrams/month)
(§63.506(e)(6)(xi)(B)(1))]])</f>
        <v/>
      </c>
      <c r="O140" s="78" t="str">
        <f>IF(Table9[[#This Row],[Affected Source Identification
(§63.506(e)(6)(xi))]]="","",IF(Table9[[#This Row],[Quarterly Credits
(megagrams/quarter)
(§63.506(e)(6)(xi)(B)(2))]]&gt;1.3*Table9[[#This Row],[Quarterly Debits
(megagrams/quarter)
(§63.506(e)(6)(xi)(B)(2))]],"yes","no"))</f>
        <v/>
      </c>
    </row>
    <row r="141" spans="13:15" x14ac:dyDescent="0.35">
      <c r="M141" s="78" t="str">
        <f>IF(Table9[[#This Row],[Affected Source Identification
(§63.506(e)(6)(xi))]]="","",Table9[[#This Row],[Month 1 Credits
(megagrams/month)
(§63.506(e)(6)(xi)(B)(1))]]+Table9[[#This Row],[Month 2 Credits
(megagrams/month)
(§63.506(e)(6)(xi)(B)(1))]]+Table9[[#This Row],[Month 3 Credits
(megagrams/month)
(§63.506(e)(6)(xi)(B)(1))]])</f>
        <v/>
      </c>
      <c r="N141" s="78" t="str">
        <f>IF(Table9[[#This Row],[Affected Source Identification
(§63.506(e)(6)(xi))]]="","",Table9[[#This Row],[Month 1 Debits
(megagrams/month)
(§63.506(e)(6)(xi)(B)(1))]]+Table9[[#This Row],[Month 2 Debits
(megagrams/month)
(§63.506(e)(6)(xi)(B)(1))]]+Table9[[#This Row],[Month 3 Debits
(megagrams/month)
(§63.506(e)(6)(xi)(B)(1))]])</f>
        <v/>
      </c>
      <c r="O141" s="78" t="str">
        <f>IF(Table9[[#This Row],[Affected Source Identification
(§63.506(e)(6)(xi))]]="","",IF(Table9[[#This Row],[Quarterly Credits
(megagrams/quarter)
(§63.506(e)(6)(xi)(B)(2))]]&gt;1.3*Table9[[#This Row],[Quarterly Debits
(megagrams/quarter)
(§63.506(e)(6)(xi)(B)(2))]],"yes","no"))</f>
        <v/>
      </c>
    </row>
    <row r="142" spans="13:15" x14ac:dyDescent="0.35">
      <c r="M142" s="78" t="str">
        <f>IF(Table9[[#This Row],[Affected Source Identification
(§63.506(e)(6)(xi))]]="","",Table9[[#This Row],[Month 1 Credits
(megagrams/month)
(§63.506(e)(6)(xi)(B)(1))]]+Table9[[#This Row],[Month 2 Credits
(megagrams/month)
(§63.506(e)(6)(xi)(B)(1))]]+Table9[[#This Row],[Month 3 Credits
(megagrams/month)
(§63.506(e)(6)(xi)(B)(1))]])</f>
        <v/>
      </c>
      <c r="N142" s="78" t="str">
        <f>IF(Table9[[#This Row],[Affected Source Identification
(§63.506(e)(6)(xi))]]="","",Table9[[#This Row],[Month 1 Debits
(megagrams/month)
(§63.506(e)(6)(xi)(B)(1))]]+Table9[[#This Row],[Month 2 Debits
(megagrams/month)
(§63.506(e)(6)(xi)(B)(1))]]+Table9[[#This Row],[Month 3 Debits
(megagrams/month)
(§63.506(e)(6)(xi)(B)(1))]])</f>
        <v/>
      </c>
      <c r="O142" s="78" t="str">
        <f>IF(Table9[[#This Row],[Affected Source Identification
(§63.506(e)(6)(xi))]]="","",IF(Table9[[#This Row],[Quarterly Credits
(megagrams/quarter)
(§63.506(e)(6)(xi)(B)(2))]]&gt;1.3*Table9[[#This Row],[Quarterly Debits
(megagrams/quarter)
(§63.506(e)(6)(xi)(B)(2))]],"yes","no"))</f>
        <v/>
      </c>
    </row>
    <row r="143" spans="13:15" x14ac:dyDescent="0.35">
      <c r="M143" s="78" t="str">
        <f>IF(Table9[[#This Row],[Affected Source Identification
(§63.506(e)(6)(xi))]]="","",Table9[[#This Row],[Month 1 Credits
(megagrams/month)
(§63.506(e)(6)(xi)(B)(1))]]+Table9[[#This Row],[Month 2 Credits
(megagrams/month)
(§63.506(e)(6)(xi)(B)(1))]]+Table9[[#This Row],[Month 3 Credits
(megagrams/month)
(§63.506(e)(6)(xi)(B)(1))]])</f>
        <v/>
      </c>
      <c r="N143" s="78" t="str">
        <f>IF(Table9[[#This Row],[Affected Source Identification
(§63.506(e)(6)(xi))]]="","",Table9[[#This Row],[Month 1 Debits
(megagrams/month)
(§63.506(e)(6)(xi)(B)(1))]]+Table9[[#This Row],[Month 2 Debits
(megagrams/month)
(§63.506(e)(6)(xi)(B)(1))]]+Table9[[#This Row],[Month 3 Debits
(megagrams/month)
(§63.506(e)(6)(xi)(B)(1))]])</f>
        <v/>
      </c>
      <c r="O143" s="78" t="str">
        <f>IF(Table9[[#This Row],[Affected Source Identification
(§63.506(e)(6)(xi))]]="","",IF(Table9[[#This Row],[Quarterly Credits
(megagrams/quarter)
(§63.506(e)(6)(xi)(B)(2))]]&gt;1.3*Table9[[#This Row],[Quarterly Debits
(megagrams/quarter)
(§63.506(e)(6)(xi)(B)(2))]],"yes","no"))</f>
        <v/>
      </c>
    </row>
    <row r="144" spans="13:15" x14ac:dyDescent="0.35">
      <c r="M144" s="78" t="str">
        <f>IF(Table9[[#This Row],[Affected Source Identification
(§63.506(e)(6)(xi))]]="","",Table9[[#This Row],[Month 1 Credits
(megagrams/month)
(§63.506(e)(6)(xi)(B)(1))]]+Table9[[#This Row],[Month 2 Credits
(megagrams/month)
(§63.506(e)(6)(xi)(B)(1))]]+Table9[[#This Row],[Month 3 Credits
(megagrams/month)
(§63.506(e)(6)(xi)(B)(1))]])</f>
        <v/>
      </c>
      <c r="N144" s="78" t="str">
        <f>IF(Table9[[#This Row],[Affected Source Identification
(§63.506(e)(6)(xi))]]="","",Table9[[#This Row],[Month 1 Debits
(megagrams/month)
(§63.506(e)(6)(xi)(B)(1))]]+Table9[[#This Row],[Month 2 Debits
(megagrams/month)
(§63.506(e)(6)(xi)(B)(1))]]+Table9[[#This Row],[Month 3 Debits
(megagrams/month)
(§63.506(e)(6)(xi)(B)(1))]])</f>
        <v/>
      </c>
      <c r="O144" s="78" t="str">
        <f>IF(Table9[[#This Row],[Affected Source Identification
(§63.506(e)(6)(xi))]]="","",IF(Table9[[#This Row],[Quarterly Credits
(megagrams/quarter)
(§63.506(e)(6)(xi)(B)(2))]]&gt;1.3*Table9[[#This Row],[Quarterly Debits
(megagrams/quarter)
(§63.506(e)(6)(xi)(B)(2))]],"yes","no"))</f>
        <v/>
      </c>
    </row>
    <row r="145" spans="13:15" x14ac:dyDescent="0.35">
      <c r="M145" s="78" t="str">
        <f>IF(Table9[[#This Row],[Affected Source Identification
(§63.506(e)(6)(xi))]]="","",Table9[[#This Row],[Month 1 Credits
(megagrams/month)
(§63.506(e)(6)(xi)(B)(1))]]+Table9[[#This Row],[Month 2 Credits
(megagrams/month)
(§63.506(e)(6)(xi)(B)(1))]]+Table9[[#This Row],[Month 3 Credits
(megagrams/month)
(§63.506(e)(6)(xi)(B)(1))]])</f>
        <v/>
      </c>
      <c r="N145" s="78" t="str">
        <f>IF(Table9[[#This Row],[Affected Source Identification
(§63.506(e)(6)(xi))]]="","",Table9[[#This Row],[Month 1 Debits
(megagrams/month)
(§63.506(e)(6)(xi)(B)(1))]]+Table9[[#This Row],[Month 2 Debits
(megagrams/month)
(§63.506(e)(6)(xi)(B)(1))]]+Table9[[#This Row],[Month 3 Debits
(megagrams/month)
(§63.506(e)(6)(xi)(B)(1))]])</f>
        <v/>
      </c>
      <c r="O145" s="78" t="str">
        <f>IF(Table9[[#This Row],[Affected Source Identification
(§63.506(e)(6)(xi))]]="","",IF(Table9[[#This Row],[Quarterly Credits
(megagrams/quarter)
(§63.506(e)(6)(xi)(B)(2))]]&gt;1.3*Table9[[#This Row],[Quarterly Debits
(megagrams/quarter)
(§63.506(e)(6)(xi)(B)(2))]],"yes","no"))</f>
        <v/>
      </c>
    </row>
    <row r="146" spans="13:15" x14ac:dyDescent="0.35">
      <c r="M146" s="78" t="str">
        <f>IF(Table9[[#This Row],[Affected Source Identification
(§63.506(e)(6)(xi))]]="","",Table9[[#This Row],[Month 1 Credits
(megagrams/month)
(§63.506(e)(6)(xi)(B)(1))]]+Table9[[#This Row],[Month 2 Credits
(megagrams/month)
(§63.506(e)(6)(xi)(B)(1))]]+Table9[[#This Row],[Month 3 Credits
(megagrams/month)
(§63.506(e)(6)(xi)(B)(1))]])</f>
        <v/>
      </c>
      <c r="N146" s="78" t="str">
        <f>IF(Table9[[#This Row],[Affected Source Identification
(§63.506(e)(6)(xi))]]="","",Table9[[#This Row],[Month 1 Debits
(megagrams/month)
(§63.506(e)(6)(xi)(B)(1))]]+Table9[[#This Row],[Month 2 Debits
(megagrams/month)
(§63.506(e)(6)(xi)(B)(1))]]+Table9[[#This Row],[Month 3 Debits
(megagrams/month)
(§63.506(e)(6)(xi)(B)(1))]])</f>
        <v/>
      </c>
      <c r="O146" s="78" t="str">
        <f>IF(Table9[[#This Row],[Affected Source Identification
(§63.506(e)(6)(xi))]]="","",IF(Table9[[#This Row],[Quarterly Credits
(megagrams/quarter)
(§63.506(e)(6)(xi)(B)(2))]]&gt;1.3*Table9[[#This Row],[Quarterly Debits
(megagrams/quarter)
(§63.506(e)(6)(xi)(B)(2))]],"yes","no"))</f>
        <v/>
      </c>
    </row>
    <row r="147" spans="13:15" x14ac:dyDescent="0.35">
      <c r="M147" s="78" t="str">
        <f>IF(Table9[[#This Row],[Affected Source Identification
(§63.506(e)(6)(xi))]]="","",Table9[[#This Row],[Month 1 Credits
(megagrams/month)
(§63.506(e)(6)(xi)(B)(1))]]+Table9[[#This Row],[Month 2 Credits
(megagrams/month)
(§63.506(e)(6)(xi)(B)(1))]]+Table9[[#This Row],[Month 3 Credits
(megagrams/month)
(§63.506(e)(6)(xi)(B)(1))]])</f>
        <v/>
      </c>
      <c r="N147" s="78" t="str">
        <f>IF(Table9[[#This Row],[Affected Source Identification
(§63.506(e)(6)(xi))]]="","",Table9[[#This Row],[Month 1 Debits
(megagrams/month)
(§63.506(e)(6)(xi)(B)(1))]]+Table9[[#This Row],[Month 2 Debits
(megagrams/month)
(§63.506(e)(6)(xi)(B)(1))]]+Table9[[#This Row],[Month 3 Debits
(megagrams/month)
(§63.506(e)(6)(xi)(B)(1))]])</f>
        <v/>
      </c>
      <c r="O147" s="78" t="str">
        <f>IF(Table9[[#This Row],[Affected Source Identification
(§63.506(e)(6)(xi))]]="","",IF(Table9[[#This Row],[Quarterly Credits
(megagrams/quarter)
(§63.506(e)(6)(xi)(B)(2))]]&gt;1.3*Table9[[#This Row],[Quarterly Debits
(megagrams/quarter)
(§63.506(e)(6)(xi)(B)(2))]],"yes","no"))</f>
        <v/>
      </c>
    </row>
    <row r="148" spans="13:15" x14ac:dyDescent="0.35">
      <c r="M148" s="78" t="str">
        <f>IF(Table9[[#This Row],[Affected Source Identification
(§63.506(e)(6)(xi))]]="","",Table9[[#This Row],[Month 1 Credits
(megagrams/month)
(§63.506(e)(6)(xi)(B)(1))]]+Table9[[#This Row],[Month 2 Credits
(megagrams/month)
(§63.506(e)(6)(xi)(B)(1))]]+Table9[[#This Row],[Month 3 Credits
(megagrams/month)
(§63.506(e)(6)(xi)(B)(1))]])</f>
        <v/>
      </c>
      <c r="N148" s="78" t="str">
        <f>IF(Table9[[#This Row],[Affected Source Identification
(§63.506(e)(6)(xi))]]="","",Table9[[#This Row],[Month 1 Debits
(megagrams/month)
(§63.506(e)(6)(xi)(B)(1))]]+Table9[[#This Row],[Month 2 Debits
(megagrams/month)
(§63.506(e)(6)(xi)(B)(1))]]+Table9[[#This Row],[Month 3 Debits
(megagrams/month)
(§63.506(e)(6)(xi)(B)(1))]])</f>
        <v/>
      </c>
      <c r="O148" s="78" t="str">
        <f>IF(Table9[[#This Row],[Affected Source Identification
(§63.506(e)(6)(xi))]]="","",IF(Table9[[#This Row],[Quarterly Credits
(megagrams/quarter)
(§63.506(e)(6)(xi)(B)(2))]]&gt;1.3*Table9[[#This Row],[Quarterly Debits
(megagrams/quarter)
(§63.506(e)(6)(xi)(B)(2))]],"yes","no"))</f>
        <v/>
      </c>
    </row>
    <row r="149" spans="13:15" x14ac:dyDescent="0.35">
      <c r="M149" s="78" t="str">
        <f>IF(Table9[[#This Row],[Affected Source Identification
(§63.506(e)(6)(xi))]]="","",Table9[[#This Row],[Month 1 Credits
(megagrams/month)
(§63.506(e)(6)(xi)(B)(1))]]+Table9[[#This Row],[Month 2 Credits
(megagrams/month)
(§63.506(e)(6)(xi)(B)(1))]]+Table9[[#This Row],[Month 3 Credits
(megagrams/month)
(§63.506(e)(6)(xi)(B)(1))]])</f>
        <v/>
      </c>
      <c r="N149" s="78" t="str">
        <f>IF(Table9[[#This Row],[Affected Source Identification
(§63.506(e)(6)(xi))]]="","",Table9[[#This Row],[Month 1 Debits
(megagrams/month)
(§63.506(e)(6)(xi)(B)(1))]]+Table9[[#This Row],[Month 2 Debits
(megagrams/month)
(§63.506(e)(6)(xi)(B)(1))]]+Table9[[#This Row],[Month 3 Debits
(megagrams/month)
(§63.506(e)(6)(xi)(B)(1))]])</f>
        <v/>
      </c>
      <c r="O149" s="78" t="str">
        <f>IF(Table9[[#This Row],[Affected Source Identification
(§63.506(e)(6)(xi))]]="","",IF(Table9[[#This Row],[Quarterly Credits
(megagrams/quarter)
(§63.506(e)(6)(xi)(B)(2))]]&gt;1.3*Table9[[#This Row],[Quarterly Debits
(megagrams/quarter)
(§63.506(e)(6)(xi)(B)(2))]],"yes","no"))</f>
        <v/>
      </c>
    </row>
    <row r="150" spans="13:15" x14ac:dyDescent="0.35">
      <c r="M150" s="78" t="str">
        <f>IF(Table9[[#This Row],[Affected Source Identification
(§63.506(e)(6)(xi))]]="","",Table9[[#This Row],[Month 1 Credits
(megagrams/month)
(§63.506(e)(6)(xi)(B)(1))]]+Table9[[#This Row],[Month 2 Credits
(megagrams/month)
(§63.506(e)(6)(xi)(B)(1))]]+Table9[[#This Row],[Month 3 Credits
(megagrams/month)
(§63.506(e)(6)(xi)(B)(1))]])</f>
        <v/>
      </c>
      <c r="N150" s="78" t="str">
        <f>IF(Table9[[#This Row],[Affected Source Identification
(§63.506(e)(6)(xi))]]="","",Table9[[#This Row],[Month 1 Debits
(megagrams/month)
(§63.506(e)(6)(xi)(B)(1))]]+Table9[[#This Row],[Month 2 Debits
(megagrams/month)
(§63.506(e)(6)(xi)(B)(1))]]+Table9[[#This Row],[Month 3 Debits
(megagrams/month)
(§63.506(e)(6)(xi)(B)(1))]])</f>
        <v/>
      </c>
      <c r="O150" s="78" t="str">
        <f>IF(Table9[[#This Row],[Affected Source Identification
(§63.506(e)(6)(xi))]]="","",IF(Table9[[#This Row],[Quarterly Credits
(megagrams/quarter)
(§63.506(e)(6)(xi)(B)(2))]]&gt;1.3*Table9[[#This Row],[Quarterly Debits
(megagrams/quarter)
(§63.506(e)(6)(xi)(B)(2))]],"yes","no"))</f>
        <v/>
      </c>
    </row>
    <row r="151" spans="13:15" x14ac:dyDescent="0.35">
      <c r="M151" s="78" t="str">
        <f>IF(Table9[[#This Row],[Affected Source Identification
(§63.506(e)(6)(xi))]]="","",Table9[[#This Row],[Month 1 Credits
(megagrams/month)
(§63.506(e)(6)(xi)(B)(1))]]+Table9[[#This Row],[Month 2 Credits
(megagrams/month)
(§63.506(e)(6)(xi)(B)(1))]]+Table9[[#This Row],[Month 3 Credits
(megagrams/month)
(§63.506(e)(6)(xi)(B)(1))]])</f>
        <v/>
      </c>
      <c r="N151" s="78" t="str">
        <f>IF(Table9[[#This Row],[Affected Source Identification
(§63.506(e)(6)(xi))]]="","",Table9[[#This Row],[Month 1 Debits
(megagrams/month)
(§63.506(e)(6)(xi)(B)(1))]]+Table9[[#This Row],[Month 2 Debits
(megagrams/month)
(§63.506(e)(6)(xi)(B)(1))]]+Table9[[#This Row],[Month 3 Debits
(megagrams/month)
(§63.506(e)(6)(xi)(B)(1))]])</f>
        <v/>
      </c>
      <c r="O151" s="78" t="str">
        <f>IF(Table9[[#This Row],[Affected Source Identification
(§63.506(e)(6)(xi))]]="","",IF(Table9[[#This Row],[Quarterly Credits
(megagrams/quarter)
(§63.506(e)(6)(xi)(B)(2))]]&gt;1.3*Table9[[#This Row],[Quarterly Debits
(megagrams/quarter)
(§63.506(e)(6)(xi)(B)(2))]],"yes","no"))</f>
        <v/>
      </c>
    </row>
    <row r="152" spans="13:15" x14ac:dyDescent="0.35">
      <c r="M152" s="78" t="str">
        <f>IF(Table9[[#This Row],[Affected Source Identification
(§63.506(e)(6)(xi))]]="","",Table9[[#This Row],[Month 1 Credits
(megagrams/month)
(§63.506(e)(6)(xi)(B)(1))]]+Table9[[#This Row],[Month 2 Credits
(megagrams/month)
(§63.506(e)(6)(xi)(B)(1))]]+Table9[[#This Row],[Month 3 Credits
(megagrams/month)
(§63.506(e)(6)(xi)(B)(1))]])</f>
        <v/>
      </c>
      <c r="N152" s="78" t="str">
        <f>IF(Table9[[#This Row],[Affected Source Identification
(§63.506(e)(6)(xi))]]="","",Table9[[#This Row],[Month 1 Debits
(megagrams/month)
(§63.506(e)(6)(xi)(B)(1))]]+Table9[[#This Row],[Month 2 Debits
(megagrams/month)
(§63.506(e)(6)(xi)(B)(1))]]+Table9[[#This Row],[Month 3 Debits
(megagrams/month)
(§63.506(e)(6)(xi)(B)(1))]])</f>
        <v/>
      </c>
      <c r="O152" s="78" t="str">
        <f>IF(Table9[[#This Row],[Affected Source Identification
(§63.506(e)(6)(xi))]]="","",IF(Table9[[#This Row],[Quarterly Credits
(megagrams/quarter)
(§63.506(e)(6)(xi)(B)(2))]]&gt;1.3*Table9[[#This Row],[Quarterly Debits
(megagrams/quarter)
(§63.506(e)(6)(xi)(B)(2))]],"yes","no"))</f>
        <v/>
      </c>
    </row>
    <row r="153" spans="13:15" x14ac:dyDescent="0.35">
      <c r="M153" s="78" t="str">
        <f>IF(Table9[[#This Row],[Affected Source Identification
(§63.506(e)(6)(xi))]]="","",Table9[[#This Row],[Month 1 Credits
(megagrams/month)
(§63.506(e)(6)(xi)(B)(1))]]+Table9[[#This Row],[Month 2 Credits
(megagrams/month)
(§63.506(e)(6)(xi)(B)(1))]]+Table9[[#This Row],[Month 3 Credits
(megagrams/month)
(§63.506(e)(6)(xi)(B)(1))]])</f>
        <v/>
      </c>
      <c r="N153" s="78" t="str">
        <f>IF(Table9[[#This Row],[Affected Source Identification
(§63.506(e)(6)(xi))]]="","",Table9[[#This Row],[Month 1 Debits
(megagrams/month)
(§63.506(e)(6)(xi)(B)(1))]]+Table9[[#This Row],[Month 2 Debits
(megagrams/month)
(§63.506(e)(6)(xi)(B)(1))]]+Table9[[#This Row],[Month 3 Debits
(megagrams/month)
(§63.506(e)(6)(xi)(B)(1))]])</f>
        <v/>
      </c>
      <c r="O153" s="78" t="str">
        <f>IF(Table9[[#This Row],[Affected Source Identification
(§63.506(e)(6)(xi))]]="","",IF(Table9[[#This Row],[Quarterly Credits
(megagrams/quarter)
(§63.506(e)(6)(xi)(B)(2))]]&gt;1.3*Table9[[#This Row],[Quarterly Debits
(megagrams/quarter)
(§63.506(e)(6)(xi)(B)(2))]],"yes","no"))</f>
        <v/>
      </c>
    </row>
    <row r="154" spans="13:15" x14ac:dyDescent="0.35">
      <c r="M154" s="78" t="str">
        <f>IF(Table9[[#This Row],[Affected Source Identification
(§63.506(e)(6)(xi))]]="","",Table9[[#This Row],[Month 1 Credits
(megagrams/month)
(§63.506(e)(6)(xi)(B)(1))]]+Table9[[#This Row],[Month 2 Credits
(megagrams/month)
(§63.506(e)(6)(xi)(B)(1))]]+Table9[[#This Row],[Month 3 Credits
(megagrams/month)
(§63.506(e)(6)(xi)(B)(1))]])</f>
        <v/>
      </c>
      <c r="N154" s="78" t="str">
        <f>IF(Table9[[#This Row],[Affected Source Identification
(§63.506(e)(6)(xi))]]="","",Table9[[#This Row],[Month 1 Debits
(megagrams/month)
(§63.506(e)(6)(xi)(B)(1))]]+Table9[[#This Row],[Month 2 Debits
(megagrams/month)
(§63.506(e)(6)(xi)(B)(1))]]+Table9[[#This Row],[Month 3 Debits
(megagrams/month)
(§63.506(e)(6)(xi)(B)(1))]])</f>
        <v/>
      </c>
      <c r="O154" s="78" t="str">
        <f>IF(Table9[[#This Row],[Affected Source Identification
(§63.506(e)(6)(xi))]]="","",IF(Table9[[#This Row],[Quarterly Credits
(megagrams/quarter)
(§63.506(e)(6)(xi)(B)(2))]]&gt;1.3*Table9[[#This Row],[Quarterly Debits
(megagrams/quarter)
(§63.506(e)(6)(xi)(B)(2))]],"yes","no"))</f>
        <v/>
      </c>
    </row>
    <row r="155" spans="13:15" x14ac:dyDescent="0.35">
      <c r="M155" s="78" t="str">
        <f>IF(Table9[[#This Row],[Affected Source Identification
(§63.506(e)(6)(xi))]]="","",Table9[[#This Row],[Month 1 Credits
(megagrams/month)
(§63.506(e)(6)(xi)(B)(1))]]+Table9[[#This Row],[Month 2 Credits
(megagrams/month)
(§63.506(e)(6)(xi)(B)(1))]]+Table9[[#This Row],[Month 3 Credits
(megagrams/month)
(§63.506(e)(6)(xi)(B)(1))]])</f>
        <v/>
      </c>
      <c r="N155" s="78" t="str">
        <f>IF(Table9[[#This Row],[Affected Source Identification
(§63.506(e)(6)(xi))]]="","",Table9[[#This Row],[Month 1 Debits
(megagrams/month)
(§63.506(e)(6)(xi)(B)(1))]]+Table9[[#This Row],[Month 2 Debits
(megagrams/month)
(§63.506(e)(6)(xi)(B)(1))]]+Table9[[#This Row],[Month 3 Debits
(megagrams/month)
(§63.506(e)(6)(xi)(B)(1))]])</f>
        <v/>
      </c>
      <c r="O155" s="78" t="str">
        <f>IF(Table9[[#This Row],[Affected Source Identification
(§63.506(e)(6)(xi))]]="","",IF(Table9[[#This Row],[Quarterly Credits
(megagrams/quarter)
(§63.506(e)(6)(xi)(B)(2))]]&gt;1.3*Table9[[#This Row],[Quarterly Debits
(megagrams/quarter)
(§63.506(e)(6)(xi)(B)(2))]],"yes","no"))</f>
        <v/>
      </c>
    </row>
    <row r="156" spans="13:15" x14ac:dyDescent="0.35">
      <c r="M156" s="78" t="str">
        <f>IF(Table9[[#This Row],[Affected Source Identification
(§63.506(e)(6)(xi))]]="","",Table9[[#This Row],[Month 1 Credits
(megagrams/month)
(§63.506(e)(6)(xi)(B)(1))]]+Table9[[#This Row],[Month 2 Credits
(megagrams/month)
(§63.506(e)(6)(xi)(B)(1))]]+Table9[[#This Row],[Month 3 Credits
(megagrams/month)
(§63.506(e)(6)(xi)(B)(1))]])</f>
        <v/>
      </c>
      <c r="N156" s="78" t="str">
        <f>IF(Table9[[#This Row],[Affected Source Identification
(§63.506(e)(6)(xi))]]="","",Table9[[#This Row],[Month 1 Debits
(megagrams/month)
(§63.506(e)(6)(xi)(B)(1))]]+Table9[[#This Row],[Month 2 Debits
(megagrams/month)
(§63.506(e)(6)(xi)(B)(1))]]+Table9[[#This Row],[Month 3 Debits
(megagrams/month)
(§63.506(e)(6)(xi)(B)(1))]])</f>
        <v/>
      </c>
      <c r="O156" s="78" t="str">
        <f>IF(Table9[[#This Row],[Affected Source Identification
(§63.506(e)(6)(xi))]]="","",IF(Table9[[#This Row],[Quarterly Credits
(megagrams/quarter)
(§63.506(e)(6)(xi)(B)(2))]]&gt;1.3*Table9[[#This Row],[Quarterly Debits
(megagrams/quarter)
(§63.506(e)(6)(xi)(B)(2))]],"yes","no"))</f>
        <v/>
      </c>
    </row>
    <row r="157" spans="13:15" x14ac:dyDescent="0.35">
      <c r="M157" s="78" t="str">
        <f>IF(Table9[[#This Row],[Affected Source Identification
(§63.506(e)(6)(xi))]]="","",Table9[[#This Row],[Month 1 Credits
(megagrams/month)
(§63.506(e)(6)(xi)(B)(1))]]+Table9[[#This Row],[Month 2 Credits
(megagrams/month)
(§63.506(e)(6)(xi)(B)(1))]]+Table9[[#This Row],[Month 3 Credits
(megagrams/month)
(§63.506(e)(6)(xi)(B)(1))]])</f>
        <v/>
      </c>
      <c r="N157" s="78" t="str">
        <f>IF(Table9[[#This Row],[Affected Source Identification
(§63.506(e)(6)(xi))]]="","",Table9[[#This Row],[Month 1 Debits
(megagrams/month)
(§63.506(e)(6)(xi)(B)(1))]]+Table9[[#This Row],[Month 2 Debits
(megagrams/month)
(§63.506(e)(6)(xi)(B)(1))]]+Table9[[#This Row],[Month 3 Debits
(megagrams/month)
(§63.506(e)(6)(xi)(B)(1))]])</f>
        <v/>
      </c>
      <c r="O157" s="78" t="str">
        <f>IF(Table9[[#This Row],[Affected Source Identification
(§63.506(e)(6)(xi))]]="","",IF(Table9[[#This Row],[Quarterly Credits
(megagrams/quarter)
(§63.506(e)(6)(xi)(B)(2))]]&gt;1.3*Table9[[#This Row],[Quarterly Debits
(megagrams/quarter)
(§63.506(e)(6)(xi)(B)(2))]],"yes","no"))</f>
        <v/>
      </c>
    </row>
    <row r="158" spans="13:15" x14ac:dyDescent="0.35">
      <c r="M158" s="78" t="str">
        <f>IF(Table9[[#This Row],[Affected Source Identification
(§63.506(e)(6)(xi))]]="","",Table9[[#This Row],[Month 1 Credits
(megagrams/month)
(§63.506(e)(6)(xi)(B)(1))]]+Table9[[#This Row],[Month 2 Credits
(megagrams/month)
(§63.506(e)(6)(xi)(B)(1))]]+Table9[[#This Row],[Month 3 Credits
(megagrams/month)
(§63.506(e)(6)(xi)(B)(1))]])</f>
        <v/>
      </c>
      <c r="N158" s="78" t="str">
        <f>IF(Table9[[#This Row],[Affected Source Identification
(§63.506(e)(6)(xi))]]="","",Table9[[#This Row],[Month 1 Debits
(megagrams/month)
(§63.506(e)(6)(xi)(B)(1))]]+Table9[[#This Row],[Month 2 Debits
(megagrams/month)
(§63.506(e)(6)(xi)(B)(1))]]+Table9[[#This Row],[Month 3 Debits
(megagrams/month)
(§63.506(e)(6)(xi)(B)(1))]])</f>
        <v/>
      </c>
      <c r="O158" s="78" t="str">
        <f>IF(Table9[[#This Row],[Affected Source Identification
(§63.506(e)(6)(xi))]]="","",IF(Table9[[#This Row],[Quarterly Credits
(megagrams/quarter)
(§63.506(e)(6)(xi)(B)(2))]]&gt;1.3*Table9[[#This Row],[Quarterly Debits
(megagrams/quarter)
(§63.506(e)(6)(xi)(B)(2))]],"yes","no"))</f>
        <v/>
      </c>
    </row>
    <row r="159" spans="13:15" x14ac:dyDescent="0.35">
      <c r="M159" s="78" t="str">
        <f>IF(Table9[[#This Row],[Affected Source Identification
(§63.506(e)(6)(xi))]]="","",Table9[[#This Row],[Month 1 Credits
(megagrams/month)
(§63.506(e)(6)(xi)(B)(1))]]+Table9[[#This Row],[Month 2 Credits
(megagrams/month)
(§63.506(e)(6)(xi)(B)(1))]]+Table9[[#This Row],[Month 3 Credits
(megagrams/month)
(§63.506(e)(6)(xi)(B)(1))]])</f>
        <v/>
      </c>
      <c r="N159" s="78" t="str">
        <f>IF(Table9[[#This Row],[Affected Source Identification
(§63.506(e)(6)(xi))]]="","",Table9[[#This Row],[Month 1 Debits
(megagrams/month)
(§63.506(e)(6)(xi)(B)(1))]]+Table9[[#This Row],[Month 2 Debits
(megagrams/month)
(§63.506(e)(6)(xi)(B)(1))]]+Table9[[#This Row],[Month 3 Debits
(megagrams/month)
(§63.506(e)(6)(xi)(B)(1))]])</f>
        <v/>
      </c>
      <c r="O159" s="78" t="str">
        <f>IF(Table9[[#This Row],[Affected Source Identification
(§63.506(e)(6)(xi))]]="","",IF(Table9[[#This Row],[Quarterly Credits
(megagrams/quarter)
(§63.506(e)(6)(xi)(B)(2))]]&gt;1.3*Table9[[#This Row],[Quarterly Debits
(megagrams/quarter)
(§63.506(e)(6)(xi)(B)(2))]],"yes","no"))</f>
        <v/>
      </c>
    </row>
    <row r="160" spans="13:15" x14ac:dyDescent="0.35">
      <c r="M160" s="78" t="str">
        <f>IF(Table9[[#This Row],[Affected Source Identification
(§63.506(e)(6)(xi))]]="","",Table9[[#This Row],[Month 1 Credits
(megagrams/month)
(§63.506(e)(6)(xi)(B)(1))]]+Table9[[#This Row],[Month 2 Credits
(megagrams/month)
(§63.506(e)(6)(xi)(B)(1))]]+Table9[[#This Row],[Month 3 Credits
(megagrams/month)
(§63.506(e)(6)(xi)(B)(1))]])</f>
        <v/>
      </c>
      <c r="N160" s="78" t="str">
        <f>IF(Table9[[#This Row],[Affected Source Identification
(§63.506(e)(6)(xi))]]="","",Table9[[#This Row],[Month 1 Debits
(megagrams/month)
(§63.506(e)(6)(xi)(B)(1))]]+Table9[[#This Row],[Month 2 Debits
(megagrams/month)
(§63.506(e)(6)(xi)(B)(1))]]+Table9[[#This Row],[Month 3 Debits
(megagrams/month)
(§63.506(e)(6)(xi)(B)(1))]])</f>
        <v/>
      </c>
      <c r="O160" s="78" t="str">
        <f>IF(Table9[[#This Row],[Affected Source Identification
(§63.506(e)(6)(xi))]]="","",IF(Table9[[#This Row],[Quarterly Credits
(megagrams/quarter)
(§63.506(e)(6)(xi)(B)(2))]]&gt;1.3*Table9[[#This Row],[Quarterly Debits
(megagrams/quarter)
(§63.506(e)(6)(xi)(B)(2))]],"yes","no"))</f>
        <v/>
      </c>
    </row>
    <row r="161" spans="13:15" x14ac:dyDescent="0.35">
      <c r="M161" s="78" t="str">
        <f>IF(Table9[[#This Row],[Affected Source Identification
(§63.506(e)(6)(xi))]]="","",Table9[[#This Row],[Month 1 Credits
(megagrams/month)
(§63.506(e)(6)(xi)(B)(1))]]+Table9[[#This Row],[Month 2 Credits
(megagrams/month)
(§63.506(e)(6)(xi)(B)(1))]]+Table9[[#This Row],[Month 3 Credits
(megagrams/month)
(§63.506(e)(6)(xi)(B)(1))]])</f>
        <v/>
      </c>
      <c r="N161" s="78" t="str">
        <f>IF(Table9[[#This Row],[Affected Source Identification
(§63.506(e)(6)(xi))]]="","",Table9[[#This Row],[Month 1 Debits
(megagrams/month)
(§63.506(e)(6)(xi)(B)(1))]]+Table9[[#This Row],[Month 2 Debits
(megagrams/month)
(§63.506(e)(6)(xi)(B)(1))]]+Table9[[#This Row],[Month 3 Debits
(megagrams/month)
(§63.506(e)(6)(xi)(B)(1))]])</f>
        <v/>
      </c>
      <c r="O161" s="78" t="str">
        <f>IF(Table9[[#This Row],[Affected Source Identification
(§63.506(e)(6)(xi))]]="","",IF(Table9[[#This Row],[Quarterly Credits
(megagrams/quarter)
(§63.506(e)(6)(xi)(B)(2))]]&gt;1.3*Table9[[#This Row],[Quarterly Debits
(megagrams/quarter)
(§63.506(e)(6)(xi)(B)(2))]],"yes","no"))</f>
        <v/>
      </c>
    </row>
    <row r="162" spans="13:15" x14ac:dyDescent="0.35">
      <c r="M162" s="78" t="str">
        <f>IF(Table9[[#This Row],[Affected Source Identification
(§63.506(e)(6)(xi))]]="","",Table9[[#This Row],[Month 1 Credits
(megagrams/month)
(§63.506(e)(6)(xi)(B)(1))]]+Table9[[#This Row],[Month 2 Credits
(megagrams/month)
(§63.506(e)(6)(xi)(B)(1))]]+Table9[[#This Row],[Month 3 Credits
(megagrams/month)
(§63.506(e)(6)(xi)(B)(1))]])</f>
        <v/>
      </c>
      <c r="N162" s="78" t="str">
        <f>IF(Table9[[#This Row],[Affected Source Identification
(§63.506(e)(6)(xi))]]="","",Table9[[#This Row],[Month 1 Debits
(megagrams/month)
(§63.506(e)(6)(xi)(B)(1))]]+Table9[[#This Row],[Month 2 Debits
(megagrams/month)
(§63.506(e)(6)(xi)(B)(1))]]+Table9[[#This Row],[Month 3 Debits
(megagrams/month)
(§63.506(e)(6)(xi)(B)(1))]])</f>
        <v/>
      </c>
      <c r="O162" s="78" t="str">
        <f>IF(Table9[[#This Row],[Affected Source Identification
(§63.506(e)(6)(xi))]]="","",IF(Table9[[#This Row],[Quarterly Credits
(megagrams/quarter)
(§63.506(e)(6)(xi)(B)(2))]]&gt;1.3*Table9[[#This Row],[Quarterly Debits
(megagrams/quarter)
(§63.506(e)(6)(xi)(B)(2))]],"yes","no"))</f>
        <v/>
      </c>
    </row>
    <row r="163" spans="13:15" x14ac:dyDescent="0.35">
      <c r="M163" s="78" t="str">
        <f>IF(Table9[[#This Row],[Affected Source Identification
(§63.506(e)(6)(xi))]]="","",Table9[[#This Row],[Month 1 Credits
(megagrams/month)
(§63.506(e)(6)(xi)(B)(1))]]+Table9[[#This Row],[Month 2 Credits
(megagrams/month)
(§63.506(e)(6)(xi)(B)(1))]]+Table9[[#This Row],[Month 3 Credits
(megagrams/month)
(§63.506(e)(6)(xi)(B)(1))]])</f>
        <v/>
      </c>
      <c r="N163" s="78" t="str">
        <f>IF(Table9[[#This Row],[Affected Source Identification
(§63.506(e)(6)(xi))]]="","",Table9[[#This Row],[Month 1 Debits
(megagrams/month)
(§63.506(e)(6)(xi)(B)(1))]]+Table9[[#This Row],[Month 2 Debits
(megagrams/month)
(§63.506(e)(6)(xi)(B)(1))]]+Table9[[#This Row],[Month 3 Debits
(megagrams/month)
(§63.506(e)(6)(xi)(B)(1))]])</f>
        <v/>
      </c>
      <c r="O163" s="78" t="str">
        <f>IF(Table9[[#This Row],[Affected Source Identification
(§63.506(e)(6)(xi))]]="","",IF(Table9[[#This Row],[Quarterly Credits
(megagrams/quarter)
(§63.506(e)(6)(xi)(B)(2))]]&gt;1.3*Table9[[#This Row],[Quarterly Debits
(megagrams/quarter)
(§63.506(e)(6)(xi)(B)(2))]],"yes","no"))</f>
        <v/>
      </c>
    </row>
    <row r="164" spans="13:15" x14ac:dyDescent="0.35">
      <c r="M164" s="78" t="str">
        <f>IF(Table9[[#This Row],[Affected Source Identification
(§63.506(e)(6)(xi))]]="","",Table9[[#This Row],[Month 1 Credits
(megagrams/month)
(§63.506(e)(6)(xi)(B)(1))]]+Table9[[#This Row],[Month 2 Credits
(megagrams/month)
(§63.506(e)(6)(xi)(B)(1))]]+Table9[[#This Row],[Month 3 Credits
(megagrams/month)
(§63.506(e)(6)(xi)(B)(1))]])</f>
        <v/>
      </c>
      <c r="N164" s="78" t="str">
        <f>IF(Table9[[#This Row],[Affected Source Identification
(§63.506(e)(6)(xi))]]="","",Table9[[#This Row],[Month 1 Debits
(megagrams/month)
(§63.506(e)(6)(xi)(B)(1))]]+Table9[[#This Row],[Month 2 Debits
(megagrams/month)
(§63.506(e)(6)(xi)(B)(1))]]+Table9[[#This Row],[Month 3 Debits
(megagrams/month)
(§63.506(e)(6)(xi)(B)(1))]])</f>
        <v/>
      </c>
      <c r="O164" s="78" t="str">
        <f>IF(Table9[[#This Row],[Affected Source Identification
(§63.506(e)(6)(xi))]]="","",IF(Table9[[#This Row],[Quarterly Credits
(megagrams/quarter)
(§63.506(e)(6)(xi)(B)(2))]]&gt;1.3*Table9[[#This Row],[Quarterly Debits
(megagrams/quarter)
(§63.506(e)(6)(xi)(B)(2))]],"yes","no"))</f>
        <v/>
      </c>
    </row>
    <row r="165" spans="13:15" x14ac:dyDescent="0.35">
      <c r="M165" s="78" t="str">
        <f>IF(Table9[[#This Row],[Affected Source Identification
(§63.506(e)(6)(xi))]]="","",Table9[[#This Row],[Month 1 Credits
(megagrams/month)
(§63.506(e)(6)(xi)(B)(1))]]+Table9[[#This Row],[Month 2 Credits
(megagrams/month)
(§63.506(e)(6)(xi)(B)(1))]]+Table9[[#This Row],[Month 3 Credits
(megagrams/month)
(§63.506(e)(6)(xi)(B)(1))]])</f>
        <v/>
      </c>
      <c r="N165" s="78" t="str">
        <f>IF(Table9[[#This Row],[Affected Source Identification
(§63.506(e)(6)(xi))]]="","",Table9[[#This Row],[Month 1 Debits
(megagrams/month)
(§63.506(e)(6)(xi)(B)(1))]]+Table9[[#This Row],[Month 2 Debits
(megagrams/month)
(§63.506(e)(6)(xi)(B)(1))]]+Table9[[#This Row],[Month 3 Debits
(megagrams/month)
(§63.506(e)(6)(xi)(B)(1))]])</f>
        <v/>
      </c>
      <c r="O165" s="78" t="str">
        <f>IF(Table9[[#This Row],[Affected Source Identification
(§63.506(e)(6)(xi))]]="","",IF(Table9[[#This Row],[Quarterly Credits
(megagrams/quarter)
(§63.506(e)(6)(xi)(B)(2))]]&gt;1.3*Table9[[#This Row],[Quarterly Debits
(megagrams/quarter)
(§63.506(e)(6)(xi)(B)(2))]],"yes","no"))</f>
        <v/>
      </c>
    </row>
    <row r="166" spans="13:15" x14ac:dyDescent="0.35">
      <c r="M166" s="78" t="str">
        <f>IF(Table9[[#This Row],[Affected Source Identification
(§63.506(e)(6)(xi))]]="","",Table9[[#This Row],[Month 1 Credits
(megagrams/month)
(§63.506(e)(6)(xi)(B)(1))]]+Table9[[#This Row],[Month 2 Credits
(megagrams/month)
(§63.506(e)(6)(xi)(B)(1))]]+Table9[[#This Row],[Month 3 Credits
(megagrams/month)
(§63.506(e)(6)(xi)(B)(1))]])</f>
        <v/>
      </c>
      <c r="N166" s="78" t="str">
        <f>IF(Table9[[#This Row],[Affected Source Identification
(§63.506(e)(6)(xi))]]="","",Table9[[#This Row],[Month 1 Debits
(megagrams/month)
(§63.506(e)(6)(xi)(B)(1))]]+Table9[[#This Row],[Month 2 Debits
(megagrams/month)
(§63.506(e)(6)(xi)(B)(1))]]+Table9[[#This Row],[Month 3 Debits
(megagrams/month)
(§63.506(e)(6)(xi)(B)(1))]])</f>
        <v/>
      </c>
      <c r="O166" s="78" t="str">
        <f>IF(Table9[[#This Row],[Affected Source Identification
(§63.506(e)(6)(xi))]]="","",IF(Table9[[#This Row],[Quarterly Credits
(megagrams/quarter)
(§63.506(e)(6)(xi)(B)(2))]]&gt;1.3*Table9[[#This Row],[Quarterly Debits
(megagrams/quarter)
(§63.506(e)(6)(xi)(B)(2))]],"yes","no"))</f>
        <v/>
      </c>
    </row>
    <row r="167" spans="13:15" x14ac:dyDescent="0.35">
      <c r="M167" s="78" t="str">
        <f>IF(Table9[[#This Row],[Affected Source Identification
(§63.506(e)(6)(xi))]]="","",Table9[[#This Row],[Month 1 Credits
(megagrams/month)
(§63.506(e)(6)(xi)(B)(1))]]+Table9[[#This Row],[Month 2 Credits
(megagrams/month)
(§63.506(e)(6)(xi)(B)(1))]]+Table9[[#This Row],[Month 3 Credits
(megagrams/month)
(§63.506(e)(6)(xi)(B)(1))]])</f>
        <v/>
      </c>
      <c r="N167" s="78" t="str">
        <f>IF(Table9[[#This Row],[Affected Source Identification
(§63.506(e)(6)(xi))]]="","",Table9[[#This Row],[Month 1 Debits
(megagrams/month)
(§63.506(e)(6)(xi)(B)(1))]]+Table9[[#This Row],[Month 2 Debits
(megagrams/month)
(§63.506(e)(6)(xi)(B)(1))]]+Table9[[#This Row],[Month 3 Debits
(megagrams/month)
(§63.506(e)(6)(xi)(B)(1))]])</f>
        <v/>
      </c>
      <c r="O167" s="78" t="str">
        <f>IF(Table9[[#This Row],[Affected Source Identification
(§63.506(e)(6)(xi))]]="","",IF(Table9[[#This Row],[Quarterly Credits
(megagrams/quarter)
(§63.506(e)(6)(xi)(B)(2))]]&gt;1.3*Table9[[#This Row],[Quarterly Debits
(megagrams/quarter)
(§63.506(e)(6)(xi)(B)(2))]],"yes","no"))</f>
        <v/>
      </c>
    </row>
    <row r="168" spans="13:15" x14ac:dyDescent="0.35">
      <c r="M168" s="78" t="str">
        <f>IF(Table9[[#This Row],[Affected Source Identification
(§63.506(e)(6)(xi))]]="","",Table9[[#This Row],[Month 1 Credits
(megagrams/month)
(§63.506(e)(6)(xi)(B)(1))]]+Table9[[#This Row],[Month 2 Credits
(megagrams/month)
(§63.506(e)(6)(xi)(B)(1))]]+Table9[[#This Row],[Month 3 Credits
(megagrams/month)
(§63.506(e)(6)(xi)(B)(1))]])</f>
        <v/>
      </c>
      <c r="N168" s="78" t="str">
        <f>IF(Table9[[#This Row],[Affected Source Identification
(§63.506(e)(6)(xi))]]="","",Table9[[#This Row],[Month 1 Debits
(megagrams/month)
(§63.506(e)(6)(xi)(B)(1))]]+Table9[[#This Row],[Month 2 Debits
(megagrams/month)
(§63.506(e)(6)(xi)(B)(1))]]+Table9[[#This Row],[Month 3 Debits
(megagrams/month)
(§63.506(e)(6)(xi)(B)(1))]])</f>
        <v/>
      </c>
      <c r="O168" s="78" t="str">
        <f>IF(Table9[[#This Row],[Affected Source Identification
(§63.506(e)(6)(xi))]]="","",IF(Table9[[#This Row],[Quarterly Credits
(megagrams/quarter)
(§63.506(e)(6)(xi)(B)(2))]]&gt;1.3*Table9[[#This Row],[Quarterly Debits
(megagrams/quarter)
(§63.506(e)(6)(xi)(B)(2))]],"yes","no"))</f>
        <v/>
      </c>
    </row>
    <row r="169" spans="13:15" x14ac:dyDescent="0.35">
      <c r="M169" s="78" t="str">
        <f>IF(Table9[[#This Row],[Affected Source Identification
(§63.506(e)(6)(xi))]]="","",Table9[[#This Row],[Month 1 Credits
(megagrams/month)
(§63.506(e)(6)(xi)(B)(1))]]+Table9[[#This Row],[Month 2 Credits
(megagrams/month)
(§63.506(e)(6)(xi)(B)(1))]]+Table9[[#This Row],[Month 3 Credits
(megagrams/month)
(§63.506(e)(6)(xi)(B)(1))]])</f>
        <v/>
      </c>
      <c r="N169" s="78" t="str">
        <f>IF(Table9[[#This Row],[Affected Source Identification
(§63.506(e)(6)(xi))]]="","",Table9[[#This Row],[Month 1 Debits
(megagrams/month)
(§63.506(e)(6)(xi)(B)(1))]]+Table9[[#This Row],[Month 2 Debits
(megagrams/month)
(§63.506(e)(6)(xi)(B)(1))]]+Table9[[#This Row],[Month 3 Debits
(megagrams/month)
(§63.506(e)(6)(xi)(B)(1))]])</f>
        <v/>
      </c>
      <c r="O169" s="78" t="str">
        <f>IF(Table9[[#This Row],[Affected Source Identification
(§63.506(e)(6)(xi))]]="","",IF(Table9[[#This Row],[Quarterly Credits
(megagrams/quarter)
(§63.506(e)(6)(xi)(B)(2))]]&gt;1.3*Table9[[#This Row],[Quarterly Debits
(megagrams/quarter)
(§63.506(e)(6)(xi)(B)(2))]],"yes","no"))</f>
        <v/>
      </c>
    </row>
    <row r="170" spans="13:15" x14ac:dyDescent="0.35">
      <c r="M170" s="78" t="str">
        <f>IF(Table9[[#This Row],[Affected Source Identification
(§63.506(e)(6)(xi))]]="","",Table9[[#This Row],[Month 1 Credits
(megagrams/month)
(§63.506(e)(6)(xi)(B)(1))]]+Table9[[#This Row],[Month 2 Credits
(megagrams/month)
(§63.506(e)(6)(xi)(B)(1))]]+Table9[[#This Row],[Month 3 Credits
(megagrams/month)
(§63.506(e)(6)(xi)(B)(1))]])</f>
        <v/>
      </c>
      <c r="N170" s="78" t="str">
        <f>IF(Table9[[#This Row],[Affected Source Identification
(§63.506(e)(6)(xi))]]="","",Table9[[#This Row],[Month 1 Debits
(megagrams/month)
(§63.506(e)(6)(xi)(B)(1))]]+Table9[[#This Row],[Month 2 Debits
(megagrams/month)
(§63.506(e)(6)(xi)(B)(1))]]+Table9[[#This Row],[Month 3 Debits
(megagrams/month)
(§63.506(e)(6)(xi)(B)(1))]])</f>
        <v/>
      </c>
      <c r="O170" s="78" t="str">
        <f>IF(Table9[[#This Row],[Affected Source Identification
(§63.506(e)(6)(xi))]]="","",IF(Table9[[#This Row],[Quarterly Credits
(megagrams/quarter)
(§63.506(e)(6)(xi)(B)(2))]]&gt;1.3*Table9[[#This Row],[Quarterly Debits
(megagrams/quarter)
(§63.506(e)(6)(xi)(B)(2))]],"yes","no"))</f>
        <v/>
      </c>
    </row>
    <row r="171" spans="13:15" x14ac:dyDescent="0.35">
      <c r="M171" s="78" t="str">
        <f>IF(Table9[[#This Row],[Affected Source Identification
(§63.506(e)(6)(xi))]]="","",Table9[[#This Row],[Month 1 Credits
(megagrams/month)
(§63.506(e)(6)(xi)(B)(1))]]+Table9[[#This Row],[Month 2 Credits
(megagrams/month)
(§63.506(e)(6)(xi)(B)(1))]]+Table9[[#This Row],[Month 3 Credits
(megagrams/month)
(§63.506(e)(6)(xi)(B)(1))]])</f>
        <v/>
      </c>
      <c r="N171" s="78" t="str">
        <f>IF(Table9[[#This Row],[Affected Source Identification
(§63.506(e)(6)(xi))]]="","",Table9[[#This Row],[Month 1 Debits
(megagrams/month)
(§63.506(e)(6)(xi)(B)(1))]]+Table9[[#This Row],[Month 2 Debits
(megagrams/month)
(§63.506(e)(6)(xi)(B)(1))]]+Table9[[#This Row],[Month 3 Debits
(megagrams/month)
(§63.506(e)(6)(xi)(B)(1))]])</f>
        <v/>
      </c>
      <c r="O171" s="78" t="str">
        <f>IF(Table9[[#This Row],[Affected Source Identification
(§63.506(e)(6)(xi))]]="","",IF(Table9[[#This Row],[Quarterly Credits
(megagrams/quarter)
(§63.506(e)(6)(xi)(B)(2))]]&gt;1.3*Table9[[#This Row],[Quarterly Debits
(megagrams/quarter)
(§63.506(e)(6)(xi)(B)(2))]],"yes","no"))</f>
        <v/>
      </c>
    </row>
    <row r="172" spans="13:15" x14ac:dyDescent="0.35">
      <c r="M172" s="78" t="str">
        <f>IF(Table9[[#This Row],[Affected Source Identification
(§63.506(e)(6)(xi))]]="","",Table9[[#This Row],[Month 1 Credits
(megagrams/month)
(§63.506(e)(6)(xi)(B)(1))]]+Table9[[#This Row],[Month 2 Credits
(megagrams/month)
(§63.506(e)(6)(xi)(B)(1))]]+Table9[[#This Row],[Month 3 Credits
(megagrams/month)
(§63.506(e)(6)(xi)(B)(1))]])</f>
        <v/>
      </c>
      <c r="N172" s="78" t="str">
        <f>IF(Table9[[#This Row],[Affected Source Identification
(§63.506(e)(6)(xi))]]="","",Table9[[#This Row],[Month 1 Debits
(megagrams/month)
(§63.506(e)(6)(xi)(B)(1))]]+Table9[[#This Row],[Month 2 Debits
(megagrams/month)
(§63.506(e)(6)(xi)(B)(1))]]+Table9[[#This Row],[Month 3 Debits
(megagrams/month)
(§63.506(e)(6)(xi)(B)(1))]])</f>
        <v/>
      </c>
      <c r="O172" s="78" t="str">
        <f>IF(Table9[[#This Row],[Affected Source Identification
(§63.506(e)(6)(xi))]]="","",IF(Table9[[#This Row],[Quarterly Credits
(megagrams/quarter)
(§63.506(e)(6)(xi)(B)(2))]]&gt;1.3*Table9[[#This Row],[Quarterly Debits
(megagrams/quarter)
(§63.506(e)(6)(xi)(B)(2))]],"yes","no"))</f>
        <v/>
      </c>
    </row>
    <row r="173" spans="13:15" x14ac:dyDescent="0.35">
      <c r="M173" s="78" t="str">
        <f>IF(Table9[[#This Row],[Affected Source Identification
(§63.506(e)(6)(xi))]]="","",Table9[[#This Row],[Month 1 Credits
(megagrams/month)
(§63.506(e)(6)(xi)(B)(1))]]+Table9[[#This Row],[Month 2 Credits
(megagrams/month)
(§63.506(e)(6)(xi)(B)(1))]]+Table9[[#This Row],[Month 3 Credits
(megagrams/month)
(§63.506(e)(6)(xi)(B)(1))]])</f>
        <v/>
      </c>
      <c r="N173" s="78" t="str">
        <f>IF(Table9[[#This Row],[Affected Source Identification
(§63.506(e)(6)(xi))]]="","",Table9[[#This Row],[Month 1 Debits
(megagrams/month)
(§63.506(e)(6)(xi)(B)(1))]]+Table9[[#This Row],[Month 2 Debits
(megagrams/month)
(§63.506(e)(6)(xi)(B)(1))]]+Table9[[#This Row],[Month 3 Debits
(megagrams/month)
(§63.506(e)(6)(xi)(B)(1))]])</f>
        <v/>
      </c>
      <c r="O173" s="78" t="str">
        <f>IF(Table9[[#This Row],[Affected Source Identification
(§63.506(e)(6)(xi))]]="","",IF(Table9[[#This Row],[Quarterly Credits
(megagrams/quarter)
(§63.506(e)(6)(xi)(B)(2))]]&gt;1.3*Table9[[#This Row],[Quarterly Debits
(megagrams/quarter)
(§63.506(e)(6)(xi)(B)(2))]],"yes","no"))</f>
        <v/>
      </c>
    </row>
    <row r="174" spans="13:15" x14ac:dyDescent="0.35">
      <c r="M174" s="78" t="str">
        <f>IF(Table9[[#This Row],[Affected Source Identification
(§63.506(e)(6)(xi))]]="","",Table9[[#This Row],[Month 1 Credits
(megagrams/month)
(§63.506(e)(6)(xi)(B)(1))]]+Table9[[#This Row],[Month 2 Credits
(megagrams/month)
(§63.506(e)(6)(xi)(B)(1))]]+Table9[[#This Row],[Month 3 Credits
(megagrams/month)
(§63.506(e)(6)(xi)(B)(1))]])</f>
        <v/>
      </c>
      <c r="N174" s="78" t="str">
        <f>IF(Table9[[#This Row],[Affected Source Identification
(§63.506(e)(6)(xi))]]="","",Table9[[#This Row],[Month 1 Debits
(megagrams/month)
(§63.506(e)(6)(xi)(B)(1))]]+Table9[[#This Row],[Month 2 Debits
(megagrams/month)
(§63.506(e)(6)(xi)(B)(1))]]+Table9[[#This Row],[Month 3 Debits
(megagrams/month)
(§63.506(e)(6)(xi)(B)(1))]])</f>
        <v/>
      </c>
      <c r="O174" s="78" t="str">
        <f>IF(Table9[[#This Row],[Affected Source Identification
(§63.506(e)(6)(xi))]]="","",IF(Table9[[#This Row],[Quarterly Credits
(megagrams/quarter)
(§63.506(e)(6)(xi)(B)(2))]]&gt;1.3*Table9[[#This Row],[Quarterly Debits
(megagrams/quarter)
(§63.506(e)(6)(xi)(B)(2))]],"yes","no"))</f>
        <v/>
      </c>
    </row>
    <row r="175" spans="13:15" x14ac:dyDescent="0.35">
      <c r="M175" s="78" t="str">
        <f>IF(Table9[[#This Row],[Affected Source Identification
(§63.506(e)(6)(xi))]]="","",Table9[[#This Row],[Month 1 Credits
(megagrams/month)
(§63.506(e)(6)(xi)(B)(1))]]+Table9[[#This Row],[Month 2 Credits
(megagrams/month)
(§63.506(e)(6)(xi)(B)(1))]]+Table9[[#This Row],[Month 3 Credits
(megagrams/month)
(§63.506(e)(6)(xi)(B)(1))]])</f>
        <v/>
      </c>
      <c r="N175" s="78" t="str">
        <f>IF(Table9[[#This Row],[Affected Source Identification
(§63.506(e)(6)(xi))]]="","",Table9[[#This Row],[Month 1 Debits
(megagrams/month)
(§63.506(e)(6)(xi)(B)(1))]]+Table9[[#This Row],[Month 2 Debits
(megagrams/month)
(§63.506(e)(6)(xi)(B)(1))]]+Table9[[#This Row],[Month 3 Debits
(megagrams/month)
(§63.506(e)(6)(xi)(B)(1))]])</f>
        <v/>
      </c>
      <c r="O175" s="78" t="str">
        <f>IF(Table9[[#This Row],[Affected Source Identification
(§63.506(e)(6)(xi))]]="","",IF(Table9[[#This Row],[Quarterly Credits
(megagrams/quarter)
(§63.506(e)(6)(xi)(B)(2))]]&gt;1.3*Table9[[#This Row],[Quarterly Debits
(megagrams/quarter)
(§63.506(e)(6)(xi)(B)(2))]],"yes","no"))</f>
        <v/>
      </c>
    </row>
    <row r="176" spans="13:15" x14ac:dyDescent="0.35">
      <c r="M176" s="78" t="str">
        <f>IF(Table9[[#This Row],[Affected Source Identification
(§63.506(e)(6)(xi))]]="","",Table9[[#This Row],[Month 1 Credits
(megagrams/month)
(§63.506(e)(6)(xi)(B)(1))]]+Table9[[#This Row],[Month 2 Credits
(megagrams/month)
(§63.506(e)(6)(xi)(B)(1))]]+Table9[[#This Row],[Month 3 Credits
(megagrams/month)
(§63.506(e)(6)(xi)(B)(1))]])</f>
        <v/>
      </c>
      <c r="N176" s="78" t="str">
        <f>IF(Table9[[#This Row],[Affected Source Identification
(§63.506(e)(6)(xi))]]="","",Table9[[#This Row],[Month 1 Debits
(megagrams/month)
(§63.506(e)(6)(xi)(B)(1))]]+Table9[[#This Row],[Month 2 Debits
(megagrams/month)
(§63.506(e)(6)(xi)(B)(1))]]+Table9[[#This Row],[Month 3 Debits
(megagrams/month)
(§63.506(e)(6)(xi)(B)(1))]])</f>
        <v/>
      </c>
      <c r="O176" s="78" t="str">
        <f>IF(Table9[[#This Row],[Affected Source Identification
(§63.506(e)(6)(xi))]]="","",IF(Table9[[#This Row],[Quarterly Credits
(megagrams/quarter)
(§63.506(e)(6)(xi)(B)(2))]]&gt;1.3*Table9[[#This Row],[Quarterly Debits
(megagrams/quarter)
(§63.506(e)(6)(xi)(B)(2))]],"yes","no"))</f>
        <v/>
      </c>
    </row>
    <row r="177" spans="13:15" x14ac:dyDescent="0.35">
      <c r="M177" s="78" t="str">
        <f>IF(Table9[[#This Row],[Affected Source Identification
(§63.506(e)(6)(xi))]]="","",Table9[[#This Row],[Month 1 Credits
(megagrams/month)
(§63.506(e)(6)(xi)(B)(1))]]+Table9[[#This Row],[Month 2 Credits
(megagrams/month)
(§63.506(e)(6)(xi)(B)(1))]]+Table9[[#This Row],[Month 3 Credits
(megagrams/month)
(§63.506(e)(6)(xi)(B)(1))]])</f>
        <v/>
      </c>
      <c r="N177" s="78" t="str">
        <f>IF(Table9[[#This Row],[Affected Source Identification
(§63.506(e)(6)(xi))]]="","",Table9[[#This Row],[Month 1 Debits
(megagrams/month)
(§63.506(e)(6)(xi)(B)(1))]]+Table9[[#This Row],[Month 2 Debits
(megagrams/month)
(§63.506(e)(6)(xi)(B)(1))]]+Table9[[#This Row],[Month 3 Debits
(megagrams/month)
(§63.506(e)(6)(xi)(B)(1))]])</f>
        <v/>
      </c>
      <c r="O177" s="78" t="str">
        <f>IF(Table9[[#This Row],[Affected Source Identification
(§63.506(e)(6)(xi))]]="","",IF(Table9[[#This Row],[Quarterly Credits
(megagrams/quarter)
(§63.506(e)(6)(xi)(B)(2))]]&gt;1.3*Table9[[#This Row],[Quarterly Debits
(megagrams/quarter)
(§63.506(e)(6)(xi)(B)(2))]],"yes","no"))</f>
        <v/>
      </c>
    </row>
    <row r="178" spans="13:15" x14ac:dyDescent="0.35">
      <c r="M178" s="78" t="str">
        <f>IF(Table9[[#This Row],[Affected Source Identification
(§63.506(e)(6)(xi))]]="","",Table9[[#This Row],[Month 1 Credits
(megagrams/month)
(§63.506(e)(6)(xi)(B)(1))]]+Table9[[#This Row],[Month 2 Credits
(megagrams/month)
(§63.506(e)(6)(xi)(B)(1))]]+Table9[[#This Row],[Month 3 Credits
(megagrams/month)
(§63.506(e)(6)(xi)(B)(1))]])</f>
        <v/>
      </c>
      <c r="N178" s="78" t="str">
        <f>IF(Table9[[#This Row],[Affected Source Identification
(§63.506(e)(6)(xi))]]="","",Table9[[#This Row],[Month 1 Debits
(megagrams/month)
(§63.506(e)(6)(xi)(B)(1))]]+Table9[[#This Row],[Month 2 Debits
(megagrams/month)
(§63.506(e)(6)(xi)(B)(1))]]+Table9[[#This Row],[Month 3 Debits
(megagrams/month)
(§63.506(e)(6)(xi)(B)(1))]])</f>
        <v/>
      </c>
      <c r="O178" s="78" t="str">
        <f>IF(Table9[[#This Row],[Affected Source Identification
(§63.506(e)(6)(xi))]]="","",IF(Table9[[#This Row],[Quarterly Credits
(megagrams/quarter)
(§63.506(e)(6)(xi)(B)(2))]]&gt;1.3*Table9[[#This Row],[Quarterly Debits
(megagrams/quarter)
(§63.506(e)(6)(xi)(B)(2))]],"yes","no"))</f>
        <v/>
      </c>
    </row>
    <row r="179" spans="13:15" x14ac:dyDescent="0.35">
      <c r="M179" s="78" t="str">
        <f>IF(Table9[[#This Row],[Affected Source Identification
(§63.506(e)(6)(xi))]]="","",Table9[[#This Row],[Month 1 Credits
(megagrams/month)
(§63.506(e)(6)(xi)(B)(1))]]+Table9[[#This Row],[Month 2 Credits
(megagrams/month)
(§63.506(e)(6)(xi)(B)(1))]]+Table9[[#This Row],[Month 3 Credits
(megagrams/month)
(§63.506(e)(6)(xi)(B)(1))]])</f>
        <v/>
      </c>
      <c r="N179" s="78" t="str">
        <f>IF(Table9[[#This Row],[Affected Source Identification
(§63.506(e)(6)(xi))]]="","",Table9[[#This Row],[Month 1 Debits
(megagrams/month)
(§63.506(e)(6)(xi)(B)(1))]]+Table9[[#This Row],[Month 2 Debits
(megagrams/month)
(§63.506(e)(6)(xi)(B)(1))]]+Table9[[#This Row],[Month 3 Debits
(megagrams/month)
(§63.506(e)(6)(xi)(B)(1))]])</f>
        <v/>
      </c>
      <c r="O179" s="78" t="str">
        <f>IF(Table9[[#This Row],[Affected Source Identification
(§63.506(e)(6)(xi))]]="","",IF(Table9[[#This Row],[Quarterly Credits
(megagrams/quarter)
(§63.506(e)(6)(xi)(B)(2))]]&gt;1.3*Table9[[#This Row],[Quarterly Debits
(megagrams/quarter)
(§63.506(e)(6)(xi)(B)(2))]],"yes","no"))</f>
        <v/>
      </c>
    </row>
    <row r="180" spans="13:15" x14ac:dyDescent="0.35">
      <c r="M180" s="78" t="str">
        <f>IF(Table9[[#This Row],[Affected Source Identification
(§63.506(e)(6)(xi))]]="","",Table9[[#This Row],[Month 1 Credits
(megagrams/month)
(§63.506(e)(6)(xi)(B)(1))]]+Table9[[#This Row],[Month 2 Credits
(megagrams/month)
(§63.506(e)(6)(xi)(B)(1))]]+Table9[[#This Row],[Month 3 Credits
(megagrams/month)
(§63.506(e)(6)(xi)(B)(1))]])</f>
        <v/>
      </c>
      <c r="N180" s="78" t="str">
        <f>IF(Table9[[#This Row],[Affected Source Identification
(§63.506(e)(6)(xi))]]="","",Table9[[#This Row],[Month 1 Debits
(megagrams/month)
(§63.506(e)(6)(xi)(B)(1))]]+Table9[[#This Row],[Month 2 Debits
(megagrams/month)
(§63.506(e)(6)(xi)(B)(1))]]+Table9[[#This Row],[Month 3 Debits
(megagrams/month)
(§63.506(e)(6)(xi)(B)(1))]])</f>
        <v/>
      </c>
      <c r="O180" s="78" t="str">
        <f>IF(Table9[[#This Row],[Affected Source Identification
(§63.506(e)(6)(xi))]]="","",IF(Table9[[#This Row],[Quarterly Credits
(megagrams/quarter)
(§63.506(e)(6)(xi)(B)(2))]]&gt;1.3*Table9[[#This Row],[Quarterly Debits
(megagrams/quarter)
(§63.506(e)(6)(xi)(B)(2))]],"yes","no"))</f>
        <v/>
      </c>
    </row>
    <row r="181" spans="13:15" x14ac:dyDescent="0.35">
      <c r="M181" s="78" t="str">
        <f>IF(Table9[[#This Row],[Affected Source Identification
(§63.506(e)(6)(xi))]]="","",Table9[[#This Row],[Month 1 Credits
(megagrams/month)
(§63.506(e)(6)(xi)(B)(1))]]+Table9[[#This Row],[Month 2 Credits
(megagrams/month)
(§63.506(e)(6)(xi)(B)(1))]]+Table9[[#This Row],[Month 3 Credits
(megagrams/month)
(§63.506(e)(6)(xi)(B)(1))]])</f>
        <v/>
      </c>
      <c r="N181" s="78" t="str">
        <f>IF(Table9[[#This Row],[Affected Source Identification
(§63.506(e)(6)(xi))]]="","",Table9[[#This Row],[Month 1 Debits
(megagrams/month)
(§63.506(e)(6)(xi)(B)(1))]]+Table9[[#This Row],[Month 2 Debits
(megagrams/month)
(§63.506(e)(6)(xi)(B)(1))]]+Table9[[#This Row],[Month 3 Debits
(megagrams/month)
(§63.506(e)(6)(xi)(B)(1))]])</f>
        <v/>
      </c>
      <c r="O181" s="78" t="str">
        <f>IF(Table9[[#This Row],[Affected Source Identification
(§63.506(e)(6)(xi))]]="","",IF(Table9[[#This Row],[Quarterly Credits
(megagrams/quarter)
(§63.506(e)(6)(xi)(B)(2))]]&gt;1.3*Table9[[#This Row],[Quarterly Debits
(megagrams/quarter)
(§63.506(e)(6)(xi)(B)(2))]],"yes","no"))</f>
        <v/>
      </c>
    </row>
    <row r="182" spans="13:15" x14ac:dyDescent="0.35">
      <c r="M182" s="78" t="str">
        <f>IF(Table9[[#This Row],[Affected Source Identification
(§63.506(e)(6)(xi))]]="","",Table9[[#This Row],[Month 1 Credits
(megagrams/month)
(§63.506(e)(6)(xi)(B)(1))]]+Table9[[#This Row],[Month 2 Credits
(megagrams/month)
(§63.506(e)(6)(xi)(B)(1))]]+Table9[[#This Row],[Month 3 Credits
(megagrams/month)
(§63.506(e)(6)(xi)(B)(1))]])</f>
        <v/>
      </c>
      <c r="N182" s="78" t="str">
        <f>IF(Table9[[#This Row],[Affected Source Identification
(§63.506(e)(6)(xi))]]="","",Table9[[#This Row],[Month 1 Debits
(megagrams/month)
(§63.506(e)(6)(xi)(B)(1))]]+Table9[[#This Row],[Month 2 Debits
(megagrams/month)
(§63.506(e)(6)(xi)(B)(1))]]+Table9[[#This Row],[Month 3 Debits
(megagrams/month)
(§63.506(e)(6)(xi)(B)(1))]])</f>
        <v/>
      </c>
      <c r="O182" s="78" t="str">
        <f>IF(Table9[[#This Row],[Affected Source Identification
(§63.506(e)(6)(xi))]]="","",IF(Table9[[#This Row],[Quarterly Credits
(megagrams/quarter)
(§63.506(e)(6)(xi)(B)(2))]]&gt;1.3*Table9[[#This Row],[Quarterly Debits
(megagrams/quarter)
(§63.506(e)(6)(xi)(B)(2))]],"yes","no"))</f>
        <v/>
      </c>
    </row>
    <row r="183" spans="13:15" x14ac:dyDescent="0.35">
      <c r="M183" s="78" t="str">
        <f>IF(Table9[[#This Row],[Affected Source Identification
(§63.506(e)(6)(xi))]]="","",Table9[[#This Row],[Month 1 Credits
(megagrams/month)
(§63.506(e)(6)(xi)(B)(1))]]+Table9[[#This Row],[Month 2 Credits
(megagrams/month)
(§63.506(e)(6)(xi)(B)(1))]]+Table9[[#This Row],[Month 3 Credits
(megagrams/month)
(§63.506(e)(6)(xi)(B)(1))]])</f>
        <v/>
      </c>
      <c r="N183" s="78" t="str">
        <f>IF(Table9[[#This Row],[Affected Source Identification
(§63.506(e)(6)(xi))]]="","",Table9[[#This Row],[Month 1 Debits
(megagrams/month)
(§63.506(e)(6)(xi)(B)(1))]]+Table9[[#This Row],[Month 2 Debits
(megagrams/month)
(§63.506(e)(6)(xi)(B)(1))]]+Table9[[#This Row],[Month 3 Debits
(megagrams/month)
(§63.506(e)(6)(xi)(B)(1))]])</f>
        <v/>
      </c>
      <c r="O183" s="78" t="str">
        <f>IF(Table9[[#This Row],[Affected Source Identification
(§63.506(e)(6)(xi))]]="","",IF(Table9[[#This Row],[Quarterly Credits
(megagrams/quarter)
(§63.506(e)(6)(xi)(B)(2))]]&gt;1.3*Table9[[#This Row],[Quarterly Debits
(megagrams/quarter)
(§63.506(e)(6)(xi)(B)(2))]],"yes","no"))</f>
        <v/>
      </c>
    </row>
    <row r="184" spans="13:15" x14ac:dyDescent="0.35">
      <c r="M184" s="78" t="str">
        <f>IF(Table9[[#This Row],[Affected Source Identification
(§63.506(e)(6)(xi))]]="","",Table9[[#This Row],[Month 1 Credits
(megagrams/month)
(§63.506(e)(6)(xi)(B)(1))]]+Table9[[#This Row],[Month 2 Credits
(megagrams/month)
(§63.506(e)(6)(xi)(B)(1))]]+Table9[[#This Row],[Month 3 Credits
(megagrams/month)
(§63.506(e)(6)(xi)(B)(1))]])</f>
        <v/>
      </c>
      <c r="N184" s="78" t="str">
        <f>IF(Table9[[#This Row],[Affected Source Identification
(§63.506(e)(6)(xi))]]="","",Table9[[#This Row],[Month 1 Debits
(megagrams/month)
(§63.506(e)(6)(xi)(B)(1))]]+Table9[[#This Row],[Month 2 Debits
(megagrams/month)
(§63.506(e)(6)(xi)(B)(1))]]+Table9[[#This Row],[Month 3 Debits
(megagrams/month)
(§63.506(e)(6)(xi)(B)(1))]])</f>
        <v/>
      </c>
      <c r="O184" s="78" t="str">
        <f>IF(Table9[[#This Row],[Affected Source Identification
(§63.506(e)(6)(xi))]]="","",IF(Table9[[#This Row],[Quarterly Credits
(megagrams/quarter)
(§63.506(e)(6)(xi)(B)(2))]]&gt;1.3*Table9[[#This Row],[Quarterly Debits
(megagrams/quarter)
(§63.506(e)(6)(xi)(B)(2))]],"yes","no"))</f>
        <v/>
      </c>
    </row>
    <row r="185" spans="13:15" x14ac:dyDescent="0.35">
      <c r="M185" s="78" t="str">
        <f>IF(Table9[[#This Row],[Affected Source Identification
(§63.506(e)(6)(xi))]]="","",Table9[[#This Row],[Month 1 Credits
(megagrams/month)
(§63.506(e)(6)(xi)(B)(1))]]+Table9[[#This Row],[Month 2 Credits
(megagrams/month)
(§63.506(e)(6)(xi)(B)(1))]]+Table9[[#This Row],[Month 3 Credits
(megagrams/month)
(§63.506(e)(6)(xi)(B)(1))]])</f>
        <v/>
      </c>
      <c r="N185" s="78" t="str">
        <f>IF(Table9[[#This Row],[Affected Source Identification
(§63.506(e)(6)(xi))]]="","",Table9[[#This Row],[Month 1 Debits
(megagrams/month)
(§63.506(e)(6)(xi)(B)(1))]]+Table9[[#This Row],[Month 2 Debits
(megagrams/month)
(§63.506(e)(6)(xi)(B)(1))]]+Table9[[#This Row],[Month 3 Debits
(megagrams/month)
(§63.506(e)(6)(xi)(B)(1))]])</f>
        <v/>
      </c>
      <c r="O185" s="78" t="str">
        <f>IF(Table9[[#This Row],[Affected Source Identification
(§63.506(e)(6)(xi))]]="","",IF(Table9[[#This Row],[Quarterly Credits
(megagrams/quarter)
(§63.506(e)(6)(xi)(B)(2))]]&gt;1.3*Table9[[#This Row],[Quarterly Debits
(megagrams/quarter)
(§63.506(e)(6)(xi)(B)(2))]],"yes","no"))</f>
        <v/>
      </c>
    </row>
    <row r="186" spans="13:15" x14ac:dyDescent="0.35">
      <c r="M186" s="78" t="str">
        <f>IF(Table9[[#This Row],[Affected Source Identification
(§63.506(e)(6)(xi))]]="","",Table9[[#This Row],[Month 1 Credits
(megagrams/month)
(§63.506(e)(6)(xi)(B)(1))]]+Table9[[#This Row],[Month 2 Credits
(megagrams/month)
(§63.506(e)(6)(xi)(B)(1))]]+Table9[[#This Row],[Month 3 Credits
(megagrams/month)
(§63.506(e)(6)(xi)(B)(1))]])</f>
        <v/>
      </c>
      <c r="N186" s="78" t="str">
        <f>IF(Table9[[#This Row],[Affected Source Identification
(§63.506(e)(6)(xi))]]="","",Table9[[#This Row],[Month 1 Debits
(megagrams/month)
(§63.506(e)(6)(xi)(B)(1))]]+Table9[[#This Row],[Month 2 Debits
(megagrams/month)
(§63.506(e)(6)(xi)(B)(1))]]+Table9[[#This Row],[Month 3 Debits
(megagrams/month)
(§63.506(e)(6)(xi)(B)(1))]])</f>
        <v/>
      </c>
      <c r="O186" s="78" t="str">
        <f>IF(Table9[[#This Row],[Affected Source Identification
(§63.506(e)(6)(xi))]]="","",IF(Table9[[#This Row],[Quarterly Credits
(megagrams/quarter)
(§63.506(e)(6)(xi)(B)(2))]]&gt;1.3*Table9[[#This Row],[Quarterly Debits
(megagrams/quarter)
(§63.506(e)(6)(xi)(B)(2))]],"yes","no"))</f>
        <v/>
      </c>
    </row>
    <row r="187" spans="13:15" x14ac:dyDescent="0.35">
      <c r="M187" s="78" t="str">
        <f>IF(Table9[[#This Row],[Affected Source Identification
(§63.506(e)(6)(xi))]]="","",Table9[[#This Row],[Month 1 Credits
(megagrams/month)
(§63.506(e)(6)(xi)(B)(1))]]+Table9[[#This Row],[Month 2 Credits
(megagrams/month)
(§63.506(e)(6)(xi)(B)(1))]]+Table9[[#This Row],[Month 3 Credits
(megagrams/month)
(§63.506(e)(6)(xi)(B)(1))]])</f>
        <v/>
      </c>
      <c r="N187" s="78" t="str">
        <f>IF(Table9[[#This Row],[Affected Source Identification
(§63.506(e)(6)(xi))]]="","",Table9[[#This Row],[Month 1 Debits
(megagrams/month)
(§63.506(e)(6)(xi)(B)(1))]]+Table9[[#This Row],[Month 2 Debits
(megagrams/month)
(§63.506(e)(6)(xi)(B)(1))]]+Table9[[#This Row],[Month 3 Debits
(megagrams/month)
(§63.506(e)(6)(xi)(B)(1))]])</f>
        <v/>
      </c>
      <c r="O187" s="78" t="str">
        <f>IF(Table9[[#This Row],[Affected Source Identification
(§63.506(e)(6)(xi))]]="","",IF(Table9[[#This Row],[Quarterly Credits
(megagrams/quarter)
(§63.506(e)(6)(xi)(B)(2))]]&gt;1.3*Table9[[#This Row],[Quarterly Debits
(megagrams/quarter)
(§63.506(e)(6)(xi)(B)(2))]],"yes","no"))</f>
        <v/>
      </c>
    </row>
    <row r="188" spans="13:15" x14ac:dyDescent="0.35">
      <c r="M188" s="78" t="str">
        <f>IF(Table9[[#This Row],[Affected Source Identification
(§63.506(e)(6)(xi))]]="","",Table9[[#This Row],[Month 1 Credits
(megagrams/month)
(§63.506(e)(6)(xi)(B)(1))]]+Table9[[#This Row],[Month 2 Credits
(megagrams/month)
(§63.506(e)(6)(xi)(B)(1))]]+Table9[[#This Row],[Month 3 Credits
(megagrams/month)
(§63.506(e)(6)(xi)(B)(1))]])</f>
        <v/>
      </c>
      <c r="N188" s="78" t="str">
        <f>IF(Table9[[#This Row],[Affected Source Identification
(§63.506(e)(6)(xi))]]="","",Table9[[#This Row],[Month 1 Debits
(megagrams/month)
(§63.506(e)(6)(xi)(B)(1))]]+Table9[[#This Row],[Month 2 Debits
(megagrams/month)
(§63.506(e)(6)(xi)(B)(1))]]+Table9[[#This Row],[Month 3 Debits
(megagrams/month)
(§63.506(e)(6)(xi)(B)(1))]])</f>
        <v/>
      </c>
      <c r="O188" s="78" t="str">
        <f>IF(Table9[[#This Row],[Affected Source Identification
(§63.506(e)(6)(xi))]]="","",IF(Table9[[#This Row],[Quarterly Credits
(megagrams/quarter)
(§63.506(e)(6)(xi)(B)(2))]]&gt;1.3*Table9[[#This Row],[Quarterly Debits
(megagrams/quarter)
(§63.506(e)(6)(xi)(B)(2))]],"yes","no"))</f>
        <v/>
      </c>
    </row>
    <row r="189" spans="13:15" x14ac:dyDescent="0.35">
      <c r="M189" s="78" t="str">
        <f>IF(Table9[[#This Row],[Affected Source Identification
(§63.506(e)(6)(xi))]]="","",Table9[[#This Row],[Month 1 Credits
(megagrams/month)
(§63.506(e)(6)(xi)(B)(1))]]+Table9[[#This Row],[Month 2 Credits
(megagrams/month)
(§63.506(e)(6)(xi)(B)(1))]]+Table9[[#This Row],[Month 3 Credits
(megagrams/month)
(§63.506(e)(6)(xi)(B)(1))]])</f>
        <v/>
      </c>
      <c r="N189" s="78" t="str">
        <f>IF(Table9[[#This Row],[Affected Source Identification
(§63.506(e)(6)(xi))]]="","",Table9[[#This Row],[Month 1 Debits
(megagrams/month)
(§63.506(e)(6)(xi)(B)(1))]]+Table9[[#This Row],[Month 2 Debits
(megagrams/month)
(§63.506(e)(6)(xi)(B)(1))]]+Table9[[#This Row],[Month 3 Debits
(megagrams/month)
(§63.506(e)(6)(xi)(B)(1))]])</f>
        <v/>
      </c>
      <c r="O189" s="78" t="str">
        <f>IF(Table9[[#This Row],[Affected Source Identification
(§63.506(e)(6)(xi))]]="","",IF(Table9[[#This Row],[Quarterly Credits
(megagrams/quarter)
(§63.506(e)(6)(xi)(B)(2))]]&gt;1.3*Table9[[#This Row],[Quarterly Debits
(megagrams/quarter)
(§63.506(e)(6)(xi)(B)(2))]],"yes","no"))</f>
        <v/>
      </c>
    </row>
    <row r="190" spans="13:15" x14ac:dyDescent="0.35">
      <c r="M190" s="78" t="str">
        <f>IF(Table9[[#This Row],[Affected Source Identification
(§63.506(e)(6)(xi))]]="","",Table9[[#This Row],[Month 1 Credits
(megagrams/month)
(§63.506(e)(6)(xi)(B)(1))]]+Table9[[#This Row],[Month 2 Credits
(megagrams/month)
(§63.506(e)(6)(xi)(B)(1))]]+Table9[[#This Row],[Month 3 Credits
(megagrams/month)
(§63.506(e)(6)(xi)(B)(1))]])</f>
        <v/>
      </c>
      <c r="N190" s="78" t="str">
        <f>IF(Table9[[#This Row],[Affected Source Identification
(§63.506(e)(6)(xi))]]="","",Table9[[#This Row],[Month 1 Debits
(megagrams/month)
(§63.506(e)(6)(xi)(B)(1))]]+Table9[[#This Row],[Month 2 Debits
(megagrams/month)
(§63.506(e)(6)(xi)(B)(1))]]+Table9[[#This Row],[Month 3 Debits
(megagrams/month)
(§63.506(e)(6)(xi)(B)(1))]])</f>
        <v/>
      </c>
      <c r="O190" s="78" t="str">
        <f>IF(Table9[[#This Row],[Affected Source Identification
(§63.506(e)(6)(xi))]]="","",IF(Table9[[#This Row],[Quarterly Credits
(megagrams/quarter)
(§63.506(e)(6)(xi)(B)(2))]]&gt;1.3*Table9[[#This Row],[Quarterly Debits
(megagrams/quarter)
(§63.506(e)(6)(xi)(B)(2))]],"yes","no"))</f>
        <v/>
      </c>
    </row>
    <row r="191" spans="13:15" x14ac:dyDescent="0.35">
      <c r="M191" s="78" t="str">
        <f>IF(Table9[[#This Row],[Affected Source Identification
(§63.506(e)(6)(xi))]]="","",Table9[[#This Row],[Month 1 Credits
(megagrams/month)
(§63.506(e)(6)(xi)(B)(1))]]+Table9[[#This Row],[Month 2 Credits
(megagrams/month)
(§63.506(e)(6)(xi)(B)(1))]]+Table9[[#This Row],[Month 3 Credits
(megagrams/month)
(§63.506(e)(6)(xi)(B)(1))]])</f>
        <v/>
      </c>
      <c r="N191" s="78" t="str">
        <f>IF(Table9[[#This Row],[Affected Source Identification
(§63.506(e)(6)(xi))]]="","",Table9[[#This Row],[Month 1 Debits
(megagrams/month)
(§63.506(e)(6)(xi)(B)(1))]]+Table9[[#This Row],[Month 2 Debits
(megagrams/month)
(§63.506(e)(6)(xi)(B)(1))]]+Table9[[#This Row],[Month 3 Debits
(megagrams/month)
(§63.506(e)(6)(xi)(B)(1))]])</f>
        <v/>
      </c>
      <c r="O191" s="78" t="str">
        <f>IF(Table9[[#This Row],[Affected Source Identification
(§63.506(e)(6)(xi))]]="","",IF(Table9[[#This Row],[Quarterly Credits
(megagrams/quarter)
(§63.506(e)(6)(xi)(B)(2))]]&gt;1.3*Table9[[#This Row],[Quarterly Debits
(megagrams/quarter)
(§63.506(e)(6)(xi)(B)(2))]],"yes","no"))</f>
        <v/>
      </c>
    </row>
    <row r="192" spans="13:15" x14ac:dyDescent="0.35">
      <c r="M192" s="78" t="str">
        <f>IF(Table9[[#This Row],[Affected Source Identification
(§63.506(e)(6)(xi))]]="","",Table9[[#This Row],[Month 1 Credits
(megagrams/month)
(§63.506(e)(6)(xi)(B)(1))]]+Table9[[#This Row],[Month 2 Credits
(megagrams/month)
(§63.506(e)(6)(xi)(B)(1))]]+Table9[[#This Row],[Month 3 Credits
(megagrams/month)
(§63.506(e)(6)(xi)(B)(1))]])</f>
        <v/>
      </c>
      <c r="N192" s="78" t="str">
        <f>IF(Table9[[#This Row],[Affected Source Identification
(§63.506(e)(6)(xi))]]="","",Table9[[#This Row],[Month 1 Debits
(megagrams/month)
(§63.506(e)(6)(xi)(B)(1))]]+Table9[[#This Row],[Month 2 Debits
(megagrams/month)
(§63.506(e)(6)(xi)(B)(1))]]+Table9[[#This Row],[Month 3 Debits
(megagrams/month)
(§63.506(e)(6)(xi)(B)(1))]])</f>
        <v/>
      </c>
      <c r="O192" s="78" t="str">
        <f>IF(Table9[[#This Row],[Affected Source Identification
(§63.506(e)(6)(xi))]]="","",IF(Table9[[#This Row],[Quarterly Credits
(megagrams/quarter)
(§63.506(e)(6)(xi)(B)(2))]]&gt;1.3*Table9[[#This Row],[Quarterly Debits
(megagrams/quarter)
(§63.506(e)(6)(xi)(B)(2))]],"yes","no"))</f>
        <v/>
      </c>
    </row>
    <row r="193" spans="13:15" x14ac:dyDescent="0.35">
      <c r="M193" s="78" t="str">
        <f>IF(Table9[[#This Row],[Affected Source Identification
(§63.506(e)(6)(xi))]]="","",Table9[[#This Row],[Month 1 Credits
(megagrams/month)
(§63.506(e)(6)(xi)(B)(1))]]+Table9[[#This Row],[Month 2 Credits
(megagrams/month)
(§63.506(e)(6)(xi)(B)(1))]]+Table9[[#This Row],[Month 3 Credits
(megagrams/month)
(§63.506(e)(6)(xi)(B)(1))]])</f>
        <v/>
      </c>
      <c r="N193" s="78" t="str">
        <f>IF(Table9[[#This Row],[Affected Source Identification
(§63.506(e)(6)(xi))]]="","",Table9[[#This Row],[Month 1 Debits
(megagrams/month)
(§63.506(e)(6)(xi)(B)(1))]]+Table9[[#This Row],[Month 2 Debits
(megagrams/month)
(§63.506(e)(6)(xi)(B)(1))]]+Table9[[#This Row],[Month 3 Debits
(megagrams/month)
(§63.506(e)(6)(xi)(B)(1))]])</f>
        <v/>
      </c>
      <c r="O193" s="78" t="str">
        <f>IF(Table9[[#This Row],[Affected Source Identification
(§63.506(e)(6)(xi))]]="","",IF(Table9[[#This Row],[Quarterly Credits
(megagrams/quarter)
(§63.506(e)(6)(xi)(B)(2))]]&gt;1.3*Table9[[#This Row],[Quarterly Debits
(megagrams/quarter)
(§63.506(e)(6)(xi)(B)(2))]],"yes","no"))</f>
        <v/>
      </c>
    </row>
    <row r="194" spans="13:15" x14ac:dyDescent="0.35">
      <c r="M194" s="78" t="str">
        <f>IF(Table9[[#This Row],[Affected Source Identification
(§63.506(e)(6)(xi))]]="","",Table9[[#This Row],[Month 1 Credits
(megagrams/month)
(§63.506(e)(6)(xi)(B)(1))]]+Table9[[#This Row],[Month 2 Credits
(megagrams/month)
(§63.506(e)(6)(xi)(B)(1))]]+Table9[[#This Row],[Month 3 Credits
(megagrams/month)
(§63.506(e)(6)(xi)(B)(1))]])</f>
        <v/>
      </c>
      <c r="N194" s="78" t="str">
        <f>IF(Table9[[#This Row],[Affected Source Identification
(§63.506(e)(6)(xi))]]="","",Table9[[#This Row],[Month 1 Debits
(megagrams/month)
(§63.506(e)(6)(xi)(B)(1))]]+Table9[[#This Row],[Month 2 Debits
(megagrams/month)
(§63.506(e)(6)(xi)(B)(1))]]+Table9[[#This Row],[Month 3 Debits
(megagrams/month)
(§63.506(e)(6)(xi)(B)(1))]])</f>
        <v/>
      </c>
      <c r="O194" s="78" t="str">
        <f>IF(Table9[[#This Row],[Affected Source Identification
(§63.506(e)(6)(xi))]]="","",IF(Table9[[#This Row],[Quarterly Credits
(megagrams/quarter)
(§63.506(e)(6)(xi)(B)(2))]]&gt;1.3*Table9[[#This Row],[Quarterly Debits
(megagrams/quarter)
(§63.506(e)(6)(xi)(B)(2))]],"yes","no"))</f>
        <v/>
      </c>
    </row>
    <row r="195" spans="13:15" x14ac:dyDescent="0.35">
      <c r="M195" s="78" t="str">
        <f>IF(Table9[[#This Row],[Affected Source Identification
(§63.506(e)(6)(xi))]]="","",Table9[[#This Row],[Month 1 Credits
(megagrams/month)
(§63.506(e)(6)(xi)(B)(1))]]+Table9[[#This Row],[Month 2 Credits
(megagrams/month)
(§63.506(e)(6)(xi)(B)(1))]]+Table9[[#This Row],[Month 3 Credits
(megagrams/month)
(§63.506(e)(6)(xi)(B)(1))]])</f>
        <v/>
      </c>
      <c r="N195" s="78" t="str">
        <f>IF(Table9[[#This Row],[Affected Source Identification
(§63.506(e)(6)(xi))]]="","",Table9[[#This Row],[Month 1 Debits
(megagrams/month)
(§63.506(e)(6)(xi)(B)(1))]]+Table9[[#This Row],[Month 2 Debits
(megagrams/month)
(§63.506(e)(6)(xi)(B)(1))]]+Table9[[#This Row],[Month 3 Debits
(megagrams/month)
(§63.506(e)(6)(xi)(B)(1))]])</f>
        <v/>
      </c>
      <c r="O195" s="78" t="str">
        <f>IF(Table9[[#This Row],[Affected Source Identification
(§63.506(e)(6)(xi))]]="","",IF(Table9[[#This Row],[Quarterly Credits
(megagrams/quarter)
(§63.506(e)(6)(xi)(B)(2))]]&gt;1.3*Table9[[#This Row],[Quarterly Debits
(megagrams/quarter)
(§63.506(e)(6)(xi)(B)(2))]],"yes","no"))</f>
        <v/>
      </c>
    </row>
    <row r="196" spans="13:15" x14ac:dyDescent="0.35">
      <c r="M196" s="78" t="str">
        <f>IF(Table9[[#This Row],[Affected Source Identification
(§63.506(e)(6)(xi))]]="","",Table9[[#This Row],[Month 1 Credits
(megagrams/month)
(§63.506(e)(6)(xi)(B)(1))]]+Table9[[#This Row],[Month 2 Credits
(megagrams/month)
(§63.506(e)(6)(xi)(B)(1))]]+Table9[[#This Row],[Month 3 Credits
(megagrams/month)
(§63.506(e)(6)(xi)(B)(1))]])</f>
        <v/>
      </c>
      <c r="N196" s="78" t="str">
        <f>IF(Table9[[#This Row],[Affected Source Identification
(§63.506(e)(6)(xi))]]="","",Table9[[#This Row],[Month 1 Debits
(megagrams/month)
(§63.506(e)(6)(xi)(B)(1))]]+Table9[[#This Row],[Month 2 Debits
(megagrams/month)
(§63.506(e)(6)(xi)(B)(1))]]+Table9[[#This Row],[Month 3 Debits
(megagrams/month)
(§63.506(e)(6)(xi)(B)(1))]])</f>
        <v/>
      </c>
      <c r="O196" s="78" t="str">
        <f>IF(Table9[[#This Row],[Affected Source Identification
(§63.506(e)(6)(xi))]]="","",IF(Table9[[#This Row],[Quarterly Credits
(megagrams/quarter)
(§63.506(e)(6)(xi)(B)(2))]]&gt;1.3*Table9[[#This Row],[Quarterly Debits
(megagrams/quarter)
(§63.506(e)(6)(xi)(B)(2))]],"yes","no"))</f>
        <v/>
      </c>
    </row>
    <row r="197" spans="13:15" x14ac:dyDescent="0.35">
      <c r="M197" s="78" t="str">
        <f>IF(Table9[[#This Row],[Affected Source Identification
(§63.506(e)(6)(xi))]]="","",Table9[[#This Row],[Month 1 Credits
(megagrams/month)
(§63.506(e)(6)(xi)(B)(1))]]+Table9[[#This Row],[Month 2 Credits
(megagrams/month)
(§63.506(e)(6)(xi)(B)(1))]]+Table9[[#This Row],[Month 3 Credits
(megagrams/month)
(§63.506(e)(6)(xi)(B)(1))]])</f>
        <v/>
      </c>
      <c r="N197" s="78" t="str">
        <f>IF(Table9[[#This Row],[Affected Source Identification
(§63.506(e)(6)(xi))]]="","",Table9[[#This Row],[Month 1 Debits
(megagrams/month)
(§63.506(e)(6)(xi)(B)(1))]]+Table9[[#This Row],[Month 2 Debits
(megagrams/month)
(§63.506(e)(6)(xi)(B)(1))]]+Table9[[#This Row],[Month 3 Debits
(megagrams/month)
(§63.506(e)(6)(xi)(B)(1))]])</f>
        <v/>
      </c>
      <c r="O197" s="78" t="str">
        <f>IF(Table9[[#This Row],[Affected Source Identification
(§63.506(e)(6)(xi))]]="","",IF(Table9[[#This Row],[Quarterly Credits
(megagrams/quarter)
(§63.506(e)(6)(xi)(B)(2))]]&gt;1.3*Table9[[#This Row],[Quarterly Debits
(megagrams/quarter)
(§63.506(e)(6)(xi)(B)(2))]],"yes","no"))</f>
        <v/>
      </c>
    </row>
    <row r="198" spans="13:15" x14ac:dyDescent="0.35">
      <c r="M198" s="78" t="str">
        <f>IF(Table9[[#This Row],[Affected Source Identification
(§63.506(e)(6)(xi))]]="","",Table9[[#This Row],[Month 1 Credits
(megagrams/month)
(§63.506(e)(6)(xi)(B)(1))]]+Table9[[#This Row],[Month 2 Credits
(megagrams/month)
(§63.506(e)(6)(xi)(B)(1))]]+Table9[[#This Row],[Month 3 Credits
(megagrams/month)
(§63.506(e)(6)(xi)(B)(1))]])</f>
        <v/>
      </c>
      <c r="N198" s="78" t="str">
        <f>IF(Table9[[#This Row],[Affected Source Identification
(§63.506(e)(6)(xi))]]="","",Table9[[#This Row],[Month 1 Debits
(megagrams/month)
(§63.506(e)(6)(xi)(B)(1))]]+Table9[[#This Row],[Month 2 Debits
(megagrams/month)
(§63.506(e)(6)(xi)(B)(1))]]+Table9[[#This Row],[Month 3 Debits
(megagrams/month)
(§63.506(e)(6)(xi)(B)(1))]])</f>
        <v/>
      </c>
      <c r="O198" s="78" t="str">
        <f>IF(Table9[[#This Row],[Affected Source Identification
(§63.506(e)(6)(xi))]]="","",IF(Table9[[#This Row],[Quarterly Credits
(megagrams/quarter)
(§63.506(e)(6)(xi)(B)(2))]]&gt;1.3*Table9[[#This Row],[Quarterly Debits
(megagrams/quarter)
(§63.506(e)(6)(xi)(B)(2))]],"yes","no"))</f>
        <v/>
      </c>
    </row>
    <row r="199" spans="13:15" x14ac:dyDescent="0.35">
      <c r="M199" s="78" t="str">
        <f>IF(Table9[[#This Row],[Affected Source Identification
(§63.506(e)(6)(xi))]]="","",Table9[[#This Row],[Month 1 Credits
(megagrams/month)
(§63.506(e)(6)(xi)(B)(1))]]+Table9[[#This Row],[Month 2 Credits
(megagrams/month)
(§63.506(e)(6)(xi)(B)(1))]]+Table9[[#This Row],[Month 3 Credits
(megagrams/month)
(§63.506(e)(6)(xi)(B)(1))]])</f>
        <v/>
      </c>
      <c r="N199" s="78" t="str">
        <f>IF(Table9[[#This Row],[Affected Source Identification
(§63.506(e)(6)(xi))]]="","",Table9[[#This Row],[Month 1 Debits
(megagrams/month)
(§63.506(e)(6)(xi)(B)(1))]]+Table9[[#This Row],[Month 2 Debits
(megagrams/month)
(§63.506(e)(6)(xi)(B)(1))]]+Table9[[#This Row],[Month 3 Debits
(megagrams/month)
(§63.506(e)(6)(xi)(B)(1))]])</f>
        <v/>
      </c>
      <c r="O199" s="78" t="str">
        <f>IF(Table9[[#This Row],[Affected Source Identification
(§63.506(e)(6)(xi))]]="","",IF(Table9[[#This Row],[Quarterly Credits
(megagrams/quarter)
(§63.506(e)(6)(xi)(B)(2))]]&gt;1.3*Table9[[#This Row],[Quarterly Debits
(megagrams/quarter)
(§63.506(e)(6)(xi)(B)(2))]],"yes","no"))</f>
        <v/>
      </c>
    </row>
    <row r="200" spans="13:15" x14ac:dyDescent="0.35">
      <c r="M200" s="78" t="str">
        <f>IF(Table9[[#This Row],[Affected Source Identification
(§63.506(e)(6)(xi))]]="","",Table9[[#This Row],[Month 1 Credits
(megagrams/month)
(§63.506(e)(6)(xi)(B)(1))]]+Table9[[#This Row],[Month 2 Credits
(megagrams/month)
(§63.506(e)(6)(xi)(B)(1))]]+Table9[[#This Row],[Month 3 Credits
(megagrams/month)
(§63.506(e)(6)(xi)(B)(1))]])</f>
        <v/>
      </c>
      <c r="N200" s="78" t="str">
        <f>IF(Table9[[#This Row],[Affected Source Identification
(§63.506(e)(6)(xi))]]="","",Table9[[#This Row],[Month 1 Debits
(megagrams/month)
(§63.506(e)(6)(xi)(B)(1))]]+Table9[[#This Row],[Month 2 Debits
(megagrams/month)
(§63.506(e)(6)(xi)(B)(1))]]+Table9[[#This Row],[Month 3 Debits
(megagrams/month)
(§63.506(e)(6)(xi)(B)(1))]])</f>
        <v/>
      </c>
      <c r="O200" s="78" t="str">
        <f>IF(Table9[[#This Row],[Affected Source Identification
(§63.506(e)(6)(xi))]]="","",IF(Table9[[#This Row],[Quarterly Credits
(megagrams/quarter)
(§63.506(e)(6)(xi)(B)(2))]]&gt;1.3*Table9[[#This Row],[Quarterly Debits
(megagrams/quarter)
(§63.506(e)(6)(xi)(B)(2))]],"yes","no"))</f>
        <v/>
      </c>
    </row>
    <row r="201" spans="13:15" x14ac:dyDescent="0.35">
      <c r="M201" s="78" t="str">
        <f>IF(Table9[[#This Row],[Affected Source Identification
(§63.506(e)(6)(xi))]]="","",Table9[[#This Row],[Month 1 Credits
(megagrams/month)
(§63.506(e)(6)(xi)(B)(1))]]+Table9[[#This Row],[Month 2 Credits
(megagrams/month)
(§63.506(e)(6)(xi)(B)(1))]]+Table9[[#This Row],[Month 3 Credits
(megagrams/month)
(§63.506(e)(6)(xi)(B)(1))]])</f>
        <v/>
      </c>
      <c r="N201" s="78" t="str">
        <f>IF(Table9[[#This Row],[Affected Source Identification
(§63.506(e)(6)(xi))]]="","",Table9[[#This Row],[Month 1 Debits
(megagrams/month)
(§63.506(e)(6)(xi)(B)(1))]]+Table9[[#This Row],[Month 2 Debits
(megagrams/month)
(§63.506(e)(6)(xi)(B)(1))]]+Table9[[#This Row],[Month 3 Debits
(megagrams/month)
(§63.506(e)(6)(xi)(B)(1))]])</f>
        <v/>
      </c>
      <c r="O201" s="78" t="str">
        <f>IF(Table9[[#This Row],[Affected Source Identification
(§63.506(e)(6)(xi))]]="","",IF(Table9[[#This Row],[Quarterly Credits
(megagrams/quarter)
(§63.506(e)(6)(xi)(B)(2))]]&gt;1.3*Table9[[#This Row],[Quarterly Debits
(megagrams/quarter)
(§63.506(e)(6)(xi)(B)(2))]],"yes","no"))</f>
        <v/>
      </c>
    </row>
    <row r="202" spans="13:15" x14ac:dyDescent="0.35">
      <c r="M202" s="78" t="str">
        <f>IF(Table9[[#This Row],[Affected Source Identification
(§63.506(e)(6)(xi))]]="","",Table9[[#This Row],[Month 1 Credits
(megagrams/month)
(§63.506(e)(6)(xi)(B)(1))]]+Table9[[#This Row],[Month 2 Credits
(megagrams/month)
(§63.506(e)(6)(xi)(B)(1))]]+Table9[[#This Row],[Month 3 Credits
(megagrams/month)
(§63.506(e)(6)(xi)(B)(1))]])</f>
        <v/>
      </c>
      <c r="N202" s="78" t="str">
        <f>IF(Table9[[#This Row],[Affected Source Identification
(§63.506(e)(6)(xi))]]="","",Table9[[#This Row],[Month 1 Debits
(megagrams/month)
(§63.506(e)(6)(xi)(B)(1))]]+Table9[[#This Row],[Month 2 Debits
(megagrams/month)
(§63.506(e)(6)(xi)(B)(1))]]+Table9[[#This Row],[Month 3 Debits
(megagrams/month)
(§63.506(e)(6)(xi)(B)(1))]])</f>
        <v/>
      </c>
      <c r="O202" s="78" t="str">
        <f>IF(Table9[[#This Row],[Affected Source Identification
(§63.506(e)(6)(xi))]]="","",IF(Table9[[#This Row],[Quarterly Credits
(megagrams/quarter)
(§63.506(e)(6)(xi)(B)(2))]]&gt;1.3*Table9[[#This Row],[Quarterly Debits
(megagrams/quarter)
(§63.506(e)(6)(xi)(B)(2))]],"yes","no"))</f>
        <v/>
      </c>
    </row>
    <row r="203" spans="13:15" x14ac:dyDescent="0.35">
      <c r="M203" s="78" t="str">
        <f>IF(Table9[[#This Row],[Affected Source Identification
(§63.506(e)(6)(xi))]]="","",Table9[[#This Row],[Month 1 Credits
(megagrams/month)
(§63.506(e)(6)(xi)(B)(1))]]+Table9[[#This Row],[Month 2 Credits
(megagrams/month)
(§63.506(e)(6)(xi)(B)(1))]]+Table9[[#This Row],[Month 3 Credits
(megagrams/month)
(§63.506(e)(6)(xi)(B)(1))]])</f>
        <v/>
      </c>
      <c r="N203" s="78" t="str">
        <f>IF(Table9[[#This Row],[Affected Source Identification
(§63.506(e)(6)(xi))]]="","",Table9[[#This Row],[Month 1 Debits
(megagrams/month)
(§63.506(e)(6)(xi)(B)(1))]]+Table9[[#This Row],[Month 2 Debits
(megagrams/month)
(§63.506(e)(6)(xi)(B)(1))]]+Table9[[#This Row],[Month 3 Debits
(megagrams/month)
(§63.506(e)(6)(xi)(B)(1))]])</f>
        <v/>
      </c>
      <c r="O203" s="78" t="str">
        <f>IF(Table9[[#This Row],[Affected Source Identification
(§63.506(e)(6)(xi))]]="","",IF(Table9[[#This Row],[Quarterly Credits
(megagrams/quarter)
(§63.506(e)(6)(xi)(B)(2))]]&gt;1.3*Table9[[#This Row],[Quarterly Debits
(megagrams/quarter)
(§63.506(e)(6)(xi)(B)(2))]],"yes","no"))</f>
        <v/>
      </c>
    </row>
    <row r="204" spans="13:15" x14ac:dyDescent="0.35">
      <c r="M204" s="78" t="str">
        <f>IF(Table9[[#This Row],[Affected Source Identification
(§63.506(e)(6)(xi))]]="","",Table9[[#This Row],[Month 1 Credits
(megagrams/month)
(§63.506(e)(6)(xi)(B)(1))]]+Table9[[#This Row],[Month 2 Credits
(megagrams/month)
(§63.506(e)(6)(xi)(B)(1))]]+Table9[[#This Row],[Month 3 Credits
(megagrams/month)
(§63.506(e)(6)(xi)(B)(1))]])</f>
        <v/>
      </c>
      <c r="N204" s="78" t="str">
        <f>IF(Table9[[#This Row],[Affected Source Identification
(§63.506(e)(6)(xi))]]="","",Table9[[#This Row],[Month 1 Debits
(megagrams/month)
(§63.506(e)(6)(xi)(B)(1))]]+Table9[[#This Row],[Month 2 Debits
(megagrams/month)
(§63.506(e)(6)(xi)(B)(1))]]+Table9[[#This Row],[Month 3 Debits
(megagrams/month)
(§63.506(e)(6)(xi)(B)(1))]])</f>
        <v/>
      </c>
      <c r="O204" s="78" t="str">
        <f>IF(Table9[[#This Row],[Affected Source Identification
(§63.506(e)(6)(xi))]]="","",IF(Table9[[#This Row],[Quarterly Credits
(megagrams/quarter)
(§63.506(e)(6)(xi)(B)(2))]]&gt;1.3*Table9[[#This Row],[Quarterly Debits
(megagrams/quarter)
(§63.506(e)(6)(xi)(B)(2))]],"yes","no"))</f>
        <v/>
      </c>
    </row>
    <row r="205" spans="13:15" x14ac:dyDescent="0.35">
      <c r="M205" s="78" t="str">
        <f>IF(Table9[[#This Row],[Affected Source Identification
(§63.506(e)(6)(xi))]]="","",Table9[[#This Row],[Month 1 Credits
(megagrams/month)
(§63.506(e)(6)(xi)(B)(1))]]+Table9[[#This Row],[Month 2 Credits
(megagrams/month)
(§63.506(e)(6)(xi)(B)(1))]]+Table9[[#This Row],[Month 3 Credits
(megagrams/month)
(§63.506(e)(6)(xi)(B)(1))]])</f>
        <v/>
      </c>
      <c r="N205" s="78" t="str">
        <f>IF(Table9[[#This Row],[Affected Source Identification
(§63.506(e)(6)(xi))]]="","",Table9[[#This Row],[Month 1 Debits
(megagrams/month)
(§63.506(e)(6)(xi)(B)(1))]]+Table9[[#This Row],[Month 2 Debits
(megagrams/month)
(§63.506(e)(6)(xi)(B)(1))]]+Table9[[#This Row],[Month 3 Debits
(megagrams/month)
(§63.506(e)(6)(xi)(B)(1))]])</f>
        <v/>
      </c>
      <c r="O205" s="78" t="str">
        <f>IF(Table9[[#This Row],[Affected Source Identification
(§63.506(e)(6)(xi))]]="","",IF(Table9[[#This Row],[Quarterly Credits
(megagrams/quarter)
(§63.506(e)(6)(xi)(B)(2))]]&gt;1.3*Table9[[#This Row],[Quarterly Debits
(megagrams/quarter)
(§63.506(e)(6)(xi)(B)(2))]],"yes","no"))</f>
        <v/>
      </c>
    </row>
    <row r="206" spans="13:15" x14ac:dyDescent="0.35">
      <c r="M206" s="78" t="str">
        <f>IF(Table9[[#This Row],[Affected Source Identification
(§63.506(e)(6)(xi))]]="","",Table9[[#This Row],[Month 1 Credits
(megagrams/month)
(§63.506(e)(6)(xi)(B)(1))]]+Table9[[#This Row],[Month 2 Credits
(megagrams/month)
(§63.506(e)(6)(xi)(B)(1))]]+Table9[[#This Row],[Month 3 Credits
(megagrams/month)
(§63.506(e)(6)(xi)(B)(1))]])</f>
        <v/>
      </c>
      <c r="N206" s="78" t="str">
        <f>IF(Table9[[#This Row],[Affected Source Identification
(§63.506(e)(6)(xi))]]="","",Table9[[#This Row],[Month 1 Debits
(megagrams/month)
(§63.506(e)(6)(xi)(B)(1))]]+Table9[[#This Row],[Month 2 Debits
(megagrams/month)
(§63.506(e)(6)(xi)(B)(1))]]+Table9[[#This Row],[Month 3 Debits
(megagrams/month)
(§63.506(e)(6)(xi)(B)(1))]])</f>
        <v/>
      </c>
      <c r="O206" s="78" t="str">
        <f>IF(Table9[[#This Row],[Affected Source Identification
(§63.506(e)(6)(xi))]]="","",IF(Table9[[#This Row],[Quarterly Credits
(megagrams/quarter)
(§63.506(e)(6)(xi)(B)(2))]]&gt;1.3*Table9[[#This Row],[Quarterly Debits
(megagrams/quarter)
(§63.506(e)(6)(xi)(B)(2))]],"yes","no"))</f>
        <v/>
      </c>
    </row>
    <row r="207" spans="13:15" x14ac:dyDescent="0.35">
      <c r="M207" s="78" t="str">
        <f>IF(Table9[[#This Row],[Affected Source Identification
(§63.506(e)(6)(xi))]]="","",Table9[[#This Row],[Month 1 Credits
(megagrams/month)
(§63.506(e)(6)(xi)(B)(1))]]+Table9[[#This Row],[Month 2 Credits
(megagrams/month)
(§63.506(e)(6)(xi)(B)(1))]]+Table9[[#This Row],[Month 3 Credits
(megagrams/month)
(§63.506(e)(6)(xi)(B)(1))]])</f>
        <v/>
      </c>
      <c r="N207" s="78" t="str">
        <f>IF(Table9[[#This Row],[Affected Source Identification
(§63.506(e)(6)(xi))]]="","",Table9[[#This Row],[Month 1 Debits
(megagrams/month)
(§63.506(e)(6)(xi)(B)(1))]]+Table9[[#This Row],[Month 2 Debits
(megagrams/month)
(§63.506(e)(6)(xi)(B)(1))]]+Table9[[#This Row],[Month 3 Debits
(megagrams/month)
(§63.506(e)(6)(xi)(B)(1))]])</f>
        <v/>
      </c>
      <c r="O207" s="78" t="str">
        <f>IF(Table9[[#This Row],[Affected Source Identification
(§63.506(e)(6)(xi))]]="","",IF(Table9[[#This Row],[Quarterly Credits
(megagrams/quarter)
(§63.506(e)(6)(xi)(B)(2))]]&gt;1.3*Table9[[#This Row],[Quarterly Debits
(megagrams/quarter)
(§63.506(e)(6)(xi)(B)(2))]],"yes","no"))</f>
        <v/>
      </c>
    </row>
    <row r="208" spans="13:15" x14ac:dyDescent="0.35">
      <c r="M208" s="78" t="str">
        <f>IF(Table9[[#This Row],[Affected Source Identification
(§63.506(e)(6)(xi))]]="","",Table9[[#This Row],[Month 1 Credits
(megagrams/month)
(§63.506(e)(6)(xi)(B)(1))]]+Table9[[#This Row],[Month 2 Credits
(megagrams/month)
(§63.506(e)(6)(xi)(B)(1))]]+Table9[[#This Row],[Month 3 Credits
(megagrams/month)
(§63.506(e)(6)(xi)(B)(1))]])</f>
        <v/>
      </c>
      <c r="N208" s="78" t="str">
        <f>IF(Table9[[#This Row],[Affected Source Identification
(§63.506(e)(6)(xi))]]="","",Table9[[#This Row],[Month 1 Debits
(megagrams/month)
(§63.506(e)(6)(xi)(B)(1))]]+Table9[[#This Row],[Month 2 Debits
(megagrams/month)
(§63.506(e)(6)(xi)(B)(1))]]+Table9[[#This Row],[Month 3 Debits
(megagrams/month)
(§63.506(e)(6)(xi)(B)(1))]])</f>
        <v/>
      </c>
      <c r="O208" s="78" t="str">
        <f>IF(Table9[[#This Row],[Affected Source Identification
(§63.506(e)(6)(xi))]]="","",IF(Table9[[#This Row],[Quarterly Credits
(megagrams/quarter)
(§63.506(e)(6)(xi)(B)(2))]]&gt;1.3*Table9[[#This Row],[Quarterly Debits
(megagrams/quarter)
(§63.506(e)(6)(xi)(B)(2))]],"yes","no"))</f>
        <v/>
      </c>
    </row>
    <row r="209" spans="13:15" x14ac:dyDescent="0.35">
      <c r="M209" s="78" t="str">
        <f>IF(Table9[[#This Row],[Affected Source Identification
(§63.506(e)(6)(xi))]]="","",Table9[[#This Row],[Month 1 Credits
(megagrams/month)
(§63.506(e)(6)(xi)(B)(1))]]+Table9[[#This Row],[Month 2 Credits
(megagrams/month)
(§63.506(e)(6)(xi)(B)(1))]]+Table9[[#This Row],[Month 3 Credits
(megagrams/month)
(§63.506(e)(6)(xi)(B)(1))]])</f>
        <v/>
      </c>
      <c r="N209" s="78" t="str">
        <f>IF(Table9[[#This Row],[Affected Source Identification
(§63.506(e)(6)(xi))]]="","",Table9[[#This Row],[Month 1 Debits
(megagrams/month)
(§63.506(e)(6)(xi)(B)(1))]]+Table9[[#This Row],[Month 2 Debits
(megagrams/month)
(§63.506(e)(6)(xi)(B)(1))]]+Table9[[#This Row],[Month 3 Debits
(megagrams/month)
(§63.506(e)(6)(xi)(B)(1))]])</f>
        <v/>
      </c>
      <c r="O209" s="78" t="str">
        <f>IF(Table9[[#This Row],[Affected Source Identification
(§63.506(e)(6)(xi))]]="","",IF(Table9[[#This Row],[Quarterly Credits
(megagrams/quarter)
(§63.506(e)(6)(xi)(B)(2))]]&gt;1.3*Table9[[#This Row],[Quarterly Debits
(megagrams/quarter)
(§63.506(e)(6)(xi)(B)(2))]],"yes","no"))</f>
        <v/>
      </c>
    </row>
    <row r="210" spans="13:15" x14ac:dyDescent="0.35">
      <c r="M210" s="78" t="str">
        <f>IF(Table9[[#This Row],[Affected Source Identification
(§63.506(e)(6)(xi))]]="","",Table9[[#This Row],[Month 1 Credits
(megagrams/month)
(§63.506(e)(6)(xi)(B)(1))]]+Table9[[#This Row],[Month 2 Credits
(megagrams/month)
(§63.506(e)(6)(xi)(B)(1))]]+Table9[[#This Row],[Month 3 Credits
(megagrams/month)
(§63.506(e)(6)(xi)(B)(1))]])</f>
        <v/>
      </c>
      <c r="N210" s="78" t="str">
        <f>IF(Table9[[#This Row],[Affected Source Identification
(§63.506(e)(6)(xi))]]="","",Table9[[#This Row],[Month 1 Debits
(megagrams/month)
(§63.506(e)(6)(xi)(B)(1))]]+Table9[[#This Row],[Month 2 Debits
(megagrams/month)
(§63.506(e)(6)(xi)(B)(1))]]+Table9[[#This Row],[Month 3 Debits
(megagrams/month)
(§63.506(e)(6)(xi)(B)(1))]])</f>
        <v/>
      </c>
      <c r="O210" s="78" t="str">
        <f>IF(Table9[[#This Row],[Affected Source Identification
(§63.506(e)(6)(xi))]]="","",IF(Table9[[#This Row],[Quarterly Credits
(megagrams/quarter)
(§63.506(e)(6)(xi)(B)(2))]]&gt;1.3*Table9[[#This Row],[Quarterly Debits
(megagrams/quarter)
(§63.506(e)(6)(xi)(B)(2))]],"yes","no"))</f>
        <v/>
      </c>
    </row>
    <row r="211" spans="13:15" x14ac:dyDescent="0.35">
      <c r="M211" s="78" t="str">
        <f>IF(Table9[[#This Row],[Affected Source Identification
(§63.506(e)(6)(xi))]]="","",Table9[[#This Row],[Month 1 Credits
(megagrams/month)
(§63.506(e)(6)(xi)(B)(1))]]+Table9[[#This Row],[Month 2 Credits
(megagrams/month)
(§63.506(e)(6)(xi)(B)(1))]]+Table9[[#This Row],[Month 3 Credits
(megagrams/month)
(§63.506(e)(6)(xi)(B)(1))]])</f>
        <v/>
      </c>
      <c r="N211" s="78" t="str">
        <f>IF(Table9[[#This Row],[Affected Source Identification
(§63.506(e)(6)(xi))]]="","",Table9[[#This Row],[Month 1 Debits
(megagrams/month)
(§63.506(e)(6)(xi)(B)(1))]]+Table9[[#This Row],[Month 2 Debits
(megagrams/month)
(§63.506(e)(6)(xi)(B)(1))]]+Table9[[#This Row],[Month 3 Debits
(megagrams/month)
(§63.506(e)(6)(xi)(B)(1))]])</f>
        <v/>
      </c>
      <c r="O211" s="78" t="str">
        <f>IF(Table9[[#This Row],[Affected Source Identification
(§63.506(e)(6)(xi))]]="","",IF(Table9[[#This Row],[Quarterly Credits
(megagrams/quarter)
(§63.506(e)(6)(xi)(B)(2))]]&gt;1.3*Table9[[#This Row],[Quarterly Debits
(megagrams/quarter)
(§63.506(e)(6)(xi)(B)(2))]],"yes","no"))</f>
        <v/>
      </c>
    </row>
    <row r="212" spans="13:15" x14ac:dyDescent="0.35">
      <c r="M212" s="78" t="str">
        <f>IF(Table9[[#This Row],[Affected Source Identification
(§63.506(e)(6)(xi))]]="","",Table9[[#This Row],[Month 1 Credits
(megagrams/month)
(§63.506(e)(6)(xi)(B)(1))]]+Table9[[#This Row],[Month 2 Credits
(megagrams/month)
(§63.506(e)(6)(xi)(B)(1))]]+Table9[[#This Row],[Month 3 Credits
(megagrams/month)
(§63.506(e)(6)(xi)(B)(1))]])</f>
        <v/>
      </c>
      <c r="N212" s="78" t="str">
        <f>IF(Table9[[#This Row],[Affected Source Identification
(§63.506(e)(6)(xi))]]="","",Table9[[#This Row],[Month 1 Debits
(megagrams/month)
(§63.506(e)(6)(xi)(B)(1))]]+Table9[[#This Row],[Month 2 Debits
(megagrams/month)
(§63.506(e)(6)(xi)(B)(1))]]+Table9[[#This Row],[Month 3 Debits
(megagrams/month)
(§63.506(e)(6)(xi)(B)(1))]])</f>
        <v/>
      </c>
      <c r="O212" s="78" t="str">
        <f>IF(Table9[[#This Row],[Affected Source Identification
(§63.506(e)(6)(xi))]]="","",IF(Table9[[#This Row],[Quarterly Credits
(megagrams/quarter)
(§63.506(e)(6)(xi)(B)(2))]]&gt;1.3*Table9[[#This Row],[Quarterly Debits
(megagrams/quarter)
(§63.506(e)(6)(xi)(B)(2))]],"yes","no"))</f>
        <v/>
      </c>
    </row>
    <row r="213" spans="13:15" x14ac:dyDescent="0.35">
      <c r="M213" s="78" t="str">
        <f>IF(Table9[[#This Row],[Affected Source Identification
(§63.506(e)(6)(xi))]]="","",Table9[[#This Row],[Month 1 Credits
(megagrams/month)
(§63.506(e)(6)(xi)(B)(1))]]+Table9[[#This Row],[Month 2 Credits
(megagrams/month)
(§63.506(e)(6)(xi)(B)(1))]]+Table9[[#This Row],[Month 3 Credits
(megagrams/month)
(§63.506(e)(6)(xi)(B)(1))]])</f>
        <v/>
      </c>
      <c r="N213" s="78" t="str">
        <f>IF(Table9[[#This Row],[Affected Source Identification
(§63.506(e)(6)(xi))]]="","",Table9[[#This Row],[Month 1 Debits
(megagrams/month)
(§63.506(e)(6)(xi)(B)(1))]]+Table9[[#This Row],[Month 2 Debits
(megagrams/month)
(§63.506(e)(6)(xi)(B)(1))]]+Table9[[#This Row],[Month 3 Debits
(megagrams/month)
(§63.506(e)(6)(xi)(B)(1))]])</f>
        <v/>
      </c>
      <c r="O213" s="78" t="str">
        <f>IF(Table9[[#This Row],[Affected Source Identification
(§63.506(e)(6)(xi))]]="","",IF(Table9[[#This Row],[Quarterly Credits
(megagrams/quarter)
(§63.506(e)(6)(xi)(B)(2))]]&gt;1.3*Table9[[#This Row],[Quarterly Debits
(megagrams/quarter)
(§63.506(e)(6)(xi)(B)(2))]],"yes","no"))</f>
        <v/>
      </c>
    </row>
    <row r="214" spans="13:15" x14ac:dyDescent="0.35">
      <c r="M214" s="78" t="str">
        <f>IF(Table9[[#This Row],[Affected Source Identification
(§63.506(e)(6)(xi))]]="","",Table9[[#This Row],[Month 1 Credits
(megagrams/month)
(§63.506(e)(6)(xi)(B)(1))]]+Table9[[#This Row],[Month 2 Credits
(megagrams/month)
(§63.506(e)(6)(xi)(B)(1))]]+Table9[[#This Row],[Month 3 Credits
(megagrams/month)
(§63.506(e)(6)(xi)(B)(1))]])</f>
        <v/>
      </c>
      <c r="N214" s="78" t="str">
        <f>IF(Table9[[#This Row],[Affected Source Identification
(§63.506(e)(6)(xi))]]="","",Table9[[#This Row],[Month 1 Debits
(megagrams/month)
(§63.506(e)(6)(xi)(B)(1))]]+Table9[[#This Row],[Month 2 Debits
(megagrams/month)
(§63.506(e)(6)(xi)(B)(1))]]+Table9[[#This Row],[Month 3 Debits
(megagrams/month)
(§63.506(e)(6)(xi)(B)(1))]])</f>
        <v/>
      </c>
      <c r="O214" s="78" t="str">
        <f>IF(Table9[[#This Row],[Affected Source Identification
(§63.506(e)(6)(xi))]]="","",IF(Table9[[#This Row],[Quarterly Credits
(megagrams/quarter)
(§63.506(e)(6)(xi)(B)(2))]]&gt;1.3*Table9[[#This Row],[Quarterly Debits
(megagrams/quarter)
(§63.506(e)(6)(xi)(B)(2))]],"yes","no"))</f>
        <v/>
      </c>
    </row>
    <row r="215" spans="13:15" x14ac:dyDescent="0.35">
      <c r="M215" s="78" t="str">
        <f>IF(Table9[[#This Row],[Affected Source Identification
(§63.506(e)(6)(xi))]]="","",Table9[[#This Row],[Month 1 Credits
(megagrams/month)
(§63.506(e)(6)(xi)(B)(1))]]+Table9[[#This Row],[Month 2 Credits
(megagrams/month)
(§63.506(e)(6)(xi)(B)(1))]]+Table9[[#This Row],[Month 3 Credits
(megagrams/month)
(§63.506(e)(6)(xi)(B)(1))]])</f>
        <v/>
      </c>
      <c r="N215" s="78" t="str">
        <f>IF(Table9[[#This Row],[Affected Source Identification
(§63.506(e)(6)(xi))]]="","",Table9[[#This Row],[Month 1 Debits
(megagrams/month)
(§63.506(e)(6)(xi)(B)(1))]]+Table9[[#This Row],[Month 2 Debits
(megagrams/month)
(§63.506(e)(6)(xi)(B)(1))]]+Table9[[#This Row],[Month 3 Debits
(megagrams/month)
(§63.506(e)(6)(xi)(B)(1))]])</f>
        <v/>
      </c>
      <c r="O215" s="78" t="str">
        <f>IF(Table9[[#This Row],[Affected Source Identification
(§63.506(e)(6)(xi))]]="","",IF(Table9[[#This Row],[Quarterly Credits
(megagrams/quarter)
(§63.506(e)(6)(xi)(B)(2))]]&gt;1.3*Table9[[#This Row],[Quarterly Debits
(megagrams/quarter)
(§63.506(e)(6)(xi)(B)(2))]],"yes","no"))</f>
        <v/>
      </c>
    </row>
    <row r="216" spans="13:15" x14ac:dyDescent="0.35">
      <c r="M216" s="78" t="str">
        <f>IF(Table9[[#This Row],[Affected Source Identification
(§63.506(e)(6)(xi))]]="","",Table9[[#This Row],[Month 1 Credits
(megagrams/month)
(§63.506(e)(6)(xi)(B)(1))]]+Table9[[#This Row],[Month 2 Credits
(megagrams/month)
(§63.506(e)(6)(xi)(B)(1))]]+Table9[[#This Row],[Month 3 Credits
(megagrams/month)
(§63.506(e)(6)(xi)(B)(1))]])</f>
        <v/>
      </c>
      <c r="N216" s="78" t="str">
        <f>IF(Table9[[#This Row],[Affected Source Identification
(§63.506(e)(6)(xi))]]="","",Table9[[#This Row],[Month 1 Debits
(megagrams/month)
(§63.506(e)(6)(xi)(B)(1))]]+Table9[[#This Row],[Month 2 Debits
(megagrams/month)
(§63.506(e)(6)(xi)(B)(1))]]+Table9[[#This Row],[Month 3 Debits
(megagrams/month)
(§63.506(e)(6)(xi)(B)(1))]])</f>
        <v/>
      </c>
      <c r="O216" s="78" t="str">
        <f>IF(Table9[[#This Row],[Affected Source Identification
(§63.506(e)(6)(xi))]]="","",IF(Table9[[#This Row],[Quarterly Credits
(megagrams/quarter)
(§63.506(e)(6)(xi)(B)(2))]]&gt;1.3*Table9[[#This Row],[Quarterly Debits
(megagrams/quarter)
(§63.506(e)(6)(xi)(B)(2))]],"yes","no"))</f>
        <v/>
      </c>
    </row>
    <row r="217" spans="13:15" x14ac:dyDescent="0.35">
      <c r="M217" s="78" t="str">
        <f>IF(Table9[[#This Row],[Affected Source Identification
(§63.506(e)(6)(xi))]]="","",Table9[[#This Row],[Month 1 Credits
(megagrams/month)
(§63.506(e)(6)(xi)(B)(1))]]+Table9[[#This Row],[Month 2 Credits
(megagrams/month)
(§63.506(e)(6)(xi)(B)(1))]]+Table9[[#This Row],[Month 3 Credits
(megagrams/month)
(§63.506(e)(6)(xi)(B)(1))]])</f>
        <v/>
      </c>
      <c r="N217" s="78" t="str">
        <f>IF(Table9[[#This Row],[Affected Source Identification
(§63.506(e)(6)(xi))]]="","",Table9[[#This Row],[Month 1 Debits
(megagrams/month)
(§63.506(e)(6)(xi)(B)(1))]]+Table9[[#This Row],[Month 2 Debits
(megagrams/month)
(§63.506(e)(6)(xi)(B)(1))]]+Table9[[#This Row],[Month 3 Debits
(megagrams/month)
(§63.506(e)(6)(xi)(B)(1))]])</f>
        <v/>
      </c>
      <c r="O217" s="78" t="str">
        <f>IF(Table9[[#This Row],[Affected Source Identification
(§63.506(e)(6)(xi))]]="","",IF(Table9[[#This Row],[Quarterly Credits
(megagrams/quarter)
(§63.506(e)(6)(xi)(B)(2))]]&gt;1.3*Table9[[#This Row],[Quarterly Debits
(megagrams/quarter)
(§63.506(e)(6)(xi)(B)(2))]],"yes","no"))</f>
        <v/>
      </c>
    </row>
    <row r="218" spans="13:15" x14ac:dyDescent="0.35">
      <c r="M218" s="78" t="str">
        <f>IF(Table9[[#This Row],[Affected Source Identification
(§63.506(e)(6)(xi))]]="","",Table9[[#This Row],[Month 1 Credits
(megagrams/month)
(§63.506(e)(6)(xi)(B)(1))]]+Table9[[#This Row],[Month 2 Credits
(megagrams/month)
(§63.506(e)(6)(xi)(B)(1))]]+Table9[[#This Row],[Month 3 Credits
(megagrams/month)
(§63.506(e)(6)(xi)(B)(1))]])</f>
        <v/>
      </c>
      <c r="N218" s="78" t="str">
        <f>IF(Table9[[#This Row],[Affected Source Identification
(§63.506(e)(6)(xi))]]="","",Table9[[#This Row],[Month 1 Debits
(megagrams/month)
(§63.506(e)(6)(xi)(B)(1))]]+Table9[[#This Row],[Month 2 Debits
(megagrams/month)
(§63.506(e)(6)(xi)(B)(1))]]+Table9[[#This Row],[Month 3 Debits
(megagrams/month)
(§63.506(e)(6)(xi)(B)(1))]])</f>
        <v/>
      </c>
      <c r="O218" s="78" t="str">
        <f>IF(Table9[[#This Row],[Affected Source Identification
(§63.506(e)(6)(xi))]]="","",IF(Table9[[#This Row],[Quarterly Credits
(megagrams/quarter)
(§63.506(e)(6)(xi)(B)(2))]]&gt;1.3*Table9[[#This Row],[Quarterly Debits
(megagrams/quarter)
(§63.506(e)(6)(xi)(B)(2))]],"yes","no"))</f>
        <v/>
      </c>
    </row>
    <row r="219" spans="13:15" x14ac:dyDescent="0.35">
      <c r="M219" s="78" t="str">
        <f>IF(Table9[[#This Row],[Affected Source Identification
(§63.506(e)(6)(xi))]]="","",Table9[[#This Row],[Month 1 Credits
(megagrams/month)
(§63.506(e)(6)(xi)(B)(1))]]+Table9[[#This Row],[Month 2 Credits
(megagrams/month)
(§63.506(e)(6)(xi)(B)(1))]]+Table9[[#This Row],[Month 3 Credits
(megagrams/month)
(§63.506(e)(6)(xi)(B)(1))]])</f>
        <v/>
      </c>
      <c r="N219" s="78" t="str">
        <f>IF(Table9[[#This Row],[Affected Source Identification
(§63.506(e)(6)(xi))]]="","",Table9[[#This Row],[Month 1 Debits
(megagrams/month)
(§63.506(e)(6)(xi)(B)(1))]]+Table9[[#This Row],[Month 2 Debits
(megagrams/month)
(§63.506(e)(6)(xi)(B)(1))]]+Table9[[#This Row],[Month 3 Debits
(megagrams/month)
(§63.506(e)(6)(xi)(B)(1))]])</f>
        <v/>
      </c>
      <c r="O219" s="78" t="str">
        <f>IF(Table9[[#This Row],[Affected Source Identification
(§63.506(e)(6)(xi))]]="","",IF(Table9[[#This Row],[Quarterly Credits
(megagrams/quarter)
(§63.506(e)(6)(xi)(B)(2))]]&gt;1.3*Table9[[#This Row],[Quarterly Debits
(megagrams/quarter)
(§63.506(e)(6)(xi)(B)(2))]],"yes","no"))</f>
        <v/>
      </c>
    </row>
    <row r="220" spans="13:15" x14ac:dyDescent="0.35">
      <c r="M220" s="78" t="str">
        <f>IF(Table9[[#This Row],[Affected Source Identification
(§63.506(e)(6)(xi))]]="","",Table9[[#This Row],[Month 1 Credits
(megagrams/month)
(§63.506(e)(6)(xi)(B)(1))]]+Table9[[#This Row],[Month 2 Credits
(megagrams/month)
(§63.506(e)(6)(xi)(B)(1))]]+Table9[[#This Row],[Month 3 Credits
(megagrams/month)
(§63.506(e)(6)(xi)(B)(1))]])</f>
        <v/>
      </c>
      <c r="N220" s="78" t="str">
        <f>IF(Table9[[#This Row],[Affected Source Identification
(§63.506(e)(6)(xi))]]="","",Table9[[#This Row],[Month 1 Debits
(megagrams/month)
(§63.506(e)(6)(xi)(B)(1))]]+Table9[[#This Row],[Month 2 Debits
(megagrams/month)
(§63.506(e)(6)(xi)(B)(1))]]+Table9[[#This Row],[Month 3 Debits
(megagrams/month)
(§63.506(e)(6)(xi)(B)(1))]])</f>
        <v/>
      </c>
      <c r="O220" s="78" t="str">
        <f>IF(Table9[[#This Row],[Affected Source Identification
(§63.506(e)(6)(xi))]]="","",IF(Table9[[#This Row],[Quarterly Credits
(megagrams/quarter)
(§63.506(e)(6)(xi)(B)(2))]]&gt;1.3*Table9[[#This Row],[Quarterly Debits
(megagrams/quarter)
(§63.506(e)(6)(xi)(B)(2))]],"yes","no"))</f>
        <v/>
      </c>
    </row>
    <row r="221" spans="13:15" x14ac:dyDescent="0.35">
      <c r="M221" s="78" t="str">
        <f>IF(Table9[[#This Row],[Affected Source Identification
(§63.506(e)(6)(xi))]]="","",Table9[[#This Row],[Month 1 Credits
(megagrams/month)
(§63.506(e)(6)(xi)(B)(1))]]+Table9[[#This Row],[Month 2 Credits
(megagrams/month)
(§63.506(e)(6)(xi)(B)(1))]]+Table9[[#This Row],[Month 3 Credits
(megagrams/month)
(§63.506(e)(6)(xi)(B)(1))]])</f>
        <v/>
      </c>
      <c r="N221" s="78" t="str">
        <f>IF(Table9[[#This Row],[Affected Source Identification
(§63.506(e)(6)(xi))]]="","",Table9[[#This Row],[Month 1 Debits
(megagrams/month)
(§63.506(e)(6)(xi)(B)(1))]]+Table9[[#This Row],[Month 2 Debits
(megagrams/month)
(§63.506(e)(6)(xi)(B)(1))]]+Table9[[#This Row],[Month 3 Debits
(megagrams/month)
(§63.506(e)(6)(xi)(B)(1))]])</f>
        <v/>
      </c>
      <c r="O221" s="78" t="str">
        <f>IF(Table9[[#This Row],[Affected Source Identification
(§63.506(e)(6)(xi))]]="","",IF(Table9[[#This Row],[Quarterly Credits
(megagrams/quarter)
(§63.506(e)(6)(xi)(B)(2))]]&gt;1.3*Table9[[#This Row],[Quarterly Debits
(megagrams/quarter)
(§63.506(e)(6)(xi)(B)(2))]],"yes","no"))</f>
        <v/>
      </c>
    </row>
    <row r="222" spans="13:15" x14ac:dyDescent="0.35">
      <c r="M222" s="78" t="str">
        <f>IF(Table9[[#This Row],[Affected Source Identification
(§63.506(e)(6)(xi))]]="","",Table9[[#This Row],[Month 1 Credits
(megagrams/month)
(§63.506(e)(6)(xi)(B)(1))]]+Table9[[#This Row],[Month 2 Credits
(megagrams/month)
(§63.506(e)(6)(xi)(B)(1))]]+Table9[[#This Row],[Month 3 Credits
(megagrams/month)
(§63.506(e)(6)(xi)(B)(1))]])</f>
        <v/>
      </c>
      <c r="N222" s="78" t="str">
        <f>IF(Table9[[#This Row],[Affected Source Identification
(§63.506(e)(6)(xi))]]="","",Table9[[#This Row],[Month 1 Debits
(megagrams/month)
(§63.506(e)(6)(xi)(B)(1))]]+Table9[[#This Row],[Month 2 Debits
(megagrams/month)
(§63.506(e)(6)(xi)(B)(1))]]+Table9[[#This Row],[Month 3 Debits
(megagrams/month)
(§63.506(e)(6)(xi)(B)(1))]])</f>
        <v/>
      </c>
      <c r="O222" s="78" t="str">
        <f>IF(Table9[[#This Row],[Affected Source Identification
(§63.506(e)(6)(xi))]]="","",IF(Table9[[#This Row],[Quarterly Credits
(megagrams/quarter)
(§63.506(e)(6)(xi)(B)(2))]]&gt;1.3*Table9[[#This Row],[Quarterly Debits
(megagrams/quarter)
(§63.506(e)(6)(xi)(B)(2))]],"yes","no"))</f>
        <v/>
      </c>
    </row>
    <row r="223" spans="13:15" x14ac:dyDescent="0.35">
      <c r="M223" s="78" t="str">
        <f>IF(Table9[[#This Row],[Affected Source Identification
(§63.506(e)(6)(xi))]]="","",Table9[[#This Row],[Month 1 Credits
(megagrams/month)
(§63.506(e)(6)(xi)(B)(1))]]+Table9[[#This Row],[Month 2 Credits
(megagrams/month)
(§63.506(e)(6)(xi)(B)(1))]]+Table9[[#This Row],[Month 3 Credits
(megagrams/month)
(§63.506(e)(6)(xi)(B)(1))]])</f>
        <v/>
      </c>
      <c r="N223" s="78" t="str">
        <f>IF(Table9[[#This Row],[Affected Source Identification
(§63.506(e)(6)(xi))]]="","",Table9[[#This Row],[Month 1 Debits
(megagrams/month)
(§63.506(e)(6)(xi)(B)(1))]]+Table9[[#This Row],[Month 2 Debits
(megagrams/month)
(§63.506(e)(6)(xi)(B)(1))]]+Table9[[#This Row],[Month 3 Debits
(megagrams/month)
(§63.506(e)(6)(xi)(B)(1))]])</f>
        <v/>
      </c>
      <c r="O223" s="78" t="str">
        <f>IF(Table9[[#This Row],[Affected Source Identification
(§63.506(e)(6)(xi))]]="","",IF(Table9[[#This Row],[Quarterly Credits
(megagrams/quarter)
(§63.506(e)(6)(xi)(B)(2))]]&gt;1.3*Table9[[#This Row],[Quarterly Debits
(megagrams/quarter)
(§63.506(e)(6)(xi)(B)(2))]],"yes","no"))</f>
        <v/>
      </c>
    </row>
    <row r="224" spans="13:15" x14ac:dyDescent="0.35">
      <c r="M224" s="78" t="str">
        <f>IF(Table9[[#This Row],[Affected Source Identification
(§63.506(e)(6)(xi))]]="","",Table9[[#This Row],[Month 1 Credits
(megagrams/month)
(§63.506(e)(6)(xi)(B)(1))]]+Table9[[#This Row],[Month 2 Credits
(megagrams/month)
(§63.506(e)(6)(xi)(B)(1))]]+Table9[[#This Row],[Month 3 Credits
(megagrams/month)
(§63.506(e)(6)(xi)(B)(1))]])</f>
        <v/>
      </c>
      <c r="N224" s="78" t="str">
        <f>IF(Table9[[#This Row],[Affected Source Identification
(§63.506(e)(6)(xi))]]="","",Table9[[#This Row],[Month 1 Debits
(megagrams/month)
(§63.506(e)(6)(xi)(B)(1))]]+Table9[[#This Row],[Month 2 Debits
(megagrams/month)
(§63.506(e)(6)(xi)(B)(1))]]+Table9[[#This Row],[Month 3 Debits
(megagrams/month)
(§63.506(e)(6)(xi)(B)(1))]])</f>
        <v/>
      </c>
      <c r="O224" s="78" t="str">
        <f>IF(Table9[[#This Row],[Affected Source Identification
(§63.506(e)(6)(xi))]]="","",IF(Table9[[#This Row],[Quarterly Credits
(megagrams/quarter)
(§63.506(e)(6)(xi)(B)(2))]]&gt;1.3*Table9[[#This Row],[Quarterly Debits
(megagrams/quarter)
(§63.506(e)(6)(xi)(B)(2))]],"yes","no"))</f>
        <v/>
      </c>
    </row>
    <row r="225" spans="13:15" x14ac:dyDescent="0.35">
      <c r="M225" s="78" t="str">
        <f>IF(Table9[[#This Row],[Affected Source Identification
(§63.506(e)(6)(xi))]]="","",Table9[[#This Row],[Month 1 Credits
(megagrams/month)
(§63.506(e)(6)(xi)(B)(1))]]+Table9[[#This Row],[Month 2 Credits
(megagrams/month)
(§63.506(e)(6)(xi)(B)(1))]]+Table9[[#This Row],[Month 3 Credits
(megagrams/month)
(§63.506(e)(6)(xi)(B)(1))]])</f>
        <v/>
      </c>
      <c r="N225" s="78" t="str">
        <f>IF(Table9[[#This Row],[Affected Source Identification
(§63.506(e)(6)(xi))]]="","",Table9[[#This Row],[Month 1 Debits
(megagrams/month)
(§63.506(e)(6)(xi)(B)(1))]]+Table9[[#This Row],[Month 2 Debits
(megagrams/month)
(§63.506(e)(6)(xi)(B)(1))]]+Table9[[#This Row],[Month 3 Debits
(megagrams/month)
(§63.506(e)(6)(xi)(B)(1))]])</f>
        <v/>
      </c>
      <c r="O225" s="78" t="str">
        <f>IF(Table9[[#This Row],[Affected Source Identification
(§63.506(e)(6)(xi))]]="","",IF(Table9[[#This Row],[Quarterly Credits
(megagrams/quarter)
(§63.506(e)(6)(xi)(B)(2))]]&gt;1.3*Table9[[#This Row],[Quarterly Debits
(megagrams/quarter)
(§63.506(e)(6)(xi)(B)(2))]],"yes","no"))</f>
        <v/>
      </c>
    </row>
    <row r="226" spans="13:15" x14ac:dyDescent="0.35">
      <c r="M226" s="78" t="str">
        <f>IF(Table9[[#This Row],[Affected Source Identification
(§63.506(e)(6)(xi))]]="","",Table9[[#This Row],[Month 1 Credits
(megagrams/month)
(§63.506(e)(6)(xi)(B)(1))]]+Table9[[#This Row],[Month 2 Credits
(megagrams/month)
(§63.506(e)(6)(xi)(B)(1))]]+Table9[[#This Row],[Month 3 Credits
(megagrams/month)
(§63.506(e)(6)(xi)(B)(1))]])</f>
        <v/>
      </c>
      <c r="N226" s="78" t="str">
        <f>IF(Table9[[#This Row],[Affected Source Identification
(§63.506(e)(6)(xi))]]="","",Table9[[#This Row],[Month 1 Debits
(megagrams/month)
(§63.506(e)(6)(xi)(B)(1))]]+Table9[[#This Row],[Month 2 Debits
(megagrams/month)
(§63.506(e)(6)(xi)(B)(1))]]+Table9[[#This Row],[Month 3 Debits
(megagrams/month)
(§63.506(e)(6)(xi)(B)(1))]])</f>
        <v/>
      </c>
      <c r="O226" s="78" t="str">
        <f>IF(Table9[[#This Row],[Affected Source Identification
(§63.506(e)(6)(xi))]]="","",IF(Table9[[#This Row],[Quarterly Credits
(megagrams/quarter)
(§63.506(e)(6)(xi)(B)(2))]]&gt;1.3*Table9[[#This Row],[Quarterly Debits
(megagrams/quarter)
(§63.506(e)(6)(xi)(B)(2))]],"yes","no"))</f>
        <v/>
      </c>
    </row>
    <row r="227" spans="13:15" x14ac:dyDescent="0.35">
      <c r="M227" s="78" t="str">
        <f>IF(Table9[[#This Row],[Affected Source Identification
(§63.506(e)(6)(xi))]]="","",Table9[[#This Row],[Month 1 Credits
(megagrams/month)
(§63.506(e)(6)(xi)(B)(1))]]+Table9[[#This Row],[Month 2 Credits
(megagrams/month)
(§63.506(e)(6)(xi)(B)(1))]]+Table9[[#This Row],[Month 3 Credits
(megagrams/month)
(§63.506(e)(6)(xi)(B)(1))]])</f>
        <v/>
      </c>
      <c r="N227" s="78" t="str">
        <f>IF(Table9[[#This Row],[Affected Source Identification
(§63.506(e)(6)(xi))]]="","",Table9[[#This Row],[Month 1 Debits
(megagrams/month)
(§63.506(e)(6)(xi)(B)(1))]]+Table9[[#This Row],[Month 2 Debits
(megagrams/month)
(§63.506(e)(6)(xi)(B)(1))]]+Table9[[#This Row],[Month 3 Debits
(megagrams/month)
(§63.506(e)(6)(xi)(B)(1))]])</f>
        <v/>
      </c>
      <c r="O227" s="78" t="str">
        <f>IF(Table9[[#This Row],[Affected Source Identification
(§63.506(e)(6)(xi))]]="","",IF(Table9[[#This Row],[Quarterly Credits
(megagrams/quarter)
(§63.506(e)(6)(xi)(B)(2))]]&gt;1.3*Table9[[#This Row],[Quarterly Debits
(megagrams/quarter)
(§63.506(e)(6)(xi)(B)(2))]],"yes","no"))</f>
        <v/>
      </c>
    </row>
    <row r="228" spans="13:15" x14ac:dyDescent="0.35">
      <c r="M228" s="78" t="str">
        <f>IF(Table9[[#This Row],[Affected Source Identification
(§63.506(e)(6)(xi))]]="","",Table9[[#This Row],[Month 1 Credits
(megagrams/month)
(§63.506(e)(6)(xi)(B)(1))]]+Table9[[#This Row],[Month 2 Credits
(megagrams/month)
(§63.506(e)(6)(xi)(B)(1))]]+Table9[[#This Row],[Month 3 Credits
(megagrams/month)
(§63.506(e)(6)(xi)(B)(1))]])</f>
        <v/>
      </c>
      <c r="N228" s="78" t="str">
        <f>IF(Table9[[#This Row],[Affected Source Identification
(§63.506(e)(6)(xi))]]="","",Table9[[#This Row],[Month 1 Debits
(megagrams/month)
(§63.506(e)(6)(xi)(B)(1))]]+Table9[[#This Row],[Month 2 Debits
(megagrams/month)
(§63.506(e)(6)(xi)(B)(1))]]+Table9[[#This Row],[Month 3 Debits
(megagrams/month)
(§63.506(e)(6)(xi)(B)(1))]])</f>
        <v/>
      </c>
      <c r="O228" s="78" t="str">
        <f>IF(Table9[[#This Row],[Affected Source Identification
(§63.506(e)(6)(xi))]]="","",IF(Table9[[#This Row],[Quarterly Credits
(megagrams/quarter)
(§63.506(e)(6)(xi)(B)(2))]]&gt;1.3*Table9[[#This Row],[Quarterly Debits
(megagrams/quarter)
(§63.506(e)(6)(xi)(B)(2))]],"yes","no"))</f>
        <v/>
      </c>
    </row>
    <row r="229" spans="13:15" x14ac:dyDescent="0.35">
      <c r="M229" s="78" t="str">
        <f>IF(Table9[[#This Row],[Affected Source Identification
(§63.506(e)(6)(xi))]]="","",Table9[[#This Row],[Month 1 Credits
(megagrams/month)
(§63.506(e)(6)(xi)(B)(1))]]+Table9[[#This Row],[Month 2 Credits
(megagrams/month)
(§63.506(e)(6)(xi)(B)(1))]]+Table9[[#This Row],[Month 3 Credits
(megagrams/month)
(§63.506(e)(6)(xi)(B)(1))]])</f>
        <v/>
      </c>
      <c r="N229" s="78" t="str">
        <f>IF(Table9[[#This Row],[Affected Source Identification
(§63.506(e)(6)(xi))]]="","",Table9[[#This Row],[Month 1 Debits
(megagrams/month)
(§63.506(e)(6)(xi)(B)(1))]]+Table9[[#This Row],[Month 2 Debits
(megagrams/month)
(§63.506(e)(6)(xi)(B)(1))]]+Table9[[#This Row],[Month 3 Debits
(megagrams/month)
(§63.506(e)(6)(xi)(B)(1))]])</f>
        <v/>
      </c>
      <c r="O229" s="78" t="str">
        <f>IF(Table9[[#This Row],[Affected Source Identification
(§63.506(e)(6)(xi))]]="","",IF(Table9[[#This Row],[Quarterly Credits
(megagrams/quarter)
(§63.506(e)(6)(xi)(B)(2))]]&gt;1.3*Table9[[#This Row],[Quarterly Debits
(megagrams/quarter)
(§63.506(e)(6)(xi)(B)(2))]],"yes","no"))</f>
        <v/>
      </c>
    </row>
    <row r="230" spans="13:15" x14ac:dyDescent="0.35">
      <c r="M230" s="78" t="str">
        <f>IF(Table9[[#This Row],[Affected Source Identification
(§63.506(e)(6)(xi))]]="","",Table9[[#This Row],[Month 1 Credits
(megagrams/month)
(§63.506(e)(6)(xi)(B)(1))]]+Table9[[#This Row],[Month 2 Credits
(megagrams/month)
(§63.506(e)(6)(xi)(B)(1))]]+Table9[[#This Row],[Month 3 Credits
(megagrams/month)
(§63.506(e)(6)(xi)(B)(1))]])</f>
        <v/>
      </c>
      <c r="N230" s="78" t="str">
        <f>IF(Table9[[#This Row],[Affected Source Identification
(§63.506(e)(6)(xi))]]="","",Table9[[#This Row],[Month 1 Debits
(megagrams/month)
(§63.506(e)(6)(xi)(B)(1))]]+Table9[[#This Row],[Month 2 Debits
(megagrams/month)
(§63.506(e)(6)(xi)(B)(1))]]+Table9[[#This Row],[Month 3 Debits
(megagrams/month)
(§63.506(e)(6)(xi)(B)(1))]])</f>
        <v/>
      </c>
      <c r="O230" s="78" t="str">
        <f>IF(Table9[[#This Row],[Affected Source Identification
(§63.506(e)(6)(xi))]]="","",IF(Table9[[#This Row],[Quarterly Credits
(megagrams/quarter)
(§63.506(e)(6)(xi)(B)(2))]]&gt;1.3*Table9[[#This Row],[Quarterly Debits
(megagrams/quarter)
(§63.506(e)(6)(xi)(B)(2))]],"yes","no"))</f>
        <v/>
      </c>
    </row>
    <row r="231" spans="13:15" x14ac:dyDescent="0.35">
      <c r="M231" s="78" t="str">
        <f>IF(Table9[[#This Row],[Affected Source Identification
(§63.506(e)(6)(xi))]]="","",Table9[[#This Row],[Month 1 Credits
(megagrams/month)
(§63.506(e)(6)(xi)(B)(1))]]+Table9[[#This Row],[Month 2 Credits
(megagrams/month)
(§63.506(e)(6)(xi)(B)(1))]]+Table9[[#This Row],[Month 3 Credits
(megagrams/month)
(§63.506(e)(6)(xi)(B)(1))]])</f>
        <v/>
      </c>
      <c r="N231" s="78" t="str">
        <f>IF(Table9[[#This Row],[Affected Source Identification
(§63.506(e)(6)(xi))]]="","",Table9[[#This Row],[Month 1 Debits
(megagrams/month)
(§63.506(e)(6)(xi)(B)(1))]]+Table9[[#This Row],[Month 2 Debits
(megagrams/month)
(§63.506(e)(6)(xi)(B)(1))]]+Table9[[#This Row],[Month 3 Debits
(megagrams/month)
(§63.506(e)(6)(xi)(B)(1))]])</f>
        <v/>
      </c>
      <c r="O231" s="78" t="str">
        <f>IF(Table9[[#This Row],[Affected Source Identification
(§63.506(e)(6)(xi))]]="","",IF(Table9[[#This Row],[Quarterly Credits
(megagrams/quarter)
(§63.506(e)(6)(xi)(B)(2))]]&gt;1.3*Table9[[#This Row],[Quarterly Debits
(megagrams/quarter)
(§63.506(e)(6)(xi)(B)(2))]],"yes","no"))</f>
        <v/>
      </c>
    </row>
    <row r="232" spans="13:15" x14ac:dyDescent="0.35">
      <c r="M232" s="78" t="str">
        <f>IF(Table9[[#This Row],[Affected Source Identification
(§63.506(e)(6)(xi))]]="","",Table9[[#This Row],[Month 1 Credits
(megagrams/month)
(§63.506(e)(6)(xi)(B)(1))]]+Table9[[#This Row],[Month 2 Credits
(megagrams/month)
(§63.506(e)(6)(xi)(B)(1))]]+Table9[[#This Row],[Month 3 Credits
(megagrams/month)
(§63.506(e)(6)(xi)(B)(1))]])</f>
        <v/>
      </c>
      <c r="N232" s="78" t="str">
        <f>IF(Table9[[#This Row],[Affected Source Identification
(§63.506(e)(6)(xi))]]="","",Table9[[#This Row],[Month 1 Debits
(megagrams/month)
(§63.506(e)(6)(xi)(B)(1))]]+Table9[[#This Row],[Month 2 Debits
(megagrams/month)
(§63.506(e)(6)(xi)(B)(1))]]+Table9[[#This Row],[Month 3 Debits
(megagrams/month)
(§63.506(e)(6)(xi)(B)(1))]])</f>
        <v/>
      </c>
      <c r="O232" s="78" t="str">
        <f>IF(Table9[[#This Row],[Affected Source Identification
(§63.506(e)(6)(xi))]]="","",IF(Table9[[#This Row],[Quarterly Credits
(megagrams/quarter)
(§63.506(e)(6)(xi)(B)(2))]]&gt;1.3*Table9[[#This Row],[Quarterly Debits
(megagrams/quarter)
(§63.506(e)(6)(xi)(B)(2))]],"yes","no"))</f>
        <v/>
      </c>
    </row>
    <row r="233" spans="13:15" x14ac:dyDescent="0.35">
      <c r="M233" s="78" t="str">
        <f>IF(Table9[[#This Row],[Affected Source Identification
(§63.506(e)(6)(xi))]]="","",Table9[[#This Row],[Month 1 Credits
(megagrams/month)
(§63.506(e)(6)(xi)(B)(1))]]+Table9[[#This Row],[Month 2 Credits
(megagrams/month)
(§63.506(e)(6)(xi)(B)(1))]]+Table9[[#This Row],[Month 3 Credits
(megagrams/month)
(§63.506(e)(6)(xi)(B)(1))]])</f>
        <v/>
      </c>
      <c r="N233" s="78" t="str">
        <f>IF(Table9[[#This Row],[Affected Source Identification
(§63.506(e)(6)(xi))]]="","",Table9[[#This Row],[Month 1 Debits
(megagrams/month)
(§63.506(e)(6)(xi)(B)(1))]]+Table9[[#This Row],[Month 2 Debits
(megagrams/month)
(§63.506(e)(6)(xi)(B)(1))]]+Table9[[#This Row],[Month 3 Debits
(megagrams/month)
(§63.506(e)(6)(xi)(B)(1))]])</f>
        <v/>
      </c>
      <c r="O233" s="78" t="str">
        <f>IF(Table9[[#This Row],[Affected Source Identification
(§63.506(e)(6)(xi))]]="","",IF(Table9[[#This Row],[Quarterly Credits
(megagrams/quarter)
(§63.506(e)(6)(xi)(B)(2))]]&gt;1.3*Table9[[#This Row],[Quarterly Debits
(megagrams/quarter)
(§63.506(e)(6)(xi)(B)(2))]],"yes","no"))</f>
        <v/>
      </c>
    </row>
    <row r="234" spans="13:15" x14ac:dyDescent="0.35">
      <c r="M234" s="78" t="str">
        <f>IF(Table9[[#This Row],[Affected Source Identification
(§63.506(e)(6)(xi))]]="","",Table9[[#This Row],[Month 1 Credits
(megagrams/month)
(§63.506(e)(6)(xi)(B)(1))]]+Table9[[#This Row],[Month 2 Credits
(megagrams/month)
(§63.506(e)(6)(xi)(B)(1))]]+Table9[[#This Row],[Month 3 Credits
(megagrams/month)
(§63.506(e)(6)(xi)(B)(1))]])</f>
        <v/>
      </c>
      <c r="N234" s="78" t="str">
        <f>IF(Table9[[#This Row],[Affected Source Identification
(§63.506(e)(6)(xi))]]="","",Table9[[#This Row],[Month 1 Debits
(megagrams/month)
(§63.506(e)(6)(xi)(B)(1))]]+Table9[[#This Row],[Month 2 Debits
(megagrams/month)
(§63.506(e)(6)(xi)(B)(1))]]+Table9[[#This Row],[Month 3 Debits
(megagrams/month)
(§63.506(e)(6)(xi)(B)(1))]])</f>
        <v/>
      </c>
      <c r="O234" s="78" t="str">
        <f>IF(Table9[[#This Row],[Affected Source Identification
(§63.506(e)(6)(xi))]]="","",IF(Table9[[#This Row],[Quarterly Credits
(megagrams/quarter)
(§63.506(e)(6)(xi)(B)(2))]]&gt;1.3*Table9[[#This Row],[Quarterly Debits
(megagrams/quarter)
(§63.506(e)(6)(xi)(B)(2))]],"yes","no"))</f>
        <v/>
      </c>
    </row>
    <row r="235" spans="13:15" x14ac:dyDescent="0.35">
      <c r="M235" s="78" t="str">
        <f>IF(Table9[[#This Row],[Affected Source Identification
(§63.506(e)(6)(xi))]]="","",Table9[[#This Row],[Month 1 Credits
(megagrams/month)
(§63.506(e)(6)(xi)(B)(1))]]+Table9[[#This Row],[Month 2 Credits
(megagrams/month)
(§63.506(e)(6)(xi)(B)(1))]]+Table9[[#This Row],[Month 3 Credits
(megagrams/month)
(§63.506(e)(6)(xi)(B)(1))]])</f>
        <v/>
      </c>
      <c r="N235" s="78" t="str">
        <f>IF(Table9[[#This Row],[Affected Source Identification
(§63.506(e)(6)(xi))]]="","",Table9[[#This Row],[Month 1 Debits
(megagrams/month)
(§63.506(e)(6)(xi)(B)(1))]]+Table9[[#This Row],[Month 2 Debits
(megagrams/month)
(§63.506(e)(6)(xi)(B)(1))]]+Table9[[#This Row],[Month 3 Debits
(megagrams/month)
(§63.506(e)(6)(xi)(B)(1))]])</f>
        <v/>
      </c>
      <c r="O235" s="78" t="str">
        <f>IF(Table9[[#This Row],[Affected Source Identification
(§63.506(e)(6)(xi))]]="","",IF(Table9[[#This Row],[Quarterly Credits
(megagrams/quarter)
(§63.506(e)(6)(xi)(B)(2))]]&gt;1.3*Table9[[#This Row],[Quarterly Debits
(megagrams/quarter)
(§63.506(e)(6)(xi)(B)(2))]],"yes","no"))</f>
        <v/>
      </c>
    </row>
    <row r="236" spans="13:15" x14ac:dyDescent="0.35">
      <c r="M236" s="78" t="str">
        <f>IF(Table9[[#This Row],[Affected Source Identification
(§63.506(e)(6)(xi))]]="","",Table9[[#This Row],[Month 1 Credits
(megagrams/month)
(§63.506(e)(6)(xi)(B)(1))]]+Table9[[#This Row],[Month 2 Credits
(megagrams/month)
(§63.506(e)(6)(xi)(B)(1))]]+Table9[[#This Row],[Month 3 Credits
(megagrams/month)
(§63.506(e)(6)(xi)(B)(1))]])</f>
        <v/>
      </c>
      <c r="N236" s="78" t="str">
        <f>IF(Table9[[#This Row],[Affected Source Identification
(§63.506(e)(6)(xi))]]="","",Table9[[#This Row],[Month 1 Debits
(megagrams/month)
(§63.506(e)(6)(xi)(B)(1))]]+Table9[[#This Row],[Month 2 Debits
(megagrams/month)
(§63.506(e)(6)(xi)(B)(1))]]+Table9[[#This Row],[Month 3 Debits
(megagrams/month)
(§63.506(e)(6)(xi)(B)(1))]])</f>
        <v/>
      </c>
      <c r="O236" s="78" t="str">
        <f>IF(Table9[[#This Row],[Affected Source Identification
(§63.506(e)(6)(xi))]]="","",IF(Table9[[#This Row],[Quarterly Credits
(megagrams/quarter)
(§63.506(e)(6)(xi)(B)(2))]]&gt;1.3*Table9[[#This Row],[Quarterly Debits
(megagrams/quarter)
(§63.506(e)(6)(xi)(B)(2))]],"yes","no"))</f>
        <v/>
      </c>
    </row>
    <row r="237" spans="13:15" x14ac:dyDescent="0.35">
      <c r="M237" s="78" t="str">
        <f>IF(Table9[[#This Row],[Affected Source Identification
(§63.506(e)(6)(xi))]]="","",Table9[[#This Row],[Month 1 Credits
(megagrams/month)
(§63.506(e)(6)(xi)(B)(1))]]+Table9[[#This Row],[Month 2 Credits
(megagrams/month)
(§63.506(e)(6)(xi)(B)(1))]]+Table9[[#This Row],[Month 3 Credits
(megagrams/month)
(§63.506(e)(6)(xi)(B)(1))]])</f>
        <v/>
      </c>
      <c r="N237" s="78" t="str">
        <f>IF(Table9[[#This Row],[Affected Source Identification
(§63.506(e)(6)(xi))]]="","",Table9[[#This Row],[Month 1 Debits
(megagrams/month)
(§63.506(e)(6)(xi)(B)(1))]]+Table9[[#This Row],[Month 2 Debits
(megagrams/month)
(§63.506(e)(6)(xi)(B)(1))]]+Table9[[#This Row],[Month 3 Debits
(megagrams/month)
(§63.506(e)(6)(xi)(B)(1))]])</f>
        <v/>
      </c>
      <c r="O237" s="78" t="str">
        <f>IF(Table9[[#This Row],[Affected Source Identification
(§63.506(e)(6)(xi))]]="","",IF(Table9[[#This Row],[Quarterly Credits
(megagrams/quarter)
(§63.506(e)(6)(xi)(B)(2))]]&gt;1.3*Table9[[#This Row],[Quarterly Debits
(megagrams/quarter)
(§63.506(e)(6)(xi)(B)(2))]],"yes","no"))</f>
        <v/>
      </c>
    </row>
    <row r="238" spans="13:15" x14ac:dyDescent="0.35">
      <c r="M238" s="78" t="str">
        <f>IF(Table9[[#This Row],[Affected Source Identification
(§63.506(e)(6)(xi))]]="","",Table9[[#This Row],[Month 1 Credits
(megagrams/month)
(§63.506(e)(6)(xi)(B)(1))]]+Table9[[#This Row],[Month 2 Credits
(megagrams/month)
(§63.506(e)(6)(xi)(B)(1))]]+Table9[[#This Row],[Month 3 Credits
(megagrams/month)
(§63.506(e)(6)(xi)(B)(1))]])</f>
        <v/>
      </c>
      <c r="N238" s="78" t="str">
        <f>IF(Table9[[#This Row],[Affected Source Identification
(§63.506(e)(6)(xi))]]="","",Table9[[#This Row],[Month 1 Debits
(megagrams/month)
(§63.506(e)(6)(xi)(B)(1))]]+Table9[[#This Row],[Month 2 Debits
(megagrams/month)
(§63.506(e)(6)(xi)(B)(1))]]+Table9[[#This Row],[Month 3 Debits
(megagrams/month)
(§63.506(e)(6)(xi)(B)(1))]])</f>
        <v/>
      </c>
      <c r="O238" s="78" t="str">
        <f>IF(Table9[[#This Row],[Affected Source Identification
(§63.506(e)(6)(xi))]]="","",IF(Table9[[#This Row],[Quarterly Credits
(megagrams/quarter)
(§63.506(e)(6)(xi)(B)(2))]]&gt;1.3*Table9[[#This Row],[Quarterly Debits
(megagrams/quarter)
(§63.506(e)(6)(xi)(B)(2))]],"yes","no"))</f>
        <v/>
      </c>
    </row>
    <row r="239" spans="13:15" x14ac:dyDescent="0.35">
      <c r="M239" s="78" t="str">
        <f>IF(Table9[[#This Row],[Affected Source Identification
(§63.506(e)(6)(xi))]]="","",Table9[[#This Row],[Month 1 Credits
(megagrams/month)
(§63.506(e)(6)(xi)(B)(1))]]+Table9[[#This Row],[Month 2 Credits
(megagrams/month)
(§63.506(e)(6)(xi)(B)(1))]]+Table9[[#This Row],[Month 3 Credits
(megagrams/month)
(§63.506(e)(6)(xi)(B)(1))]])</f>
        <v/>
      </c>
      <c r="N239" s="78" t="str">
        <f>IF(Table9[[#This Row],[Affected Source Identification
(§63.506(e)(6)(xi))]]="","",Table9[[#This Row],[Month 1 Debits
(megagrams/month)
(§63.506(e)(6)(xi)(B)(1))]]+Table9[[#This Row],[Month 2 Debits
(megagrams/month)
(§63.506(e)(6)(xi)(B)(1))]]+Table9[[#This Row],[Month 3 Debits
(megagrams/month)
(§63.506(e)(6)(xi)(B)(1))]])</f>
        <v/>
      </c>
      <c r="O239" s="78" t="str">
        <f>IF(Table9[[#This Row],[Affected Source Identification
(§63.506(e)(6)(xi))]]="","",IF(Table9[[#This Row],[Quarterly Credits
(megagrams/quarter)
(§63.506(e)(6)(xi)(B)(2))]]&gt;1.3*Table9[[#This Row],[Quarterly Debits
(megagrams/quarter)
(§63.506(e)(6)(xi)(B)(2))]],"yes","no"))</f>
        <v/>
      </c>
    </row>
    <row r="240" spans="13:15" x14ac:dyDescent="0.35">
      <c r="M240" s="78" t="str">
        <f>IF(Table9[[#This Row],[Affected Source Identification
(§63.506(e)(6)(xi))]]="","",Table9[[#This Row],[Month 1 Credits
(megagrams/month)
(§63.506(e)(6)(xi)(B)(1))]]+Table9[[#This Row],[Month 2 Credits
(megagrams/month)
(§63.506(e)(6)(xi)(B)(1))]]+Table9[[#This Row],[Month 3 Credits
(megagrams/month)
(§63.506(e)(6)(xi)(B)(1))]])</f>
        <v/>
      </c>
      <c r="N240" s="78" t="str">
        <f>IF(Table9[[#This Row],[Affected Source Identification
(§63.506(e)(6)(xi))]]="","",Table9[[#This Row],[Month 1 Debits
(megagrams/month)
(§63.506(e)(6)(xi)(B)(1))]]+Table9[[#This Row],[Month 2 Debits
(megagrams/month)
(§63.506(e)(6)(xi)(B)(1))]]+Table9[[#This Row],[Month 3 Debits
(megagrams/month)
(§63.506(e)(6)(xi)(B)(1))]])</f>
        <v/>
      </c>
      <c r="O240" s="78" t="str">
        <f>IF(Table9[[#This Row],[Affected Source Identification
(§63.506(e)(6)(xi))]]="","",IF(Table9[[#This Row],[Quarterly Credits
(megagrams/quarter)
(§63.506(e)(6)(xi)(B)(2))]]&gt;1.3*Table9[[#This Row],[Quarterly Debits
(megagrams/quarter)
(§63.506(e)(6)(xi)(B)(2))]],"yes","no"))</f>
        <v/>
      </c>
    </row>
    <row r="241" spans="13:15" x14ac:dyDescent="0.35">
      <c r="M241" s="78" t="str">
        <f>IF(Table9[[#This Row],[Affected Source Identification
(§63.506(e)(6)(xi))]]="","",Table9[[#This Row],[Month 1 Credits
(megagrams/month)
(§63.506(e)(6)(xi)(B)(1))]]+Table9[[#This Row],[Month 2 Credits
(megagrams/month)
(§63.506(e)(6)(xi)(B)(1))]]+Table9[[#This Row],[Month 3 Credits
(megagrams/month)
(§63.506(e)(6)(xi)(B)(1))]])</f>
        <v/>
      </c>
      <c r="N241" s="78" t="str">
        <f>IF(Table9[[#This Row],[Affected Source Identification
(§63.506(e)(6)(xi))]]="","",Table9[[#This Row],[Month 1 Debits
(megagrams/month)
(§63.506(e)(6)(xi)(B)(1))]]+Table9[[#This Row],[Month 2 Debits
(megagrams/month)
(§63.506(e)(6)(xi)(B)(1))]]+Table9[[#This Row],[Month 3 Debits
(megagrams/month)
(§63.506(e)(6)(xi)(B)(1))]])</f>
        <v/>
      </c>
      <c r="O241" s="78" t="str">
        <f>IF(Table9[[#This Row],[Affected Source Identification
(§63.506(e)(6)(xi))]]="","",IF(Table9[[#This Row],[Quarterly Credits
(megagrams/quarter)
(§63.506(e)(6)(xi)(B)(2))]]&gt;1.3*Table9[[#This Row],[Quarterly Debits
(megagrams/quarter)
(§63.506(e)(6)(xi)(B)(2))]],"yes","no"))</f>
        <v/>
      </c>
    </row>
    <row r="242" spans="13:15" x14ac:dyDescent="0.35">
      <c r="M242" s="78" t="str">
        <f>IF(Table9[[#This Row],[Affected Source Identification
(§63.506(e)(6)(xi))]]="","",Table9[[#This Row],[Month 1 Credits
(megagrams/month)
(§63.506(e)(6)(xi)(B)(1))]]+Table9[[#This Row],[Month 2 Credits
(megagrams/month)
(§63.506(e)(6)(xi)(B)(1))]]+Table9[[#This Row],[Month 3 Credits
(megagrams/month)
(§63.506(e)(6)(xi)(B)(1))]])</f>
        <v/>
      </c>
      <c r="N242" s="78" t="str">
        <f>IF(Table9[[#This Row],[Affected Source Identification
(§63.506(e)(6)(xi))]]="","",Table9[[#This Row],[Month 1 Debits
(megagrams/month)
(§63.506(e)(6)(xi)(B)(1))]]+Table9[[#This Row],[Month 2 Debits
(megagrams/month)
(§63.506(e)(6)(xi)(B)(1))]]+Table9[[#This Row],[Month 3 Debits
(megagrams/month)
(§63.506(e)(6)(xi)(B)(1))]])</f>
        <v/>
      </c>
      <c r="O242" s="78" t="str">
        <f>IF(Table9[[#This Row],[Affected Source Identification
(§63.506(e)(6)(xi))]]="","",IF(Table9[[#This Row],[Quarterly Credits
(megagrams/quarter)
(§63.506(e)(6)(xi)(B)(2))]]&gt;1.3*Table9[[#This Row],[Quarterly Debits
(megagrams/quarter)
(§63.506(e)(6)(xi)(B)(2))]],"yes","no"))</f>
        <v/>
      </c>
    </row>
    <row r="243" spans="13:15" x14ac:dyDescent="0.35">
      <c r="M243" s="78" t="str">
        <f>IF(Table9[[#This Row],[Affected Source Identification
(§63.506(e)(6)(xi))]]="","",Table9[[#This Row],[Month 1 Credits
(megagrams/month)
(§63.506(e)(6)(xi)(B)(1))]]+Table9[[#This Row],[Month 2 Credits
(megagrams/month)
(§63.506(e)(6)(xi)(B)(1))]]+Table9[[#This Row],[Month 3 Credits
(megagrams/month)
(§63.506(e)(6)(xi)(B)(1))]])</f>
        <v/>
      </c>
      <c r="N243" s="78" t="str">
        <f>IF(Table9[[#This Row],[Affected Source Identification
(§63.506(e)(6)(xi))]]="","",Table9[[#This Row],[Month 1 Debits
(megagrams/month)
(§63.506(e)(6)(xi)(B)(1))]]+Table9[[#This Row],[Month 2 Debits
(megagrams/month)
(§63.506(e)(6)(xi)(B)(1))]]+Table9[[#This Row],[Month 3 Debits
(megagrams/month)
(§63.506(e)(6)(xi)(B)(1))]])</f>
        <v/>
      </c>
      <c r="O243" s="78" t="str">
        <f>IF(Table9[[#This Row],[Affected Source Identification
(§63.506(e)(6)(xi))]]="","",IF(Table9[[#This Row],[Quarterly Credits
(megagrams/quarter)
(§63.506(e)(6)(xi)(B)(2))]]&gt;1.3*Table9[[#This Row],[Quarterly Debits
(megagrams/quarter)
(§63.506(e)(6)(xi)(B)(2))]],"yes","no"))</f>
        <v/>
      </c>
    </row>
    <row r="244" spans="13:15" x14ac:dyDescent="0.35">
      <c r="M244" s="78" t="str">
        <f>IF(Table9[[#This Row],[Affected Source Identification
(§63.506(e)(6)(xi))]]="","",Table9[[#This Row],[Month 1 Credits
(megagrams/month)
(§63.506(e)(6)(xi)(B)(1))]]+Table9[[#This Row],[Month 2 Credits
(megagrams/month)
(§63.506(e)(6)(xi)(B)(1))]]+Table9[[#This Row],[Month 3 Credits
(megagrams/month)
(§63.506(e)(6)(xi)(B)(1))]])</f>
        <v/>
      </c>
      <c r="N244" s="78" t="str">
        <f>IF(Table9[[#This Row],[Affected Source Identification
(§63.506(e)(6)(xi))]]="","",Table9[[#This Row],[Month 1 Debits
(megagrams/month)
(§63.506(e)(6)(xi)(B)(1))]]+Table9[[#This Row],[Month 2 Debits
(megagrams/month)
(§63.506(e)(6)(xi)(B)(1))]]+Table9[[#This Row],[Month 3 Debits
(megagrams/month)
(§63.506(e)(6)(xi)(B)(1))]])</f>
        <v/>
      </c>
      <c r="O244" s="78" t="str">
        <f>IF(Table9[[#This Row],[Affected Source Identification
(§63.506(e)(6)(xi))]]="","",IF(Table9[[#This Row],[Quarterly Credits
(megagrams/quarter)
(§63.506(e)(6)(xi)(B)(2))]]&gt;1.3*Table9[[#This Row],[Quarterly Debits
(megagrams/quarter)
(§63.506(e)(6)(xi)(B)(2))]],"yes","no"))</f>
        <v/>
      </c>
    </row>
    <row r="245" spans="13:15" x14ac:dyDescent="0.35">
      <c r="M245" s="78" t="str">
        <f>IF(Table9[[#This Row],[Affected Source Identification
(§63.506(e)(6)(xi))]]="","",Table9[[#This Row],[Month 1 Credits
(megagrams/month)
(§63.506(e)(6)(xi)(B)(1))]]+Table9[[#This Row],[Month 2 Credits
(megagrams/month)
(§63.506(e)(6)(xi)(B)(1))]]+Table9[[#This Row],[Month 3 Credits
(megagrams/month)
(§63.506(e)(6)(xi)(B)(1))]])</f>
        <v/>
      </c>
      <c r="N245" s="78" t="str">
        <f>IF(Table9[[#This Row],[Affected Source Identification
(§63.506(e)(6)(xi))]]="","",Table9[[#This Row],[Month 1 Debits
(megagrams/month)
(§63.506(e)(6)(xi)(B)(1))]]+Table9[[#This Row],[Month 2 Debits
(megagrams/month)
(§63.506(e)(6)(xi)(B)(1))]]+Table9[[#This Row],[Month 3 Debits
(megagrams/month)
(§63.506(e)(6)(xi)(B)(1))]])</f>
        <v/>
      </c>
      <c r="O245" s="78" t="str">
        <f>IF(Table9[[#This Row],[Affected Source Identification
(§63.506(e)(6)(xi))]]="","",IF(Table9[[#This Row],[Quarterly Credits
(megagrams/quarter)
(§63.506(e)(6)(xi)(B)(2))]]&gt;1.3*Table9[[#This Row],[Quarterly Debits
(megagrams/quarter)
(§63.506(e)(6)(xi)(B)(2))]],"yes","no"))</f>
        <v/>
      </c>
    </row>
    <row r="246" spans="13:15" x14ac:dyDescent="0.35">
      <c r="M246" s="78" t="str">
        <f>IF(Table9[[#This Row],[Affected Source Identification
(§63.506(e)(6)(xi))]]="","",Table9[[#This Row],[Month 1 Credits
(megagrams/month)
(§63.506(e)(6)(xi)(B)(1))]]+Table9[[#This Row],[Month 2 Credits
(megagrams/month)
(§63.506(e)(6)(xi)(B)(1))]]+Table9[[#This Row],[Month 3 Credits
(megagrams/month)
(§63.506(e)(6)(xi)(B)(1))]])</f>
        <v/>
      </c>
      <c r="N246" s="78" t="str">
        <f>IF(Table9[[#This Row],[Affected Source Identification
(§63.506(e)(6)(xi))]]="","",Table9[[#This Row],[Month 1 Debits
(megagrams/month)
(§63.506(e)(6)(xi)(B)(1))]]+Table9[[#This Row],[Month 2 Debits
(megagrams/month)
(§63.506(e)(6)(xi)(B)(1))]]+Table9[[#This Row],[Month 3 Debits
(megagrams/month)
(§63.506(e)(6)(xi)(B)(1))]])</f>
        <v/>
      </c>
      <c r="O246" s="78" t="str">
        <f>IF(Table9[[#This Row],[Affected Source Identification
(§63.506(e)(6)(xi))]]="","",IF(Table9[[#This Row],[Quarterly Credits
(megagrams/quarter)
(§63.506(e)(6)(xi)(B)(2))]]&gt;1.3*Table9[[#This Row],[Quarterly Debits
(megagrams/quarter)
(§63.506(e)(6)(xi)(B)(2))]],"yes","no"))</f>
        <v/>
      </c>
    </row>
    <row r="247" spans="13:15" x14ac:dyDescent="0.35">
      <c r="M247" s="78" t="str">
        <f>IF(Table9[[#This Row],[Affected Source Identification
(§63.506(e)(6)(xi))]]="","",Table9[[#This Row],[Month 1 Credits
(megagrams/month)
(§63.506(e)(6)(xi)(B)(1))]]+Table9[[#This Row],[Month 2 Credits
(megagrams/month)
(§63.506(e)(6)(xi)(B)(1))]]+Table9[[#This Row],[Month 3 Credits
(megagrams/month)
(§63.506(e)(6)(xi)(B)(1))]])</f>
        <v/>
      </c>
      <c r="N247" s="78" t="str">
        <f>IF(Table9[[#This Row],[Affected Source Identification
(§63.506(e)(6)(xi))]]="","",Table9[[#This Row],[Month 1 Debits
(megagrams/month)
(§63.506(e)(6)(xi)(B)(1))]]+Table9[[#This Row],[Month 2 Debits
(megagrams/month)
(§63.506(e)(6)(xi)(B)(1))]]+Table9[[#This Row],[Month 3 Debits
(megagrams/month)
(§63.506(e)(6)(xi)(B)(1))]])</f>
        <v/>
      </c>
      <c r="O247" s="78" t="str">
        <f>IF(Table9[[#This Row],[Affected Source Identification
(§63.506(e)(6)(xi))]]="","",IF(Table9[[#This Row],[Quarterly Credits
(megagrams/quarter)
(§63.506(e)(6)(xi)(B)(2))]]&gt;1.3*Table9[[#This Row],[Quarterly Debits
(megagrams/quarter)
(§63.506(e)(6)(xi)(B)(2))]],"yes","no"))</f>
        <v/>
      </c>
    </row>
    <row r="248" spans="13:15" x14ac:dyDescent="0.35">
      <c r="M248" s="78" t="str">
        <f>IF(Table9[[#This Row],[Affected Source Identification
(§63.506(e)(6)(xi))]]="","",Table9[[#This Row],[Month 1 Credits
(megagrams/month)
(§63.506(e)(6)(xi)(B)(1))]]+Table9[[#This Row],[Month 2 Credits
(megagrams/month)
(§63.506(e)(6)(xi)(B)(1))]]+Table9[[#This Row],[Month 3 Credits
(megagrams/month)
(§63.506(e)(6)(xi)(B)(1))]])</f>
        <v/>
      </c>
      <c r="N248" s="78" t="str">
        <f>IF(Table9[[#This Row],[Affected Source Identification
(§63.506(e)(6)(xi))]]="","",Table9[[#This Row],[Month 1 Debits
(megagrams/month)
(§63.506(e)(6)(xi)(B)(1))]]+Table9[[#This Row],[Month 2 Debits
(megagrams/month)
(§63.506(e)(6)(xi)(B)(1))]]+Table9[[#This Row],[Month 3 Debits
(megagrams/month)
(§63.506(e)(6)(xi)(B)(1))]])</f>
        <v/>
      </c>
      <c r="O248" s="78" t="str">
        <f>IF(Table9[[#This Row],[Affected Source Identification
(§63.506(e)(6)(xi))]]="","",IF(Table9[[#This Row],[Quarterly Credits
(megagrams/quarter)
(§63.506(e)(6)(xi)(B)(2))]]&gt;1.3*Table9[[#This Row],[Quarterly Debits
(megagrams/quarter)
(§63.506(e)(6)(xi)(B)(2))]],"yes","no"))</f>
        <v/>
      </c>
    </row>
    <row r="249" spans="13:15" x14ac:dyDescent="0.35">
      <c r="M249" s="78" t="str">
        <f>IF(Table9[[#This Row],[Affected Source Identification
(§63.506(e)(6)(xi))]]="","",Table9[[#This Row],[Month 1 Credits
(megagrams/month)
(§63.506(e)(6)(xi)(B)(1))]]+Table9[[#This Row],[Month 2 Credits
(megagrams/month)
(§63.506(e)(6)(xi)(B)(1))]]+Table9[[#This Row],[Month 3 Credits
(megagrams/month)
(§63.506(e)(6)(xi)(B)(1))]])</f>
        <v/>
      </c>
      <c r="N249" s="78" t="str">
        <f>IF(Table9[[#This Row],[Affected Source Identification
(§63.506(e)(6)(xi))]]="","",Table9[[#This Row],[Month 1 Debits
(megagrams/month)
(§63.506(e)(6)(xi)(B)(1))]]+Table9[[#This Row],[Month 2 Debits
(megagrams/month)
(§63.506(e)(6)(xi)(B)(1))]]+Table9[[#This Row],[Month 3 Debits
(megagrams/month)
(§63.506(e)(6)(xi)(B)(1))]])</f>
        <v/>
      </c>
      <c r="O249" s="78" t="str">
        <f>IF(Table9[[#This Row],[Affected Source Identification
(§63.506(e)(6)(xi))]]="","",IF(Table9[[#This Row],[Quarterly Credits
(megagrams/quarter)
(§63.506(e)(6)(xi)(B)(2))]]&gt;1.3*Table9[[#This Row],[Quarterly Debits
(megagrams/quarter)
(§63.506(e)(6)(xi)(B)(2))]],"yes","no"))</f>
        <v/>
      </c>
    </row>
    <row r="250" spans="13:15" x14ac:dyDescent="0.35">
      <c r="M250" s="78" t="str">
        <f>IF(Table9[[#This Row],[Affected Source Identification
(§63.506(e)(6)(xi))]]="","",Table9[[#This Row],[Month 1 Credits
(megagrams/month)
(§63.506(e)(6)(xi)(B)(1))]]+Table9[[#This Row],[Month 2 Credits
(megagrams/month)
(§63.506(e)(6)(xi)(B)(1))]]+Table9[[#This Row],[Month 3 Credits
(megagrams/month)
(§63.506(e)(6)(xi)(B)(1))]])</f>
        <v/>
      </c>
      <c r="N250" s="78" t="str">
        <f>IF(Table9[[#This Row],[Affected Source Identification
(§63.506(e)(6)(xi))]]="","",Table9[[#This Row],[Month 1 Debits
(megagrams/month)
(§63.506(e)(6)(xi)(B)(1))]]+Table9[[#This Row],[Month 2 Debits
(megagrams/month)
(§63.506(e)(6)(xi)(B)(1))]]+Table9[[#This Row],[Month 3 Debits
(megagrams/month)
(§63.506(e)(6)(xi)(B)(1))]])</f>
        <v/>
      </c>
      <c r="O250" s="78" t="str">
        <f>IF(Table9[[#This Row],[Affected Source Identification
(§63.506(e)(6)(xi))]]="","",IF(Table9[[#This Row],[Quarterly Credits
(megagrams/quarter)
(§63.506(e)(6)(xi)(B)(2))]]&gt;1.3*Table9[[#This Row],[Quarterly Debits
(megagrams/quarter)
(§63.506(e)(6)(xi)(B)(2))]],"yes","no"))</f>
        <v/>
      </c>
    </row>
    <row r="251" spans="13:15" x14ac:dyDescent="0.35">
      <c r="M251" s="78" t="str">
        <f>IF(Table9[[#This Row],[Affected Source Identification
(§63.506(e)(6)(xi))]]="","",Table9[[#This Row],[Month 1 Credits
(megagrams/month)
(§63.506(e)(6)(xi)(B)(1))]]+Table9[[#This Row],[Month 2 Credits
(megagrams/month)
(§63.506(e)(6)(xi)(B)(1))]]+Table9[[#This Row],[Month 3 Credits
(megagrams/month)
(§63.506(e)(6)(xi)(B)(1))]])</f>
        <v/>
      </c>
      <c r="N251" s="78" t="str">
        <f>IF(Table9[[#This Row],[Affected Source Identification
(§63.506(e)(6)(xi))]]="","",Table9[[#This Row],[Month 1 Debits
(megagrams/month)
(§63.506(e)(6)(xi)(B)(1))]]+Table9[[#This Row],[Month 2 Debits
(megagrams/month)
(§63.506(e)(6)(xi)(B)(1))]]+Table9[[#This Row],[Month 3 Debits
(megagrams/month)
(§63.506(e)(6)(xi)(B)(1))]])</f>
        <v/>
      </c>
      <c r="O251" s="78" t="str">
        <f>IF(Table9[[#This Row],[Affected Source Identification
(§63.506(e)(6)(xi))]]="","",IF(Table9[[#This Row],[Quarterly Credits
(megagrams/quarter)
(§63.506(e)(6)(xi)(B)(2))]]&gt;1.3*Table9[[#This Row],[Quarterly Debits
(megagrams/quarter)
(§63.506(e)(6)(xi)(B)(2))]],"yes","no"))</f>
        <v/>
      </c>
    </row>
    <row r="252" spans="13:15" x14ac:dyDescent="0.35">
      <c r="M252" s="78" t="str">
        <f>IF(Table9[[#This Row],[Affected Source Identification
(§63.506(e)(6)(xi))]]="","",Table9[[#This Row],[Month 1 Credits
(megagrams/month)
(§63.506(e)(6)(xi)(B)(1))]]+Table9[[#This Row],[Month 2 Credits
(megagrams/month)
(§63.506(e)(6)(xi)(B)(1))]]+Table9[[#This Row],[Month 3 Credits
(megagrams/month)
(§63.506(e)(6)(xi)(B)(1))]])</f>
        <v/>
      </c>
      <c r="N252" s="78" t="str">
        <f>IF(Table9[[#This Row],[Affected Source Identification
(§63.506(e)(6)(xi))]]="","",Table9[[#This Row],[Month 1 Debits
(megagrams/month)
(§63.506(e)(6)(xi)(B)(1))]]+Table9[[#This Row],[Month 2 Debits
(megagrams/month)
(§63.506(e)(6)(xi)(B)(1))]]+Table9[[#This Row],[Month 3 Debits
(megagrams/month)
(§63.506(e)(6)(xi)(B)(1))]])</f>
        <v/>
      </c>
      <c r="O252" s="78" t="str">
        <f>IF(Table9[[#This Row],[Affected Source Identification
(§63.506(e)(6)(xi))]]="","",IF(Table9[[#This Row],[Quarterly Credits
(megagrams/quarter)
(§63.506(e)(6)(xi)(B)(2))]]&gt;1.3*Table9[[#This Row],[Quarterly Debits
(megagrams/quarter)
(§63.506(e)(6)(xi)(B)(2))]],"yes","no"))</f>
        <v/>
      </c>
    </row>
    <row r="253" spans="13:15" x14ac:dyDescent="0.35">
      <c r="M253" s="78" t="str">
        <f>IF(Table9[[#This Row],[Affected Source Identification
(§63.506(e)(6)(xi))]]="","",Table9[[#This Row],[Month 1 Credits
(megagrams/month)
(§63.506(e)(6)(xi)(B)(1))]]+Table9[[#This Row],[Month 2 Credits
(megagrams/month)
(§63.506(e)(6)(xi)(B)(1))]]+Table9[[#This Row],[Month 3 Credits
(megagrams/month)
(§63.506(e)(6)(xi)(B)(1))]])</f>
        <v/>
      </c>
      <c r="N253" s="78" t="str">
        <f>IF(Table9[[#This Row],[Affected Source Identification
(§63.506(e)(6)(xi))]]="","",Table9[[#This Row],[Month 1 Debits
(megagrams/month)
(§63.506(e)(6)(xi)(B)(1))]]+Table9[[#This Row],[Month 2 Debits
(megagrams/month)
(§63.506(e)(6)(xi)(B)(1))]]+Table9[[#This Row],[Month 3 Debits
(megagrams/month)
(§63.506(e)(6)(xi)(B)(1))]])</f>
        <v/>
      </c>
      <c r="O253" s="78" t="str">
        <f>IF(Table9[[#This Row],[Affected Source Identification
(§63.506(e)(6)(xi))]]="","",IF(Table9[[#This Row],[Quarterly Credits
(megagrams/quarter)
(§63.506(e)(6)(xi)(B)(2))]]&gt;1.3*Table9[[#This Row],[Quarterly Debits
(megagrams/quarter)
(§63.506(e)(6)(xi)(B)(2))]],"yes","no"))</f>
        <v/>
      </c>
    </row>
    <row r="254" spans="13:15" x14ac:dyDescent="0.35">
      <c r="M254" s="78" t="str">
        <f>IF(Table9[[#This Row],[Affected Source Identification
(§63.506(e)(6)(xi))]]="","",Table9[[#This Row],[Month 1 Credits
(megagrams/month)
(§63.506(e)(6)(xi)(B)(1))]]+Table9[[#This Row],[Month 2 Credits
(megagrams/month)
(§63.506(e)(6)(xi)(B)(1))]]+Table9[[#This Row],[Month 3 Credits
(megagrams/month)
(§63.506(e)(6)(xi)(B)(1))]])</f>
        <v/>
      </c>
      <c r="N254" s="78" t="str">
        <f>IF(Table9[[#This Row],[Affected Source Identification
(§63.506(e)(6)(xi))]]="","",Table9[[#This Row],[Month 1 Debits
(megagrams/month)
(§63.506(e)(6)(xi)(B)(1))]]+Table9[[#This Row],[Month 2 Debits
(megagrams/month)
(§63.506(e)(6)(xi)(B)(1))]]+Table9[[#This Row],[Month 3 Debits
(megagrams/month)
(§63.506(e)(6)(xi)(B)(1))]])</f>
        <v/>
      </c>
      <c r="O254" s="78" t="str">
        <f>IF(Table9[[#This Row],[Affected Source Identification
(§63.506(e)(6)(xi))]]="","",IF(Table9[[#This Row],[Quarterly Credits
(megagrams/quarter)
(§63.506(e)(6)(xi)(B)(2))]]&gt;1.3*Table9[[#This Row],[Quarterly Debits
(megagrams/quarter)
(§63.506(e)(6)(xi)(B)(2))]],"yes","no"))</f>
        <v/>
      </c>
    </row>
    <row r="255" spans="13:15" x14ac:dyDescent="0.35">
      <c r="M255" s="78" t="str">
        <f>IF(Table9[[#This Row],[Affected Source Identification
(§63.506(e)(6)(xi))]]="","",Table9[[#This Row],[Month 1 Credits
(megagrams/month)
(§63.506(e)(6)(xi)(B)(1))]]+Table9[[#This Row],[Month 2 Credits
(megagrams/month)
(§63.506(e)(6)(xi)(B)(1))]]+Table9[[#This Row],[Month 3 Credits
(megagrams/month)
(§63.506(e)(6)(xi)(B)(1))]])</f>
        <v/>
      </c>
      <c r="N255" s="78" t="str">
        <f>IF(Table9[[#This Row],[Affected Source Identification
(§63.506(e)(6)(xi))]]="","",Table9[[#This Row],[Month 1 Debits
(megagrams/month)
(§63.506(e)(6)(xi)(B)(1))]]+Table9[[#This Row],[Month 2 Debits
(megagrams/month)
(§63.506(e)(6)(xi)(B)(1))]]+Table9[[#This Row],[Month 3 Debits
(megagrams/month)
(§63.506(e)(6)(xi)(B)(1))]])</f>
        <v/>
      </c>
      <c r="O255" s="78" t="str">
        <f>IF(Table9[[#This Row],[Affected Source Identification
(§63.506(e)(6)(xi))]]="","",IF(Table9[[#This Row],[Quarterly Credits
(megagrams/quarter)
(§63.506(e)(6)(xi)(B)(2))]]&gt;1.3*Table9[[#This Row],[Quarterly Debits
(megagrams/quarter)
(§63.506(e)(6)(xi)(B)(2))]],"yes","no"))</f>
        <v/>
      </c>
    </row>
    <row r="256" spans="13:15" x14ac:dyDescent="0.35">
      <c r="M256" s="78" t="str">
        <f>IF(Table9[[#This Row],[Affected Source Identification
(§63.506(e)(6)(xi))]]="","",Table9[[#This Row],[Month 1 Credits
(megagrams/month)
(§63.506(e)(6)(xi)(B)(1))]]+Table9[[#This Row],[Month 2 Credits
(megagrams/month)
(§63.506(e)(6)(xi)(B)(1))]]+Table9[[#This Row],[Month 3 Credits
(megagrams/month)
(§63.506(e)(6)(xi)(B)(1))]])</f>
        <v/>
      </c>
      <c r="N256" s="78" t="str">
        <f>IF(Table9[[#This Row],[Affected Source Identification
(§63.506(e)(6)(xi))]]="","",Table9[[#This Row],[Month 1 Debits
(megagrams/month)
(§63.506(e)(6)(xi)(B)(1))]]+Table9[[#This Row],[Month 2 Debits
(megagrams/month)
(§63.506(e)(6)(xi)(B)(1))]]+Table9[[#This Row],[Month 3 Debits
(megagrams/month)
(§63.506(e)(6)(xi)(B)(1))]])</f>
        <v/>
      </c>
      <c r="O256" s="78" t="str">
        <f>IF(Table9[[#This Row],[Affected Source Identification
(§63.506(e)(6)(xi))]]="","",IF(Table9[[#This Row],[Quarterly Credits
(megagrams/quarter)
(§63.506(e)(6)(xi)(B)(2))]]&gt;1.3*Table9[[#This Row],[Quarterly Debits
(megagrams/quarter)
(§63.506(e)(6)(xi)(B)(2))]],"yes","no"))</f>
        <v/>
      </c>
    </row>
    <row r="257" spans="13:15" x14ac:dyDescent="0.35">
      <c r="M257" s="78" t="str">
        <f>IF(Table9[[#This Row],[Affected Source Identification
(§63.506(e)(6)(xi))]]="","",Table9[[#This Row],[Month 1 Credits
(megagrams/month)
(§63.506(e)(6)(xi)(B)(1))]]+Table9[[#This Row],[Month 2 Credits
(megagrams/month)
(§63.506(e)(6)(xi)(B)(1))]]+Table9[[#This Row],[Month 3 Credits
(megagrams/month)
(§63.506(e)(6)(xi)(B)(1))]])</f>
        <v/>
      </c>
      <c r="N257" s="78" t="str">
        <f>IF(Table9[[#This Row],[Affected Source Identification
(§63.506(e)(6)(xi))]]="","",Table9[[#This Row],[Month 1 Debits
(megagrams/month)
(§63.506(e)(6)(xi)(B)(1))]]+Table9[[#This Row],[Month 2 Debits
(megagrams/month)
(§63.506(e)(6)(xi)(B)(1))]]+Table9[[#This Row],[Month 3 Debits
(megagrams/month)
(§63.506(e)(6)(xi)(B)(1))]])</f>
        <v/>
      </c>
      <c r="O257" s="78" t="str">
        <f>IF(Table9[[#This Row],[Affected Source Identification
(§63.506(e)(6)(xi))]]="","",IF(Table9[[#This Row],[Quarterly Credits
(megagrams/quarter)
(§63.506(e)(6)(xi)(B)(2))]]&gt;1.3*Table9[[#This Row],[Quarterly Debits
(megagrams/quarter)
(§63.506(e)(6)(xi)(B)(2))]],"yes","no"))</f>
        <v/>
      </c>
    </row>
    <row r="258" spans="13:15" x14ac:dyDescent="0.35">
      <c r="M258" s="78" t="str">
        <f>IF(Table9[[#This Row],[Affected Source Identification
(§63.506(e)(6)(xi))]]="","",Table9[[#This Row],[Month 1 Credits
(megagrams/month)
(§63.506(e)(6)(xi)(B)(1))]]+Table9[[#This Row],[Month 2 Credits
(megagrams/month)
(§63.506(e)(6)(xi)(B)(1))]]+Table9[[#This Row],[Month 3 Credits
(megagrams/month)
(§63.506(e)(6)(xi)(B)(1))]])</f>
        <v/>
      </c>
      <c r="N258" s="78" t="str">
        <f>IF(Table9[[#This Row],[Affected Source Identification
(§63.506(e)(6)(xi))]]="","",Table9[[#This Row],[Month 1 Debits
(megagrams/month)
(§63.506(e)(6)(xi)(B)(1))]]+Table9[[#This Row],[Month 2 Debits
(megagrams/month)
(§63.506(e)(6)(xi)(B)(1))]]+Table9[[#This Row],[Month 3 Debits
(megagrams/month)
(§63.506(e)(6)(xi)(B)(1))]])</f>
        <v/>
      </c>
      <c r="O258" s="78" t="str">
        <f>IF(Table9[[#This Row],[Affected Source Identification
(§63.506(e)(6)(xi))]]="","",IF(Table9[[#This Row],[Quarterly Credits
(megagrams/quarter)
(§63.506(e)(6)(xi)(B)(2))]]&gt;1.3*Table9[[#This Row],[Quarterly Debits
(megagrams/quarter)
(§63.506(e)(6)(xi)(B)(2))]],"yes","no"))</f>
        <v/>
      </c>
    </row>
    <row r="259" spans="13:15" x14ac:dyDescent="0.35">
      <c r="M259" s="78" t="str">
        <f>IF(Table9[[#This Row],[Affected Source Identification
(§63.506(e)(6)(xi))]]="","",Table9[[#This Row],[Month 1 Credits
(megagrams/month)
(§63.506(e)(6)(xi)(B)(1))]]+Table9[[#This Row],[Month 2 Credits
(megagrams/month)
(§63.506(e)(6)(xi)(B)(1))]]+Table9[[#This Row],[Month 3 Credits
(megagrams/month)
(§63.506(e)(6)(xi)(B)(1))]])</f>
        <v/>
      </c>
      <c r="N259" s="78" t="str">
        <f>IF(Table9[[#This Row],[Affected Source Identification
(§63.506(e)(6)(xi))]]="","",Table9[[#This Row],[Month 1 Debits
(megagrams/month)
(§63.506(e)(6)(xi)(B)(1))]]+Table9[[#This Row],[Month 2 Debits
(megagrams/month)
(§63.506(e)(6)(xi)(B)(1))]]+Table9[[#This Row],[Month 3 Debits
(megagrams/month)
(§63.506(e)(6)(xi)(B)(1))]])</f>
        <v/>
      </c>
      <c r="O259" s="78" t="str">
        <f>IF(Table9[[#This Row],[Affected Source Identification
(§63.506(e)(6)(xi))]]="","",IF(Table9[[#This Row],[Quarterly Credits
(megagrams/quarter)
(§63.506(e)(6)(xi)(B)(2))]]&gt;1.3*Table9[[#This Row],[Quarterly Debits
(megagrams/quarter)
(§63.506(e)(6)(xi)(B)(2))]],"yes","no"))</f>
        <v/>
      </c>
    </row>
    <row r="260" spans="13:15" x14ac:dyDescent="0.35">
      <c r="M260" s="78" t="str">
        <f>IF(Table9[[#This Row],[Affected Source Identification
(§63.506(e)(6)(xi))]]="","",Table9[[#This Row],[Month 1 Credits
(megagrams/month)
(§63.506(e)(6)(xi)(B)(1))]]+Table9[[#This Row],[Month 2 Credits
(megagrams/month)
(§63.506(e)(6)(xi)(B)(1))]]+Table9[[#This Row],[Month 3 Credits
(megagrams/month)
(§63.506(e)(6)(xi)(B)(1))]])</f>
        <v/>
      </c>
      <c r="N260" s="78" t="str">
        <f>IF(Table9[[#This Row],[Affected Source Identification
(§63.506(e)(6)(xi))]]="","",Table9[[#This Row],[Month 1 Debits
(megagrams/month)
(§63.506(e)(6)(xi)(B)(1))]]+Table9[[#This Row],[Month 2 Debits
(megagrams/month)
(§63.506(e)(6)(xi)(B)(1))]]+Table9[[#This Row],[Month 3 Debits
(megagrams/month)
(§63.506(e)(6)(xi)(B)(1))]])</f>
        <v/>
      </c>
      <c r="O260" s="78" t="str">
        <f>IF(Table9[[#This Row],[Affected Source Identification
(§63.506(e)(6)(xi))]]="","",IF(Table9[[#This Row],[Quarterly Credits
(megagrams/quarter)
(§63.506(e)(6)(xi)(B)(2))]]&gt;1.3*Table9[[#This Row],[Quarterly Debits
(megagrams/quarter)
(§63.506(e)(6)(xi)(B)(2))]],"yes","no"))</f>
        <v/>
      </c>
    </row>
    <row r="261" spans="13:15" x14ac:dyDescent="0.35">
      <c r="M261" s="78" t="str">
        <f>IF(Table9[[#This Row],[Affected Source Identification
(§63.506(e)(6)(xi))]]="","",Table9[[#This Row],[Month 1 Credits
(megagrams/month)
(§63.506(e)(6)(xi)(B)(1))]]+Table9[[#This Row],[Month 2 Credits
(megagrams/month)
(§63.506(e)(6)(xi)(B)(1))]]+Table9[[#This Row],[Month 3 Credits
(megagrams/month)
(§63.506(e)(6)(xi)(B)(1))]])</f>
        <v/>
      </c>
      <c r="N261" s="78" t="str">
        <f>IF(Table9[[#This Row],[Affected Source Identification
(§63.506(e)(6)(xi))]]="","",Table9[[#This Row],[Month 1 Debits
(megagrams/month)
(§63.506(e)(6)(xi)(B)(1))]]+Table9[[#This Row],[Month 2 Debits
(megagrams/month)
(§63.506(e)(6)(xi)(B)(1))]]+Table9[[#This Row],[Month 3 Debits
(megagrams/month)
(§63.506(e)(6)(xi)(B)(1))]])</f>
        <v/>
      </c>
      <c r="O261" s="78" t="str">
        <f>IF(Table9[[#This Row],[Affected Source Identification
(§63.506(e)(6)(xi))]]="","",IF(Table9[[#This Row],[Quarterly Credits
(megagrams/quarter)
(§63.506(e)(6)(xi)(B)(2))]]&gt;1.3*Table9[[#This Row],[Quarterly Debits
(megagrams/quarter)
(§63.506(e)(6)(xi)(B)(2))]],"yes","no"))</f>
        <v/>
      </c>
    </row>
    <row r="262" spans="13:15" x14ac:dyDescent="0.35">
      <c r="M262" s="78" t="str">
        <f>IF(Table9[[#This Row],[Affected Source Identification
(§63.506(e)(6)(xi))]]="","",Table9[[#This Row],[Month 1 Credits
(megagrams/month)
(§63.506(e)(6)(xi)(B)(1))]]+Table9[[#This Row],[Month 2 Credits
(megagrams/month)
(§63.506(e)(6)(xi)(B)(1))]]+Table9[[#This Row],[Month 3 Credits
(megagrams/month)
(§63.506(e)(6)(xi)(B)(1))]])</f>
        <v/>
      </c>
      <c r="N262" s="78" t="str">
        <f>IF(Table9[[#This Row],[Affected Source Identification
(§63.506(e)(6)(xi))]]="","",Table9[[#This Row],[Month 1 Debits
(megagrams/month)
(§63.506(e)(6)(xi)(B)(1))]]+Table9[[#This Row],[Month 2 Debits
(megagrams/month)
(§63.506(e)(6)(xi)(B)(1))]]+Table9[[#This Row],[Month 3 Debits
(megagrams/month)
(§63.506(e)(6)(xi)(B)(1))]])</f>
        <v/>
      </c>
      <c r="O262" s="78" t="str">
        <f>IF(Table9[[#This Row],[Affected Source Identification
(§63.506(e)(6)(xi))]]="","",IF(Table9[[#This Row],[Quarterly Credits
(megagrams/quarter)
(§63.506(e)(6)(xi)(B)(2))]]&gt;1.3*Table9[[#This Row],[Quarterly Debits
(megagrams/quarter)
(§63.506(e)(6)(xi)(B)(2))]],"yes","no"))</f>
        <v/>
      </c>
    </row>
    <row r="263" spans="13:15" x14ac:dyDescent="0.35">
      <c r="M263" s="78" t="str">
        <f>IF(Table9[[#This Row],[Affected Source Identification
(§63.506(e)(6)(xi))]]="","",Table9[[#This Row],[Month 1 Credits
(megagrams/month)
(§63.506(e)(6)(xi)(B)(1))]]+Table9[[#This Row],[Month 2 Credits
(megagrams/month)
(§63.506(e)(6)(xi)(B)(1))]]+Table9[[#This Row],[Month 3 Credits
(megagrams/month)
(§63.506(e)(6)(xi)(B)(1))]])</f>
        <v/>
      </c>
      <c r="N263" s="78" t="str">
        <f>IF(Table9[[#This Row],[Affected Source Identification
(§63.506(e)(6)(xi))]]="","",Table9[[#This Row],[Month 1 Debits
(megagrams/month)
(§63.506(e)(6)(xi)(B)(1))]]+Table9[[#This Row],[Month 2 Debits
(megagrams/month)
(§63.506(e)(6)(xi)(B)(1))]]+Table9[[#This Row],[Month 3 Debits
(megagrams/month)
(§63.506(e)(6)(xi)(B)(1))]])</f>
        <v/>
      </c>
      <c r="O263" s="78" t="str">
        <f>IF(Table9[[#This Row],[Affected Source Identification
(§63.506(e)(6)(xi))]]="","",IF(Table9[[#This Row],[Quarterly Credits
(megagrams/quarter)
(§63.506(e)(6)(xi)(B)(2))]]&gt;1.3*Table9[[#This Row],[Quarterly Debits
(megagrams/quarter)
(§63.506(e)(6)(xi)(B)(2))]],"yes","no"))</f>
        <v/>
      </c>
    </row>
    <row r="264" spans="13:15" x14ac:dyDescent="0.35">
      <c r="M264" s="78" t="str">
        <f>IF(Table9[[#This Row],[Affected Source Identification
(§63.506(e)(6)(xi))]]="","",Table9[[#This Row],[Month 1 Credits
(megagrams/month)
(§63.506(e)(6)(xi)(B)(1))]]+Table9[[#This Row],[Month 2 Credits
(megagrams/month)
(§63.506(e)(6)(xi)(B)(1))]]+Table9[[#This Row],[Month 3 Credits
(megagrams/month)
(§63.506(e)(6)(xi)(B)(1))]])</f>
        <v/>
      </c>
      <c r="N264" s="78" t="str">
        <f>IF(Table9[[#This Row],[Affected Source Identification
(§63.506(e)(6)(xi))]]="","",Table9[[#This Row],[Month 1 Debits
(megagrams/month)
(§63.506(e)(6)(xi)(B)(1))]]+Table9[[#This Row],[Month 2 Debits
(megagrams/month)
(§63.506(e)(6)(xi)(B)(1))]]+Table9[[#This Row],[Month 3 Debits
(megagrams/month)
(§63.506(e)(6)(xi)(B)(1))]])</f>
        <v/>
      </c>
      <c r="O264" s="78" t="str">
        <f>IF(Table9[[#This Row],[Affected Source Identification
(§63.506(e)(6)(xi))]]="","",IF(Table9[[#This Row],[Quarterly Credits
(megagrams/quarter)
(§63.506(e)(6)(xi)(B)(2))]]&gt;1.3*Table9[[#This Row],[Quarterly Debits
(megagrams/quarter)
(§63.506(e)(6)(xi)(B)(2))]],"yes","no"))</f>
        <v/>
      </c>
    </row>
    <row r="265" spans="13:15" x14ac:dyDescent="0.35">
      <c r="M265" s="78" t="str">
        <f>IF(Table9[[#This Row],[Affected Source Identification
(§63.506(e)(6)(xi))]]="","",Table9[[#This Row],[Month 1 Credits
(megagrams/month)
(§63.506(e)(6)(xi)(B)(1))]]+Table9[[#This Row],[Month 2 Credits
(megagrams/month)
(§63.506(e)(6)(xi)(B)(1))]]+Table9[[#This Row],[Month 3 Credits
(megagrams/month)
(§63.506(e)(6)(xi)(B)(1))]])</f>
        <v/>
      </c>
      <c r="N265" s="78" t="str">
        <f>IF(Table9[[#This Row],[Affected Source Identification
(§63.506(e)(6)(xi))]]="","",Table9[[#This Row],[Month 1 Debits
(megagrams/month)
(§63.506(e)(6)(xi)(B)(1))]]+Table9[[#This Row],[Month 2 Debits
(megagrams/month)
(§63.506(e)(6)(xi)(B)(1))]]+Table9[[#This Row],[Month 3 Debits
(megagrams/month)
(§63.506(e)(6)(xi)(B)(1))]])</f>
        <v/>
      </c>
      <c r="O265" s="78" t="str">
        <f>IF(Table9[[#This Row],[Affected Source Identification
(§63.506(e)(6)(xi))]]="","",IF(Table9[[#This Row],[Quarterly Credits
(megagrams/quarter)
(§63.506(e)(6)(xi)(B)(2))]]&gt;1.3*Table9[[#This Row],[Quarterly Debits
(megagrams/quarter)
(§63.506(e)(6)(xi)(B)(2))]],"yes","no"))</f>
        <v/>
      </c>
    </row>
    <row r="266" spans="13:15" x14ac:dyDescent="0.35">
      <c r="M266" s="78" t="str">
        <f>IF(Table9[[#This Row],[Affected Source Identification
(§63.506(e)(6)(xi))]]="","",Table9[[#This Row],[Month 1 Credits
(megagrams/month)
(§63.506(e)(6)(xi)(B)(1))]]+Table9[[#This Row],[Month 2 Credits
(megagrams/month)
(§63.506(e)(6)(xi)(B)(1))]]+Table9[[#This Row],[Month 3 Credits
(megagrams/month)
(§63.506(e)(6)(xi)(B)(1))]])</f>
        <v/>
      </c>
      <c r="N266" s="78" t="str">
        <f>IF(Table9[[#This Row],[Affected Source Identification
(§63.506(e)(6)(xi))]]="","",Table9[[#This Row],[Month 1 Debits
(megagrams/month)
(§63.506(e)(6)(xi)(B)(1))]]+Table9[[#This Row],[Month 2 Debits
(megagrams/month)
(§63.506(e)(6)(xi)(B)(1))]]+Table9[[#This Row],[Month 3 Debits
(megagrams/month)
(§63.506(e)(6)(xi)(B)(1))]])</f>
        <v/>
      </c>
      <c r="O266" s="78" t="str">
        <f>IF(Table9[[#This Row],[Affected Source Identification
(§63.506(e)(6)(xi))]]="","",IF(Table9[[#This Row],[Quarterly Credits
(megagrams/quarter)
(§63.506(e)(6)(xi)(B)(2))]]&gt;1.3*Table9[[#This Row],[Quarterly Debits
(megagrams/quarter)
(§63.506(e)(6)(xi)(B)(2))]],"yes","no"))</f>
        <v/>
      </c>
    </row>
    <row r="267" spans="13:15" x14ac:dyDescent="0.35">
      <c r="M267" s="78" t="str">
        <f>IF(Table9[[#This Row],[Affected Source Identification
(§63.506(e)(6)(xi))]]="","",Table9[[#This Row],[Month 1 Credits
(megagrams/month)
(§63.506(e)(6)(xi)(B)(1))]]+Table9[[#This Row],[Month 2 Credits
(megagrams/month)
(§63.506(e)(6)(xi)(B)(1))]]+Table9[[#This Row],[Month 3 Credits
(megagrams/month)
(§63.506(e)(6)(xi)(B)(1))]])</f>
        <v/>
      </c>
      <c r="N267" s="78" t="str">
        <f>IF(Table9[[#This Row],[Affected Source Identification
(§63.506(e)(6)(xi))]]="","",Table9[[#This Row],[Month 1 Debits
(megagrams/month)
(§63.506(e)(6)(xi)(B)(1))]]+Table9[[#This Row],[Month 2 Debits
(megagrams/month)
(§63.506(e)(6)(xi)(B)(1))]]+Table9[[#This Row],[Month 3 Debits
(megagrams/month)
(§63.506(e)(6)(xi)(B)(1))]])</f>
        <v/>
      </c>
      <c r="O267" s="78" t="str">
        <f>IF(Table9[[#This Row],[Affected Source Identification
(§63.506(e)(6)(xi))]]="","",IF(Table9[[#This Row],[Quarterly Credits
(megagrams/quarter)
(§63.506(e)(6)(xi)(B)(2))]]&gt;1.3*Table9[[#This Row],[Quarterly Debits
(megagrams/quarter)
(§63.506(e)(6)(xi)(B)(2))]],"yes","no"))</f>
        <v/>
      </c>
    </row>
    <row r="268" spans="13:15" x14ac:dyDescent="0.35">
      <c r="M268" s="78" t="str">
        <f>IF(Table9[[#This Row],[Affected Source Identification
(§63.506(e)(6)(xi))]]="","",Table9[[#This Row],[Month 1 Credits
(megagrams/month)
(§63.506(e)(6)(xi)(B)(1))]]+Table9[[#This Row],[Month 2 Credits
(megagrams/month)
(§63.506(e)(6)(xi)(B)(1))]]+Table9[[#This Row],[Month 3 Credits
(megagrams/month)
(§63.506(e)(6)(xi)(B)(1))]])</f>
        <v/>
      </c>
      <c r="N268" s="78" t="str">
        <f>IF(Table9[[#This Row],[Affected Source Identification
(§63.506(e)(6)(xi))]]="","",Table9[[#This Row],[Month 1 Debits
(megagrams/month)
(§63.506(e)(6)(xi)(B)(1))]]+Table9[[#This Row],[Month 2 Debits
(megagrams/month)
(§63.506(e)(6)(xi)(B)(1))]]+Table9[[#This Row],[Month 3 Debits
(megagrams/month)
(§63.506(e)(6)(xi)(B)(1))]])</f>
        <v/>
      </c>
      <c r="O268" s="78" t="str">
        <f>IF(Table9[[#This Row],[Affected Source Identification
(§63.506(e)(6)(xi))]]="","",IF(Table9[[#This Row],[Quarterly Credits
(megagrams/quarter)
(§63.506(e)(6)(xi)(B)(2))]]&gt;1.3*Table9[[#This Row],[Quarterly Debits
(megagrams/quarter)
(§63.506(e)(6)(xi)(B)(2))]],"yes","no"))</f>
        <v/>
      </c>
    </row>
    <row r="269" spans="13:15" x14ac:dyDescent="0.35">
      <c r="M269" s="78" t="str">
        <f>IF(Table9[[#This Row],[Affected Source Identification
(§63.506(e)(6)(xi))]]="","",Table9[[#This Row],[Month 1 Credits
(megagrams/month)
(§63.506(e)(6)(xi)(B)(1))]]+Table9[[#This Row],[Month 2 Credits
(megagrams/month)
(§63.506(e)(6)(xi)(B)(1))]]+Table9[[#This Row],[Month 3 Credits
(megagrams/month)
(§63.506(e)(6)(xi)(B)(1))]])</f>
        <v/>
      </c>
      <c r="N269" s="78" t="str">
        <f>IF(Table9[[#This Row],[Affected Source Identification
(§63.506(e)(6)(xi))]]="","",Table9[[#This Row],[Month 1 Debits
(megagrams/month)
(§63.506(e)(6)(xi)(B)(1))]]+Table9[[#This Row],[Month 2 Debits
(megagrams/month)
(§63.506(e)(6)(xi)(B)(1))]]+Table9[[#This Row],[Month 3 Debits
(megagrams/month)
(§63.506(e)(6)(xi)(B)(1))]])</f>
        <v/>
      </c>
      <c r="O269" s="78" t="str">
        <f>IF(Table9[[#This Row],[Affected Source Identification
(§63.506(e)(6)(xi))]]="","",IF(Table9[[#This Row],[Quarterly Credits
(megagrams/quarter)
(§63.506(e)(6)(xi)(B)(2))]]&gt;1.3*Table9[[#This Row],[Quarterly Debits
(megagrams/quarter)
(§63.506(e)(6)(xi)(B)(2))]],"yes","no"))</f>
        <v/>
      </c>
    </row>
    <row r="270" spans="13:15" x14ac:dyDescent="0.35">
      <c r="M270" s="78" t="str">
        <f>IF(Table9[[#This Row],[Affected Source Identification
(§63.506(e)(6)(xi))]]="","",Table9[[#This Row],[Month 1 Credits
(megagrams/month)
(§63.506(e)(6)(xi)(B)(1))]]+Table9[[#This Row],[Month 2 Credits
(megagrams/month)
(§63.506(e)(6)(xi)(B)(1))]]+Table9[[#This Row],[Month 3 Credits
(megagrams/month)
(§63.506(e)(6)(xi)(B)(1))]])</f>
        <v/>
      </c>
      <c r="N270" s="78" t="str">
        <f>IF(Table9[[#This Row],[Affected Source Identification
(§63.506(e)(6)(xi))]]="","",Table9[[#This Row],[Month 1 Debits
(megagrams/month)
(§63.506(e)(6)(xi)(B)(1))]]+Table9[[#This Row],[Month 2 Debits
(megagrams/month)
(§63.506(e)(6)(xi)(B)(1))]]+Table9[[#This Row],[Month 3 Debits
(megagrams/month)
(§63.506(e)(6)(xi)(B)(1))]])</f>
        <v/>
      </c>
      <c r="O270" s="78" t="str">
        <f>IF(Table9[[#This Row],[Affected Source Identification
(§63.506(e)(6)(xi))]]="","",IF(Table9[[#This Row],[Quarterly Credits
(megagrams/quarter)
(§63.506(e)(6)(xi)(B)(2))]]&gt;1.3*Table9[[#This Row],[Quarterly Debits
(megagrams/quarter)
(§63.506(e)(6)(xi)(B)(2))]],"yes","no"))</f>
        <v/>
      </c>
    </row>
    <row r="271" spans="13:15" x14ac:dyDescent="0.35">
      <c r="M271" s="78" t="str">
        <f>IF(Table9[[#This Row],[Affected Source Identification
(§63.506(e)(6)(xi))]]="","",Table9[[#This Row],[Month 1 Credits
(megagrams/month)
(§63.506(e)(6)(xi)(B)(1))]]+Table9[[#This Row],[Month 2 Credits
(megagrams/month)
(§63.506(e)(6)(xi)(B)(1))]]+Table9[[#This Row],[Month 3 Credits
(megagrams/month)
(§63.506(e)(6)(xi)(B)(1))]])</f>
        <v/>
      </c>
      <c r="N271" s="78" t="str">
        <f>IF(Table9[[#This Row],[Affected Source Identification
(§63.506(e)(6)(xi))]]="","",Table9[[#This Row],[Month 1 Debits
(megagrams/month)
(§63.506(e)(6)(xi)(B)(1))]]+Table9[[#This Row],[Month 2 Debits
(megagrams/month)
(§63.506(e)(6)(xi)(B)(1))]]+Table9[[#This Row],[Month 3 Debits
(megagrams/month)
(§63.506(e)(6)(xi)(B)(1))]])</f>
        <v/>
      </c>
      <c r="O271" s="78" t="str">
        <f>IF(Table9[[#This Row],[Affected Source Identification
(§63.506(e)(6)(xi))]]="","",IF(Table9[[#This Row],[Quarterly Credits
(megagrams/quarter)
(§63.506(e)(6)(xi)(B)(2))]]&gt;1.3*Table9[[#This Row],[Quarterly Debits
(megagrams/quarter)
(§63.506(e)(6)(xi)(B)(2))]],"yes","no"))</f>
        <v/>
      </c>
    </row>
    <row r="272" spans="13:15" x14ac:dyDescent="0.35">
      <c r="M272" s="78" t="str">
        <f>IF(Table9[[#This Row],[Affected Source Identification
(§63.506(e)(6)(xi))]]="","",Table9[[#This Row],[Month 1 Credits
(megagrams/month)
(§63.506(e)(6)(xi)(B)(1))]]+Table9[[#This Row],[Month 2 Credits
(megagrams/month)
(§63.506(e)(6)(xi)(B)(1))]]+Table9[[#This Row],[Month 3 Credits
(megagrams/month)
(§63.506(e)(6)(xi)(B)(1))]])</f>
        <v/>
      </c>
      <c r="N272" s="78" t="str">
        <f>IF(Table9[[#This Row],[Affected Source Identification
(§63.506(e)(6)(xi))]]="","",Table9[[#This Row],[Month 1 Debits
(megagrams/month)
(§63.506(e)(6)(xi)(B)(1))]]+Table9[[#This Row],[Month 2 Debits
(megagrams/month)
(§63.506(e)(6)(xi)(B)(1))]]+Table9[[#This Row],[Month 3 Debits
(megagrams/month)
(§63.506(e)(6)(xi)(B)(1))]])</f>
        <v/>
      </c>
      <c r="O272" s="78" t="str">
        <f>IF(Table9[[#This Row],[Affected Source Identification
(§63.506(e)(6)(xi))]]="","",IF(Table9[[#This Row],[Quarterly Credits
(megagrams/quarter)
(§63.506(e)(6)(xi)(B)(2))]]&gt;1.3*Table9[[#This Row],[Quarterly Debits
(megagrams/quarter)
(§63.506(e)(6)(xi)(B)(2))]],"yes","no"))</f>
        <v/>
      </c>
    </row>
    <row r="273" spans="13:15" x14ac:dyDescent="0.35">
      <c r="M273" s="78" t="str">
        <f>IF(Table9[[#This Row],[Affected Source Identification
(§63.506(e)(6)(xi))]]="","",Table9[[#This Row],[Month 1 Credits
(megagrams/month)
(§63.506(e)(6)(xi)(B)(1))]]+Table9[[#This Row],[Month 2 Credits
(megagrams/month)
(§63.506(e)(6)(xi)(B)(1))]]+Table9[[#This Row],[Month 3 Credits
(megagrams/month)
(§63.506(e)(6)(xi)(B)(1))]])</f>
        <v/>
      </c>
      <c r="N273" s="78" t="str">
        <f>IF(Table9[[#This Row],[Affected Source Identification
(§63.506(e)(6)(xi))]]="","",Table9[[#This Row],[Month 1 Debits
(megagrams/month)
(§63.506(e)(6)(xi)(B)(1))]]+Table9[[#This Row],[Month 2 Debits
(megagrams/month)
(§63.506(e)(6)(xi)(B)(1))]]+Table9[[#This Row],[Month 3 Debits
(megagrams/month)
(§63.506(e)(6)(xi)(B)(1))]])</f>
        <v/>
      </c>
      <c r="O273" s="78" t="str">
        <f>IF(Table9[[#This Row],[Affected Source Identification
(§63.506(e)(6)(xi))]]="","",IF(Table9[[#This Row],[Quarterly Credits
(megagrams/quarter)
(§63.506(e)(6)(xi)(B)(2))]]&gt;1.3*Table9[[#This Row],[Quarterly Debits
(megagrams/quarter)
(§63.506(e)(6)(xi)(B)(2))]],"yes","no"))</f>
        <v/>
      </c>
    </row>
    <row r="274" spans="13:15" x14ac:dyDescent="0.35">
      <c r="M274" s="78" t="str">
        <f>IF(Table9[[#This Row],[Affected Source Identification
(§63.506(e)(6)(xi))]]="","",Table9[[#This Row],[Month 1 Credits
(megagrams/month)
(§63.506(e)(6)(xi)(B)(1))]]+Table9[[#This Row],[Month 2 Credits
(megagrams/month)
(§63.506(e)(6)(xi)(B)(1))]]+Table9[[#This Row],[Month 3 Credits
(megagrams/month)
(§63.506(e)(6)(xi)(B)(1))]])</f>
        <v/>
      </c>
      <c r="N274" s="78" t="str">
        <f>IF(Table9[[#This Row],[Affected Source Identification
(§63.506(e)(6)(xi))]]="","",Table9[[#This Row],[Month 1 Debits
(megagrams/month)
(§63.506(e)(6)(xi)(B)(1))]]+Table9[[#This Row],[Month 2 Debits
(megagrams/month)
(§63.506(e)(6)(xi)(B)(1))]]+Table9[[#This Row],[Month 3 Debits
(megagrams/month)
(§63.506(e)(6)(xi)(B)(1))]])</f>
        <v/>
      </c>
      <c r="O274" s="78" t="str">
        <f>IF(Table9[[#This Row],[Affected Source Identification
(§63.506(e)(6)(xi))]]="","",IF(Table9[[#This Row],[Quarterly Credits
(megagrams/quarter)
(§63.506(e)(6)(xi)(B)(2))]]&gt;1.3*Table9[[#This Row],[Quarterly Debits
(megagrams/quarter)
(§63.506(e)(6)(xi)(B)(2))]],"yes","no"))</f>
        <v/>
      </c>
    </row>
    <row r="275" spans="13:15" x14ac:dyDescent="0.35">
      <c r="M275" s="78" t="str">
        <f>IF(Table9[[#This Row],[Affected Source Identification
(§63.506(e)(6)(xi))]]="","",Table9[[#This Row],[Month 1 Credits
(megagrams/month)
(§63.506(e)(6)(xi)(B)(1))]]+Table9[[#This Row],[Month 2 Credits
(megagrams/month)
(§63.506(e)(6)(xi)(B)(1))]]+Table9[[#This Row],[Month 3 Credits
(megagrams/month)
(§63.506(e)(6)(xi)(B)(1))]])</f>
        <v/>
      </c>
      <c r="N275" s="78" t="str">
        <f>IF(Table9[[#This Row],[Affected Source Identification
(§63.506(e)(6)(xi))]]="","",Table9[[#This Row],[Month 1 Debits
(megagrams/month)
(§63.506(e)(6)(xi)(B)(1))]]+Table9[[#This Row],[Month 2 Debits
(megagrams/month)
(§63.506(e)(6)(xi)(B)(1))]]+Table9[[#This Row],[Month 3 Debits
(megagrams/month)
(§63.506(e)(6)(xi)(B)(1))]])</f>
        <v/>
      </c>
      <c r="O275" s="78" t="str">
        <f>IF(Table9[[#This Row],[Affected Source Identification
(§63.506(e)(6)(xi))]]="","",IF(Table9[[#This Row],[Quarterly Credits
(megagrams/quarter)
(§63.506(e)(6)(xi)(B)(2))]]&gt;1.3*Table9[[#This Row],[Quarterly Debits
(megagrams/quarter)
(§63.506(e)(6)(xi)(B)(2))]],"yes","no"))</f>
        <v/>
      </c>
    </row>
    <row r="276" spans="13:15" x14ac:dyDescent="0.35">
      <c r="M276" s="78" t="str">
        <f>IF(Table9[[#This Row],[Affected Source Identification
(§63.506(e)(6)(xi))]]="","",Table9[[#This Row],[Month 1 Credits
(megagrams/month)
(§63.506(e)(6)(xi)(B)(1))]]+Table9[[#This Row],[Month 2 Credits
(megagrams/month)
(§63.506(e)(6)(xi)(B)(1))]]+Table9[[#This Row],[Month 3 Credits
(megagrams/month)
(§63.506(e)(6)(xi)(B)(1))]])</f>
        <v/>
      </c>
      <c r="N276" s="78" t="str">
        <f>IF(Table9[[#This Row],[Affected Source Identification
(§63.506(e)(6)(xi))]]="","",Table9[[#This Row],[Month 1 Debits
(megagrams/month)
(§63.506(e)(6)(xi)(B)(1))]]+Table9[[#This Row],[Month 2 Debits
(megagrams/month)
(§63.506(e)(6)(xi)(B)(1))]]+Table9[[#This Row],[Month 3 Debits
(megagrams/month)
(§63.506(e)(6)(xi)(B)(1))]])</f>
        <v/>
      </c>
      <c r="O276" s="78" t="str">
        <f>IF(Table9[[#This Row],[Affected Source Identification
(§63.506(e)(6)(xi))]]="","",IF(Table9[[#This Row],[Quarterly Credits
(megagrams/quarter)
(§63.506(e)(6)(xi)(B)(2))]]&gt;1.3*Table9[[#This Row],[Quarterly Debits
(megagrams/quarter)
(§63.506(e)(6)(xi)(B)(2))]],"yes","no"))</f>
        <v/>
      </c>
    </row>
    <row r="277" spans="13:15" x14ac:dyDescent="0.35">
      <c r="M277" s="78" t="str">
        <f>IF(Table9[[#This Row],[Affected Source Identification
(§63.506(e)(6)(xi))]]="","",Table9[[#This Row],[Month 1 Credits
(megagrams/month)
(§63.506(e)(6)(xi)(B)(1))]]+Table9[[#This Row],[Month 2 Credits
(megagrams/month)
(§63.506(e)(6)(xi)(B)(1))]]+Table9[[#This Row],[Month 3 Credits
(megagrams/month)
(§63.506(e)(6)(xi)(B)(1))]])</f>
        <v/>
      </c>
      <c r="N277" s="78" t="str">
        <f>IF(Table9[[#This Row],[Affected Source Identification
(§63.506(e)(6)(xi))]]="","",Table9[[#This Row],[Month 1 Debits
(megagrams/month)
(§63.506(e)(6)(xi)(B)(1))]]+Table9[[#This Row],[Month 2 Debits
(megagrams/month)
(§63.506(e)(6)(xi)(B)(1))]]+Table9[[#This Row],[Month 3 Debits
(megagrams/month)
(§63.506(e)(6)(xi)(B)(1))]])</f>
        <v/>
      </c>
      <c r="O277" s="78" t="str">
        <f>IF(Table9[[#This Row],[Affected Source Identification
(§63.506(e)(6)(xi))]]="","",IF(Table9[[#This Row],[Quarterly Credits
(megagrams/quarter)
(§63.506(e)(6)(xi)(B)(2))]]&gt;1.3*Table9[[#This Row],[Quarterly Debits
(megagrams/quarter)
(§63.506(e)(6)(xi)(B)(2))]],"yes","no"))</f>
        <v/>
      </c>
    </row>
    <row r="278" spans="13:15" x14ac:dyDescent="0.35">
      <c r="M278" s="78" t="str">
        <f>IF(Table9[[#This Row],[Affected Source Identification
(§63.506(e)(6)(xi))]]="","",Table9[[#This Row],[Month 1 Credits
(megagrams/month)
(§63.506(e)(6)(xi)(B)(1))]]+Table9[[#This Row],[Month 2 Credits
(megagrams/month)
(§63.506(e)(6)(xi)(B)(1))]]+Table9[[#This Row],[Month 3 Credits
(megagrams/month)
(§63.506(e)(6)(xi)(B)(1))]])</f>
        <v/>
      </c>
      <c r="N278" s="78" t="str">
        <f>IF(Table9[[#This Row],[Affected Source Identification
(§63.506(e)(6)(xi))]]="","",Table9[[#This Row],[Month 1 Debits
(megagrams/month)
(§63.506(e)(6)(xi)(B)(1))]]+Table9[[#This Row],[Month 2 Debits
(megagrams/month)
(§63.506(e)(6)(xi)(B)(1))]]+Table9[[#This Row],[Month 3 Debits
(megagrams/month)
(§63.506(e)(6)(xi)(B)(1))]])</f>
        <v/>
      </c>
      <c r="O278" s="78" t="str">
        <f>IF(Table9[[#This Row],[Affected Source Identification
(§63.506(e)(6)(xi))]]="","",IF(Table9[[#This Row],[Quarterly Credits
(megagrams/quarter)
(§63.506(e)(6)(xi)(B)(2))]]&gt;1.3*Table9[[#This Row],[Quarterly Debits
(megagrams/quarter)
(§63.506(e)(6)(xi)(B)(2))]],"yes","no"))</f>
        <v/>
      </c>
    </row>
    <row r="279" spans="13:15" x14ac:dyDescent="0.35">
      <c r="M279" s="78" t="str">
        <f>IF(Table9[[#This Row],[Affected Source Identification
(§63.506(e)(6)(xi))]]="","",Table9[[#This Row],[Month 1 Credits
(megagrams/month)
(§63.506(e)(6)(xi)(B)(1))]]+Table9[[#This Row],[Month 2 Credits
(megagrams/month)
(§63.506(e)(6)(xi)(B)(1))]]+Table9[[#This Row],[Month 3 Credits
(megagrams/month)
(§63.506(e)(6)(xi)(B)(1))]])</f>
        <v/>
      </c>
      <c r="N279" s="78" t="str">
        <f>IF(Table9[[#This Row],[Affected Source Identification
(§63.506(e)(6)(xi))]]="","",Table9[[#This Row],[Month 1 Debits
(megagrams/month)
(§63.506(e)(6)(xi)(B)(1))]]+Table9[[#This Row],[Month 2 Debits
(megagrams/month)
(§63.506(e)(6)(xi)(B)(1))]]+Table9[[#This Row],[Month 3 Debits
(megagrams/month)
(§63.506(e)(6)(xi)(B)(1))]])</f>
        <v/>
      </c>
      <c r="O279" s="78" t="str">
        <f>IF(Table9[[#This Row],[Affected Source Identification
(§63.506(e)(6)(xi))]]="","",IF(Table9[[#This Row],[Quarterly Credits
(megagrams/quarter)
(§63.506(e)(6)(xi)(B)(2))]]&gt;1.3*Table9[[#This Row],[Quarterly Debits
(megagrams/quarter)
(§63.506(e)(6)(xi)(B)(2))]],"yes","no"))</f>
        <v/>
      </c>
    </row>
    <row r="280" spans="13:15" x14ac:dyDescent="0.35">
      <c r="M280" s="78" t="str">
        <f>IF(Table9[[#This Row],[Affected Source Identification
(§63.506(e)(6)(xi))]]="","",Table9[[#This Row],[Month 1 Credits
(megagrams/month)
(§63.506(e)(6)(xi)(B)(1))]]+Table9[[#This Row],[Month 2 Credits
(megagrams/month)
(§63.506(e)(6)(xi)(B)(1))]]+Table9[[#This Row],[Month 3 Credits
(megagrams/month)
(§63.506(e)(6)(xi)(B)(1))]])</f>
        <v/>
      </c>
      <c r="N280" s="78" t="str">
        <f>IF(Table9[[#This Row],[Affected Source Identification
(§63.506(e)(6)(xi))]]="","",Table9[[#This Row],[Month 1 Debits
(megagrams/month)
(§63.506(e)(6)(xi)(B)(1))]]+Table9[[#This Row],[Month 2 Debits
(megagrams/month)
(§63.506(e)(6)(xi)(B)(1))]]+Table9[[#This Row],[Month 3 Debits
(megagrams/month)
(§63.506(e)(6)(xi)(B)(1))]])</f>
        <v/>
      </c>
      <c r="O280" s="78" t="str">
        <f>IF(Table9[[#This Row],[Affected Source Identification
(§63.506(e)(6)(xi))]]="","",IF(Table9[[#This Row],[Quarterly Credits
(megagrams/quarter)
(§63.506(e)(6)(xi)(B)(2))]]&gt;1.3*Table9[[#This Row],[Quarterly Debits
(megagrams/quarter)
(§63.506(e)(6)(xi)(B)(2))]],"yes","no"))</f>
        <v/>
      </c>
    </row>
    <row r="281" spans="13:15" x14ac:dyDescent="0.35">
      <c r="M281" s="78" t="str">
        <f>IF(Table9[[#This Row],[Affected Source Identification
(§63.506(e)(6)(xi))]]="","",Table9[[#This Row],[Month 1 Credits
(megagrams/month)
(§63.506(e)(6)(xi)(B)(1))]]+Table9[[#This Row],[Month 2 Credits
(megagrams/month)
(§63.506(e)(6)(xi)(B)(1))]]+Table9[[#This Row],[Month 3 Credits
(megagrams/month)
(§63.506(e)(6)(xi)(B)(1))]])</f>
        <v/>
      </c>
      <c r="N281" s="78" t="str">
        <f>IF(Table9[[#This Row],[Affected Source Identification
(§63.506(e)(6)(xi))]]="","",Table9[[#This Row],[Month 1 Debits
(megagrams/month)
(§63.506(e)(6)(xi)(B)(1))]]+Table9[[#This Row],[Month 2 Debits
(megagrams/month)
(§63.506(e)(6)(xi)(B)(1))]]+Table9[[#This Row],[Month 3 Debits
(megagrams/month)
(§63.506(e)(6)(xi)(B)(1))]])</f>
        <v/>
      </c>
      <c r="O281" s="78" t="str">
        <f>IF(Table9[[#This Row],[Affected Source Identification
(§63.506(e)(6)(xi))]]="","",IF(Table9[[#This Row],[Quarterly Credits
(megagrams/quarter)
(§63.506(e)(6)(xi)(B)(2))]]&gt;1.3*Table9[[#This Row],[Quarterly Debits
(megagrams/quarter)
(§63.506(e)(6)(xi)(B)(2))]],"yes","no"))</f>
        <v/>
      </c>
    </row>
    <row r="282" spans="13:15" x14ac:dyDescent="0.35">
      <c r="M282" s="78" t="str">
        <f>IF(Table9[[#This Row],[Affected Source Identification
(§63.506(e)(6)(xi))]]="","",Table9[[#This Row],[Month 1 Credits
(megagrams/month)
(§63.506(e)(6)(xi)(B)(1))]]+Table9[[#This Row],[Month 2 Credits
(megagrams/month)
(§63.506(e)(6)(xi)(B)(1))]]+Table9[[#This Row],[Month 3 Credits
(megagrams/month)
(§63.506(e)(6)(xi)(B)(1))]])</f>
        <v/>
      </c>
      <c r="N282" s="78" t="str">
        <f>IF(Table9[[#This Row],[Affected Source Identification
(§63.506(e)(6)(xi))]]="","",Table9[[#This Row],[Month 1 Debits
(megagrams/month)
(§63.506(e)(6)(xi)(B)(1))]]+Table9[[#This Row],[Month 2 Debits
(megagrams/month)
(§63.506(e)(6)(xi)(B)(1))]]+Table9[[#This Row],[Month 3 Debits
(megagrams/month)
(§63.506(e)(6)(xi)(B)(1))]])</f>
        <v/>
      </c>
      <c r="O282" s="78" t="str">
        <f>IF(Table9[[#This Row],[Affected Source Identification
(§63.506(e)(6)(xi))]]="","",IF(Table9[[#This Row],[Quarterly Credits
(megagrams/quarter)
(§63.506(e)(6)(xi)(B)(2))]]&gt;1.3*Table9[[#This Row],[Quarterly Debits
(megagrams/quarter)
(§63.506(e)(6)(xi)(B)(2))]],"yes","no"))</f>
        <v/>
      </c>
    </row>
    <row r="283" spans="13:15" x14ac:dyDescent="0.35">
      <c r="M283" s="78" t="str">
        <f>IF(Table9[[#This Row],[Affected Source Identification
(§63.506(e)(6)(xi))]]="","",Table9[[#This Row],[Month 1 Credits
(megagrams/month)
(§63.506(e)(6)(xi)(B)(1))]]+Table9[[#This Row],[Month 2 Credits
(megagrams/month)
(§63.506(e)(6)(xi)(B)(1))]]+Table9[[#This Row],[Month 3 Credits
(megagrams/month)
(§63.506(e)(6)(xi)(B)(1))]])</f>
        <v/>
      </c>
      <c r="N283" s="78" t="str">
        <f>IF(Table9[[#This Row],[Affected Source Identification
(§63.506(e)(6)(xi))]]="","",Table9[[#This Row],[Month 1 Debits
(megagrams/month)
(§63.506(e)(6)(xi)(B)(1))]]+Table9[[#This Row],[Month 2 Debits
(megagrams/month)
(§63.506(e)(6)(xi)(B)(1))]]+Table9[[#This Row],[Month 3 Debits
(megagrams/month)
(§63.506(e)(6)(xi)(B)(1))]])</f>
        <v/>
      </c>
      <c r="O283" s="78" t="str">
        <f>IF(Table9[[#This Row],[Affected Source Identification
(§63.506(e)(6)(xi))]]="","",IF(Table9[[#This Row],[Quarterly Credits
(megagrams/quarter)
(§63.506(e)(6)(xi)(B)(2))]]&gt;1.3*Table9[[#This Row],[Quarterly Debits
(megagrams/quarter)
(§63.506(e)(6)(xi)(B)(2))]],"yes","no"))</f>
        <v/>
      </c>
    </row>
    <row r="284" spans="13:15" x14ac:dyDescent="0.35">
      <c r="M284" s="78" t="str">
        <f>IF(Table9[[#This Row],[Affected Source Identification
(§63.506(e)(6)(xi))]]="","",Table9[[#This Row],[Month 1 Credits
(megagrams/month)
(§63.506(e)(6)(xi)(B)(1))]]+Table9[[#This Row],[Month 2 Credits
(megagrams/month)
(§63.506(e)(6)(xi)(B)(1))]]+Table9[[#This Row],[Month 3 Credits
(megagrams/month)
(§63.506(e)(6)(xi)(B)(1))]])</f>
        <v/>
      </c>
      <c r="N284" s="78" t="str">
        <f>IF(Table9[[#This Row],[Affected Source Identification
(§63.506(e)(6)(xi))]]="","",Table9[[#This Row],[Month 1 Debits
(megagrams/month)
(§63.506(e)(6)(xi)(B)(1))]]+Table9[[#This Row],[Month 2 Debits
(megagrams/month)
(§63.506(e)(6)(xi)(B)(1))]]+Table9[[#This Row],[Month 3 Debits
(megagrams/month)
(§63.506(e)(6)(xi)(B)(1))]])</f>
        <v/>
      </c>
      <c r="O284" s="78" t="str">
        <f>IF(Table9[[#This Row],[Affected Source Identification
(§63.506(e)(6)(xi))]]="","",IF(Table9[[#This Row],[Quarterly Credits
(megagrams/quarter)
(§63.506(e)(6)(xi)(B)(2))]]&gt;1.3*Table9[[#This Row],[Quarterly Debits
(megagrams/quarter)
(§63.506(e)(6)(xi)(B)(2))]],"yes","no"))</f>
        <v/>
      </c>
    </row>
    <row r="285" spans="13:15" x14ac:dyDescent="0.35">
      <c r="M285" s="78" t="str">
        <f>IF(Table9[[#This Row],[Affected Source Identification
(§63.506(e)(6)(xi))]]="","",Table9[[#This Row],[Month 1 Credits
(megagrams/month)
(§63.506(e)(6)(xi)(B)(1))]]+Table9[[#This Row],[Month 2 Credits
(megagrams/month)
(§63.506(e)(6)(xi)(B)(1))]]+Table9[[#This Row],[Month 3 Credits
(megagrams/month)
(§63.506(e)(6)(xi)(B)(1))]])</f>
        <v/>
      </c>
      <c r="N285" s="78" t="str">
        <f>IF(Table9[[#This Row],[Affected Source Identification
(§63.506(e)(6)(xi))]]="","",Table9[[#This Row],[Month 1 Debits
(megagrams/month)
(§63.506(e)(6)(xi)(B)(1))]]+Table9[[#This Row],[Month 2 Debits
(megagrams/month)
(§63.506(e)(6)(xi)(B)(1))]]+Table9[[#This Row],[Month 3 Debits
(megagrams/month)
(§63.506(e)(6)(xi)(B)(1))]])</f>
        <v/>
      </c>
      <c r="O285" s="78" t="str">
        <f>IF(Table9[[#This Row],[Affected Source Identification
(§63.506(e)(6)(xi))]]="","",IF(Table9[[#This Row],[Quarterly Credits
(megagrams/quarter)
(§63.506(e)(6)(xi)(B)(2))]]&gt;1.3*Table9[[#This Row],[Quarterly Debits
(megagrams/quarter)
(§63.506(e)(6)(xi)(B)(2))]],"yes","no"))</f>
        <v/>
      </c>
    </row>
    <row r="286" spans="13:15" x14ac:dyDescent="0.35">
      <c r="M286" s="78" t="str">
        <f>IF(Table9[[#This Row],[Affected Source Identification
(§63.506(e)(6)(xi))]]="","",Table9[[#This Row],[Month 1 Credits
(megagrams/month)
(§63.506(e)(6)(xi)(B)(1))]]+Table9[[#This Row],[Month 2 Credits
(megagrams/month)
(§63.506(e)(6)(xi)(B)(1))]]+Table9[[#This Row],[Month 3 Credits
(megagrams/month)
(§63.506(e)(6)(xi)(B)(1))]])</f>
        <v/>
      </c>
      <c r="N286" s="78" t="str">
        <f>IF(Table9[[#This Row],[Affected Source Identification
(§63.506(e)(6)(xi))]]="","",Table9[[#This Row],[Month 1 Debits
(megagrams/month)
(§63.506(e)(6)(xi)(B)(1))]]+Table9[[#This Row],[Month 2 Debits
(megagrams/month)
(§63.506(e)(6)(xi)(B)(1))]]+Table9[[#This Row],[Month 3 Debits
(megagrams/month)
(§63.506(e)(6)(xi)(B)(1))]])</f>
        <v/>
      </c>
      <c r="O286" s="78" t="str">
        <f>IF(Table9[[#This Row],[Affected Source Identification
(§63.506(e)(6)(xi))]]="","",IF(Table9[[#This Row],[Quarterly Credits
(megagrams/quarter)
(§63.506(e)(6)(xi)(B)(2))]]&gt;1.3*Table9[[#This Row],[Quarterly Debits
(megagrams/quarter)
(§63.506(e)(6)(xi)(B)(2))]],"yes","no"))</f>
        <v/>
      </c>
    </row>
    <row r="287" spans="13:15" x14ac:dyDescent="0.35">
      <c r="M287" s="78" t="str">
        <f>IF(Table9[[#This Row],[Affected Source Identification
(§63.506(e)(6)(xi))]]="","",Table9[[#This Row],[Month 1 Credits
(megagrams/month)
(§63.506(e)(6)(xi)(B)(1))]]+Table9[[#This Row],[Month 2 Credits
(megagrams/month)
(§63.506(e)(6)(xi)(B)(1))]]+Table9[[#This Row],[Month 3 Credits
(megagrams/month)
(§63.506(e)(6)(xi)(B)(1))]])</f>
        <v/>
      </c>
      <c r="N287" s="78" t="str">
        <f>IF(Table9[[#This Row],[Affected Source Identification
(§63.506(e)(6)(xi))]]="","",Table9[[#This Row],[Month 1 Debits
(megagrams/month)
(§63.506(e)(6)(xi)(B)(1))]]+Table9[[#This Row],[Month 2 Debits
(megagrams/month)
(§63.506(e)(6)(xi)(B)(1))]]+Table9[[#This Row],[Month 3 Debits
(megagrams/month)
(§63.506(e)(6)(xi)(B)(1))]])</f>
        <v/>
      </c>
      <c r="O287" s="78" t="str">
        <f>IF(Table9[[#This Row],[Affected Source Identification
(§63.506(e)(6)(xi))]]="","",IF(Table9[[#This Row],[Quarterly Credits
(megagrams/quarter)
(§63.506(e)(6)(xi)(B)(2))]]&gt;1.3*Table9[[#This Row],[Quarterly Debits
(megagrams/quarter)
(§63.506(e)(6)(xi)(B)(2))]],"yes","no"))</f>
        <v/>
      </c>
    </row>
    <row r="288" spans="13:15" x14ac:dyDescent="0.35">
      <c r="M288" s="78" t="str">
        <f>IF(Table9[[#This Row],[Affected Source Identification
(§63.506(e)(6)(xi))]]="","",Table9[[#This Row],[Month 1 Credits
(megagrams/month)
(§63.506(e)(6)(xi)(B)(1))]]+Table9[[#This Row],[Month 2 Credits
(megagrams/month)
(§63.506(e)(6)(xi)(B)(1))]]+Table9[[#This Row],[Month 3 Credits
(megagrams/month)
(§63.506(e)(6)(xi)(B)(1))]])</f>
        <v/>
      </c>
      <c r="N288" s="78" t="str">
        <f>IF(Table9[[#This Row],[Affected Source Identification
(§63.506(e)(6)(xi))]]="","",Table9[[#This Row],[Month 1 Debits
(megagrams/month)
(§63.506(e)(6)(xi)(B)(1))]]+Table9[[#This Row],[Month 2 Debits
(megagrams/month)
(§63.506(e)(6)(xi)(B)(1))]]+Table9[[#This Row],[Month 3 Debits
(megagrams/month)
(§63.506(e)(6)(xi)(B)(1))]])</f>
        <v/>
      </c>
      <c r="O288" s="78" t="str">
        <f>IF(Table9[[#This Row],[Affected Source Identification
(§63.506(e)(6)(xi))]]="","",IF(Table9[[#This Row],[Quarterly Credits
(megagrams/quarter)
(§63.506(e)(6)(xi)(B)(2))]]&gt;1.3*Table9[[#This Row],[Quarterly Debits
(megagrams/quarter)
(§63.506(e)(6)(xi)(B)(2))]],"yes","no"))</f>
        <v/>
      </c>
    </row>
    <row r="289" spans="13:15" x14ac:dyDescent="0.35">
      <c r="M289" s="78" t="str">
        <f>IF(Table9[[#This Row],[Affected Source Identification
(§63.506(e)(6)(xi))]]="","",Table9[[#This Row],[Month 1 Credits
(megagrams/month)
(§63.506(e)(6)(xi)(B)(1))]]+Table9[[#This Row],[Month 2 Credits
(megagrams/month)
(§63.506(e)(6)(xi)(B)(1))]]+Table9[[#This Row],[Month 3 Credits
(megagrams/month)
(§63.506(e)(6)(xi)(B)(1))]])</f>
        <v/>
      </c>
      <c r="N289" s="78" t="str">
        <f>IF(Table9[[#This Row],[Affected Source Identification
(§63.506(e)(6)(xi))]]="","",Table9[[#This Row],[Month 1 Debits
(megagrams/month)
(§63.506(e)(6)(xi)(B)(1))]]+Table9[[#This Row],[Month 2 Debits
(megagrams/month)
(§63.506(e)(6)(xi)(B)(1))]]+Table9[[#This Row],[Month 3 Debits
(megagrams/month)
(§63.506(e)(6)(xi)(B)(1))]])</f>
        <v/>
      </c>
      <c r="O289" s="78" t="str">
        <f>IF(Table9[[#This Row],[Affected Source Identification
(§63.506(e)(6)(xi))]]="","",IF(Table9[[#This Row],[Quarterly Credits
(megagrams/quarter)
(§63.506(e)(6)(xi)(B)(2))]]&gt;1.3*Table9[[#This Row],[Quarterly Debits
(megagrams/quarter)
(§63.506(e)(6)(xi)(B)(2))]],"yes","no"))</f>
        <v/>
      </c>
    </row>
    <row r="290" spans="13:15" x14ac:dyDescent="0.35">
      <c r="M290" s="78" t="str">
        <f>IF(Table9[[#This Row],[Affected Source Identification
(§63.506(e)(6)(xi))]]="","",Table9[[#This Row],[Month 1 Credits
(megagrams/month)
(§63.506(e)(6)(xi)(B)(1))]]+Table9[[#This Row],[Month 2 Credits
(megagrams/month)
(§63.506(e)(6)(xi)(B)(1))]]+Table9[[#This Row],[Month 3 Credits
(megagrams/month)
(§63.506(e)(6)(xi)(B)(1))]])</f>
        <v/>
      </c>
      <c r="N290" s="78" t="str">
        <f>IF(Table9[[#This Row],[Affected Source Identification
(§63.506(e)(6)(xi))]]="","",Table9[[#This Row],[Month 1 Debits
(megagrams/month)
(§63.506(e)(6)(xi)(B)(1))]]+Table9[[#This Row],[Month 2 Debits
(megagrams/month)
(§63.506(e)(6)(xi)(B)(1))]]+Table9[[#This Row],[Month 3 Debits
(megagrams/month)
(§63.506(e)(6)(xi)(B)(1))]])</f>
        <v/>
      </c>
      <c r="O290" s="78" t="str">
        <f>IF(Table9[[#This Row],[Affected Source Identification
(§63.506(e)(6)(xi))]]="","",IF(Table9[[#This Row],[Quarterly Credits
(megagrams/quarter)
(§63.506(e)(6)(xi)(B)(2))]]&gt;1.3*Table9[[#This Row],[Quarterly Debits
(megagrams/quarter)
(§63.506(e)(6)(xi)(B)(2))]],"yes","no"))</f>
        <v/>
      </c>
    </row>
    <row r="291" spans="13:15" x14ac:dyDescent="0.35">
      <c r="M291" s="78" t="str">
        <f>IF(Table9[[#This Row],[Affected Source Identification
(§63.506(e)(6)(xi))]]="","",Table9[[#This Row],[Month 1 Credits
(megagrams/month)
(§63.506(e)(6)(xi)(B)(1))]]+Table9[[#This Row],[Month 2 Credits
(megagrams/month)
(§63.506(e)(6)(xi)(B)(1))]]+Table9[[#This Row],[Month 3 Credits
(megagrams/month)
(§63.506(e)(6)(xi)(B)(1))]])</f>
        <v/>
      </c>
      <c r="N291" s="78" t="str">
        <f>IF(Table9[[#This Row],[Affected Source Identification
(§63.506(e)(6)(xi))]]="","",Table9[[#This Row],[Month 1 Debits
(megagrams/month)
(§63.506(e)(6)(xi)(B)(1))]]+Table9[[#This Row],[Month 2 Debits
(megagrams/month)
(§63.506(e)(6)(xi)(B)(1))]]+Table9[[#This Row],[Month 3 Debits
(megagrams/month)
(§63.506(e)(6)(xi)(B)(1))]])</f>
        <v/>
      </c>
      <c r="O291" s="78" t="str">
        <f>IF(Table9[[#This Row],[Affected Source Identification
(§63.506(e)(6)(xi))]]="","",IF(Table9[[#This Row],[Quarterly Credits
(megagrams/quarter)
(§63.506(e)(6)(xi)(B)(2))]]&gt;1.3*Table9[[#This Row],[Quarterly Debits
(megagrams/quarter)
(§63.506(e)(6)(xi)(B)(2))]],"yes","no"))</f>
        <v/>
      </c>
    </row>
    <row r="292" spans="13:15" x14ac:dyDescent="0.35">
      <c r="M292" s="78" t="str">
        <f>IF(Table9[[#This Row],[Affected Source Identification
(§63.506(e)(6)(xi))]]="","",Table9[[#This Row],[Month 1 Credits
(megagrams/month)
(§63.506(e)(6)(xi)(B)(1))]]+Table9[[#This Row],[Month 2 Credits
(megagrams/month)
(§63.506(e)(6)(xi)(B)(1))]]+Table9[[#This Row],[Month 3 Credits
(megagrams/month)
(§63.506(e)(6)(xi)(B)(1))]])</f>
        <v/>
      </c>
      <c r="N292" s="78" t="str">
        <f>IF(Table9[[#This Row],[Affected Source Identification
(§63.506(e)(6)(xi))]]="","",Table9[[#This Row],[Month 1 Debits
(megagrams/month)
(§63.506(e)(6)(xi)(B)(1))]]+Table9[[#This Row],[Month 2 Debits
(megagrams/month)
(§63.506(e)(6)(xi)(B)(1))]]+Table9[[#This Row],[Month 3 Debits
(megagrams/month)
(§63.506(e)(6)(xi)(B)(1))]])</f>
        <v/>
      </c>
      <c r="O292" s="78" t="str">
        <f>IF(Table9[[#This Row],[Affected Source Identification
(§63.506(e)(6)(xi))]]="","",IF(Table9[[#This Row],[Quarterly Credits
(megagrams/quarter)
(§63.506(e)(6)(xi)(B)(2))]]&gt;1.3*Table9[[#This Row],[Quarterly Debits
(megagrams/quarter)
(§63.506(e)(6)(xi)(B)(2))]],"yes","no"))</f>
        <v/>
      </c>
    </row>
    <row r="293" spans="13:15" x14ac:dyDescent="0.35">
      <c r="M293" s="78" t="str">
        <f>IF(Table9[[#This Row],[Affected Source Identification
(§63.506(e)(6)(xi))]]="","",Table9[[#This Row],[Month 1 Credits
(megagrams/month)
(§63.506(e)(6)(xi)(B)(1))]]+Table9[[#This Row],[Month 2 Credits
(megagrams/month)
(§63.506(e)(6)(xi)(B)(1))]]+Table9[[#This Row],[Month 3 Credits
(megagrams/month)
(§63.506(e)(6)(xi)(B)(1))]])</f>
        <v/>
      </c>
      <c r="N293" s="78" t="str">
        <f>IF(Table9[[#This Row],[Affected Source Identification
(§63.506(e)(6)(xi))]]="","",Table9[[#This Row],[Month 1 Debits
(megagrams/month)
(§63.506(e)(6)(xi)(B)(1))]]+Table9[[#This Row],[Month 2 Debits
(megagrams/month)
(§63.506(e)(6)(xi)(B)(1))]]+Table9[[#This Row],[Month 3 Debits
(megagrams/month)
(§63.506(e)(6)(xi)(B)(1))]])</f>
        <v/>
      </c>
      <c r="O293" s="78" t="str">
        <f>IF(Table9[[#This Row],[Affected Source Identification
(§63.506(e)(6)(xi))]]="","",IF(Table9[[#This Row],[Quarterly Credits
(megagrams/quarter)
(§63.506(e)(6)(xi)(B)(2))]]&gt;1.3*Table9[[#This Row],[Quarterly Debits
(megagrams/quarter)
(§63.506(e)(6)(xi)(B)(2))]],"yes","no"))</f>
        <v/>
      </c>
    </row>
    <row r="294" spans="13:15" x14ac:dyDescent="0.35">
      <c r="M294" s="78" t="str">
        <f>IF(Table9[[#This Row],[Affected Source Identification
(§63.506(e)(6)(xi))]]="","",Table9[[#This Row],[Month 1 Credits
(megagrams/month)
(§63.506(e)(6)(xi)(B)(1))]]+Table9[[#This Row],[Month 2 Credits
(megagrams/month)
(§63.506(e)(6)(xi)(B)(1))]]+Table9[[#This Row],[Month 3 Credits
(megagrams/month)
(§63.506(e)(6)(xi)(B)(1))]])</f>
        <v/>
      </c>
      <c r="N294" s="78" t="str">
        <f>IF(Table9[[#This Row],[Affected Source Identification
(§63.506(e)(6)(xi))]]="","",Table9[[#This Row],[Month 1 Debits
(megagrams/month)
(§63.506(e)(6)(xi)(B)(1))]]+Table9[[#This Row],[Month 2 Debits
(megagrams/month)
(§63.506(e)(6)(xi)(B)(1))]]+Table9[[#This Row],[Month 3 Debits
(megagrams/month)
(§63.506(e)(6)(xi)(B)(1))]])</f>
        <v/>
      </c>
      <c r="O294" s="78" t="str">
        <f>IF(Table9[[#This Row],[Affected Source Identification
(§63.506(e)(6)(xi))]]="","",IF(Table9[[#This Row],[Quarterly Credits
(megagrams/quarter)
(§63.506(e)(6)(xi)(B)(2))]]&gt;1.3*Table9[[#This Row],[Quarterly Debits
(megagrams/quarter)
(§63.506(e)(6)(xi)(B)(2))]],"yes","no"))</f>
        <v/>
      </c>
    </row>
    <row r="295" spans="13:15" x14ac:dyDescent="0.35">
      <c r="M295" s="78" t="str">
        <f>IF(Table9[[#This Row],[Affected Source Identification
(§63.506(e)(6)(xi))]]="","",Table9[[#This Row],[Month 1 Credits
(megagrams/month)
(§63.506(e)(6)(xi)(B)(1))]]+Table9[[#This Row],[Month 2 Credits
(megagrams/month)
(§63.506(e)(6)(xi)(B)(1))]]+Table9[[#This Row],[Month 3 Credits
(megagrams/month)
(§63.506(e)(6)(xi)(B)(1))]])</f>
        <v/>
      </c>
      <c r="N295" s="78" t="str">
        <f>IF(Table9[[#This Row],[Affected Source Identification
(§63.506(e)(6)(xi))]]="","",Table9[[#This Row],[Month 1 Debits
(megagrams/month)
(§63.506(e)(6)(xi)(B)(1))]]+Table9[[#This Row],[Month 2 Debits
(megagrams/month)
(§63.506(e)(6)(xi)(B)(1))]]+Table9[[#This Row],[Month 3 Debits
(megagrams/month)
(§63.506(e)(6)(xi)(B)(1))]])</f>
        <v/>
      </c>
      <c r="O295" s="78" t="str">
        <f>IF(Table9[[#This Row],[Affected Source Identification
(§63.506(e)(6)(xi))]]="","",IF(Table9[[#This Row],[Quarterly Credits
(megagrams/quarter)
(§63.506(e)(6)(xi)(B)(2))]]&gt;1.3*Table9[[#This Row],[Quarterly Debits
(megagrams/quarter)
(§63.506(e)(6)(xi)(B)(2))]],"yes","no"))</f>
        <v/>
      </c>
    </row>
    <row r="296" spans="13:15" x14ac:dyDescent="0.35">
      <c r="M296" s="78" t="str">
        <f>IF(Table9[[#This Row],[Affected Source Identification
(§63.506(e)(6)(xi))]]="","",Table9[[#This Row],[Month 1 Credits
(megagrams/month)
(§63.506(e)(6)(xi)(B)(1))]]+Table9[[#This Row],[Month 2 Credits
(megagrams/month)
(§63.506(e)(6)(xi)(B)(1))]]+Table9[[#This Row],[Month 3 Credits
(megagrams/month)
(§63.506(e)(6)(xi)(B)(1))]])</f>
        <v/>
      </c>
      <c r="N296" s="78" t="str">
        <f>IF(Table9[[#This Row],[Affected Source Identification
(§63.506(e)(6)(xi))]]="","",Table9[[#This Row],[Month 1 Debits
(megagrams/month)
(§63.506(e)(6)(xi)(B)(1))]]+Table9[[#This Row],[Month 2 Debits
(megagrams/month)
(§63.506(e)(6)(xi)(B)(1))]]+Table9[[#This Row],[Month 3 Debits
(megagrams/month)
(§63.506(e)(6)(xi)(B)(1))]])</f>
        <v/>
      </c>
      <c r="O296" s="78" t="str">
        <f>IF(Table9[[#This Row],[Affected Source Identification
(§63.506(e)(6)(xi))]]="","",IF(Table9[[#This Row],[Quarterly Credits
(megagrams/quarter)
(§63.506(e)(6)(xi)(B)(2))]]&gt;1.3*Table9[[#This Row],[Quarterly Debits
(megagrams/quarter)
(§63.506(e)(6)(xi)(B)(2))]],"yes","no"))</f>
        <v/>
      </c>
    </row>
    <row r="297" spans="13:15" x14ac:dyDescent="0.35">
      <c r="M297" s="78" t="str">
        <f>IF(Table9[[#This Row],[Affected Source Identification
(§63.506(e)(6)(xi))]]="","",Table9[[#This Row],[Month 1 Credits
(megagrams/month)
(§63.506(e)(6)(xi)(B)(1))]]+Table9[[#This Row],[Month 2 Credits
(megagrams/month)
(§63.506(e)(6)(xi)(B)(1))]]+Table9[[#This Row],[Month 3 Credits
(megagrams/month)
(§63.506(e)(6)(xi)(B)(1))]])</f>
        <v/>
      </c>
      <c r="N297" s="78" t="str">
        <f>IF(Table9[[#This Row],[Affected Source Identification
(§63.506(e)(6)(xi))]]="","",Table9[[#This Row],[Month 1 Debits
(megagrams/month)
(§63.506(e)(6)(xi)(B)(1))]]+Table9[[#This Row],[Month 2 Debits
(megagrams/month)
(§63.506(e)(6)(xi)(B)(1))]]+Table9[[#This Row],[Month 3 Debits
(megagrams/month)
(§63.506(e)(6)(xi)(B)(1))]])</f>
        <v/>
      </c>
      <c r="O297" s="78" t="str">
        <f>IF(Table9[[#This Row],[Affected Source Identification
(§63.506(e)(6)(xi))]]="","",IF(Table9[[#This Row],[Quarterly Credits
(megagrams/quarter)
(§63.506(e)(6)(xi)(B)(2))]]&gt;1.3*Table9[[#This Row],[Quarterly Debits
(megagrams/quarter)
(§63.506(e)(6)(xi)(B)(2))]],"yes","no"))</f>
        <v/>
      </c>
    </row>
    <row r="298" spans="13:15" x14ac:dyDescent="0.35">
      <c r="M298" s="78" t="str">
        <f>IF(Table9[[#This Row],[Affected Source Identification
(§63.506(e)(6)(xi))]]="","",Table9[[#This Row],[Month 1 Credits
(megagrams/month)
(§63.506(e)(6)(xi)(B)(1))]]+Table9[[#This Row],[Month 2 Credits
(megagrams/month)
(§63.506(e)(6)(xi)(B)(1))]]+Table9[[#This Row],[Month 3 Credits
(megagrams/month)
(§63.506(e)(6)(xi)(B)(1))]])</f>
        <v/>
      </c>
      <c r="N298" s="78" t="str">
        <f>IF(Table9[[#This Row],[Affected Source Identification
(§63.506(e)(6)(xi))]]="","",Table9[[#This Row],[Month 1 Debits
(megagrams/month)
(§63.506(e)(6)(xi)(B)(1))]]+Table9[[#This Row],[Month 2 Debits
(megagrams/month)
(§63.506(e)(6)(xi)(B)(1))]]+Table9[[#This Row],[Month 3 Debits
(megagrams/month)
(§63.506(e)(6)(xi)(B)(1))]])</f>
        <v/>
      </c>
      <c r="O298" s="78" t="str">
        <f>IF(Table9[[#This Row],[Affected Source Identification
(§63.506(e)(6)(xi))]]="","",IF(Table9[[#This Row],[Quarterly Credits
(megagrams/quarter)
(§63.506(e)(6)(xi)(B)(2))]]&gt;1.3*Table9[[#This Row],[Quarterly Debits
(megagrams/quarter)
(§63.506(e)(6)(xi)(B)(2))]],"yes","no"))</f>
        <v/>
      </c>
    </row>
    <row r="299" spans="13:15" x14ac:dyDescent="0.35">
      <c r="M299" s="78" t="str">
        <f>IF(Table9[[#This Row],[Affected Source Identification
(§63.506(e)(6)(xi))]]="","",Table9[[#This Row],[Month 1 Credits
(megagrams/month)
(§63.506(e)(6)(xi)(B)(1))]]+Table9[[#This Row],[Month 2 Credits
(megagrams/month)
(§63.506(e)(6)(xi)(B)(1))]]+Table9[[#This Row],[Month 3 Credits
(megagrams/month)
(§63.506(e)(6)(xi)(B)(1))]])</f>
        <v/>
      </c>
      <c r="N299" s="78" t="str">
        <f>IF(Table9[[#This Row],[Affected Source Identification
(§63.506(e)(6)(xi))]]="","",Table9[[#This Row],[Month 1 Debits
(megagrams/month)
(§63.506(e)(6)(xi)(B)(1))]]+Table9[[#This Row],[Month 2 Debits
(megagrams/month)
(§63.506(e)(6)(xi)(B)(1))]]+Table9[[#This Row],[Month 3 Debits
(megagrams/month)
(§63.506(e)(6)(xi)(B)(1))]])</f>
        <v/>
      </c>
      <c r="O299" s="78" t="str">
        <f>IF(Table9[[#This Row],[Affected Source Identification
(§63.506(e)(6)(xi))]]="","",IF(Table9[[#This Row],[Quarterly Credits
(megagrams/quarter)
(§63.506(e)(6)(xi)(B)(2))]]&gt;1.3*Table9[[#This Row],[Quarterly Debits
(megagrams/quarter)
(§63.506(e)(6)(xi)(B)(2))]],"yes","no"))</f>
        <v/>
      </c>
    </row>
    <row r="300" spans="13:15" x14ac:dyDescent="0.35">
      <c r="M300" s="78" t="str">
        <f>IF(Table9[[#This Row],[Affected Source Identification
(§63.506(e)(6)(xi))]]="","",Table9[[#This Row],[Month 1 Credits
(megagrams/month)
(§63.506(e)(6)(xi)(B)(1))]]+Table9[[#This Row],[Month 2 Credits
(megagrams/month)
(§63.506(e)(6)(xi)(B)(1))]]+Table9[[#This Row],[Month 3 Credits
(megagrams/month)
(§63.506(e)(6)(xi)(B)(1))]])</f>
        <v/>
      </c>
      <c r="N300" s="78" t="str">
        <f>IF(Table9[[#This Row],[Affected Source Identification
(§63.506(e)(6)(xi))]]="","",Table9[[#This Row],[Month 1 Debits
(megagrams/month)
(§63.506(e)(6)(xi)(B)(1))]]+Table9[[#This Row],[Month 2 Debits
(megagrams/month)
(§63.506(e)(6)(xi)(B)(1))]]+Table9[[#This Row],[Month 3 Debits
(megagrams/month)
(§63.506(e)(6)(xi)(B)(1))]])</f>
        <v/>
      </c>
      <c r="O300" s="78" t="str">
        <f>IF(Table9[[#This Row],[Affected Source Identification
(§63.506(e)(6)(xi))]]="","",IF(Table9[[#This Row],[Quarterly Credits
(megagrams/quarter)
(§63.506(e)(6)(xi)(B)(2))]]&gt;1.3*Table9[[#This Row],[Quarterly Debits
(megagrams/quarter)
(§63.506(e)(6)(xi)(B)(2))]],"yes","no"))</f>
        <v/>
      </c>
    </row>
    <row r="301" spans="13:15" x14ac:dyDescent="0.35">
      <c r="M301" s="78" t="str">
        <f>IF(Table9[[#This Row],[Affected Source Identification
(§63.506(e)(6)(xi))]]="","",Table9[[#This Row],[Month 1 Credits
(megagrams/month)
(§63.506(e)(6)(xi)(B)(1))]]+Table9[[#This Row],[Month 2 Credits
(megagrams/month)
(§63.506(e)(6)(xi)(B)(1))]]+Table9[[#This Row],[Month 3 Credits
(megagrams/month)
(§63.506(e)(6)(xi)(B)(1))]])</f>
        <v/>
      </c>
      <c r="N301" s="78" t="str">
        <f>IF(Table9[[#This Row],[Affected Source Identification
(§63.506(e)(6)(xi))]]="","",Table9[[#This Row],[Month 1 Debits
(megagrams/month)
(§63.506(e)(6)(xi)(B)(1))]]+Table9[[#This Row],[Month 2 Debits
(megagrams/month)
(§63.506(e)(6)(xi)(B)(1))]]+Table9[[#This Row],[Month 3 Debits
(megagrams/month)
(§63.506(e)(6)(xi)(B)(1))]])</f>
        <v/>
      </c>
      <c r="O301" s="78" t="str">
        <f>IF(Table9[[#This Row],[Affected Source Identification
(§63.506(e)(6)(xi))]]="","",IF(Table9[[#This Row],[Quarterly Credits
(megagrams/quarter)
(§63.506(e)(6)(xi)(B)(2))]]&gt;1.3*Table9[[#This Row],[Quarterly Debits
(megagrams/quarter)
(§63.506(e)(6)(xi)(B)(2))]],"yes","no"))</f>
        <v/>
      </c>
    </row>
    <row r="302" spans="13:15" x14ac:dyDescent="0.35">
      <c r="M302" s="78" t="str">
        <f>IF(Table9[[#This Row],[Affected Source Identification
(§63.506(e)(6)(xi))]]="","",Table9[[#This Row],[Month 1 Credits
(megagrams/month)
(§63.506(e)(6)(xi)(B)(1))]]+Table9[[#This Row],[Month 2 Credits
(megagrams/month)
(§63.506(e)(6)(xi)(B)(1))]]+Table9[[#This Row],[Month 3 Credits
(megagrams/month)
(§63.506(e)(6)(xi)(B)(1))]])</f>
        <v/>
      </c>
      <c r="N302" s="78" t="str">
        <f>IF(Table9[[#This Row],[Affected Source Identification
(§63.506(e)(6)(xi))]]="","",Table9[[#This Row],[Month 1 Debits
(megagrams/month)
(§63.506(e)(6)(xi)(B)(1))]]+Table9[[#This Row],[Month 2 Debits
(megagrams/month)
(§63.506(e)(6)(xi)(B)(1))]]+Table9[[#This Row],[Month 3 Debits
(megagrams/month)
(§63.506(e)(6)(xi)(B)(1))]])</f>
        <v/>
      </c>
      <c r="O302" s="78" t="str">
        <f>IF(Table9[[#This Row],[Affected Source Identification
(§63.506(e)(6)(xi))]]="","",IF(Table9[[#This Row],[Quarterly Credits
(megagrams/quarter)
(§63.506(e)(6)(xi)(B)(2))]]&gt;1.3*Table9[[#This Row],[Quarterly Debits
(megagrams/quarter)
(§63.506(e)(6)(xi)(B)(2))]],"yes","no"))</f>
        <v/>
      </c>
    </row>
    <row r="303" spans="13:15" x14ac:dyDescent="0.35">
      <c r="M303" s="78" t="str">
        <f>IF(Table9[[#This Row],[Affected Source Identification
(§63.506(e)(6)(xi))]]="","",Table9[[#This Row],[Month 1 Credits
(megagrams/month)
(§63.506(e)(6)(xi)(B)(1))]]+Table9[[#This Row],[Month 2 Credits
(megagrams/month)
(§63.506(e)(6)(xi)(B)(1))]]+Table9[[#This Row],[Month 3 Credits
(megagrams/month)
(§63.506(e)(6)(xi)(B)(1))]])</f>
        <v/>
      </c>
      <c r="N303" s="78" t="str">
        <f>IF(Table9[[#This Row],[Affected Source Identification
(§63.506(e)(6)(xi))]]="","",Table9[[#This Row],[Month 1 Debits
(megagrams/month)
(§63.506(e)(6)(xi)(B)(1))]]+Table9[[#This Row],[Month 2 Debits
(megagrams/month)
(§63.506(e)(6)(xi)(B)(1))]]+Table9[[#This Row],[Month 3 Debits
(megagrams/month)
(§63.506(e)(6)(xi)(B)(1))]])</f>
        <v/>
      </c>
      <c r="O303" s="78" t="str">
        <f>IF(Table9[[#This Row],[Affected Source Identification
(§63.506(e)(6)(xi))]]="","",IF(Table9[[#This Row],[Quarterly Credits
(megagrams/quarter)
(§63.506(e)(6)(xi)(B)(2))]]&gt;1.3*Table9[[#This Row],[Quarterly Debits
(megagrams/quarter)
(§63.506(e)(6)(xi)(B)(2))]],"yes","no"))</f>
        <v/>
      </c>
    </row>
    <row r="304" spans="13:15" x14ac:dyDescent="0.35">
      <c r="M304" s="78" t="str">
        <f>IF(Table9[[#This Row],[Affected Source Identification
(§63.506(e)(6)(xi))]]="","",Table9[[#This Row],[Month 1 Credits
(megagrams/month)
(§63.506(e)(6)(xi)(B)(1))]]+Table9[[#This Row],[Month 2 Credits
(megagrams/month)
(§63.506(e)(6)(xi)(B)(1))]]+Table9[[#This Row],[Month 3 Credits
(megagrams/month)
(§63.506(e)(6)(xi)(B)(1))]])</f>
        <v/>
      </c>
      <c r="N304" s="78" t="str">
        <f>IF(Table9[[#This Row],[Affected Source Identification
(§63.506(e)(6)(xi))]]="","",Table9[[#This Row],[Month 1 Debits
(megagrams/month)
(§63.506(e)(6)(xi)(B)(1))]]+Table9[[#This Row],[Month 2 Debits
(megagrams/month)
(§63.506(e)(6)(xi)(B)(1))]]+Table9[[#This Row],[Month 3 Debits
(megagrams/month)
(§63.506(e)(6)(xi)(B)(1))]])</f>
        <v/>
      </c>
      <c r="O304" s="78" t="str">
        <f>IF(Table9[[#This Row],[Affected Source Identification
(§63.506(e)(6)(xi))]]="","",IF(Table9[[#This Row],[Quarterly Credits
(megagrams/quarter)
(§63.506(e)(6)(xi)(B)(2))]]&gt;1.3*Table9[[#This Row],[Quarterly Debits
(megagrams/quarter)
(§63.506(e)(6)(xi)(B)(2))]],"yes","no"))</f>
        <v/>
      </c>
    </row>
    <row r="305" spans="13:15" x14ac:dyDescent="0.35">
      <c r="M305" s="78" t="str">
        <f>IF(Table9[[#This Row],[Affected Source Identification
(§63.506(e)(6)(xi))]]="","",Table9[[#This Row],[Month 1 Credits
(megagrams/month)
(§63.506(e)(6)(xi)(B)(1))]]+Table9[[#This Row],[Month 2 Credits
(megagrams/month)
(§63.506(e)(6)(xi)(B)(1))]]+Table9[[#This Row],[Month 3 Credits
(megagrams/month)
(§63.506(e)(6)(xi)(B)(1))]])</f>
        <v/>
      </c>
      <c r="N305" s="78" t="str">
        <f>IF(Table9[[#This Row],[Affected Source Identification
(§63.506(e)(6)(xi))]]="","",Table9[[#This Row],[Month 1 Debits
(megagrams/month)
(§63.506(e)(6)(xi)(B)(1))]]+Table9[[#This Row],[Month 2 Debits
(megagrams/month)
(§63.506(e)(6)(xi)(B)(1))]]+Table9[[#This Row],[Month 3 Debits
(megagrams/month)
(§63.506(e)(6)(xi)(B)(1))]])</f>
        <v/>
      </c>
      <c r="O305" s="78" t="str">
        <f>IF(Table9[[#This Row],[Affected Source Identification
(§63.506(e)(6)(xi))]]="","",IF(Table9[[#This Row],[Quarterly Credits
(megagrams/quarter)
(§63.506(e)(6)(xi)(B)(2))]]&gt;1.3*Table9[[#This Row],[Quarterly Debits
(megagrams/quarter)
(§63.506(e)(6)(xi)(B)(2))]],"yes","no"))</f>
        <v/>
      </c>
    </row>
    <row r="306" spans="13:15" x14ac:dyDescent="0.35">
      <c r="M306" s="78" t="str">
        <f>IF(Table9[[#This Row],[Affected Source Identification
(§63.506(e)(6)(xi))]]="","",Table9[[#This Row],[Month 1 Credits
(megagrams/month)
(§63.506(e)(6)(xi)(B)(1))]]+Table9[[#This Row],[Month 2 Credits
(megagrams/month)
(§63.506(e)(6)(xi)(B)(1))]]+Table9[[#This Row],[Month 3 Credits
(megagrams/month)
(§63.506(e)(6)(xi)(B)(1))]])</f>
        <v/>
      </c>
      <c r="N306" s="78" t="str">
        <f>IF(Table9[[#This Row],[Affected Source Identification
(§63.506(e)(6)(xi))]]="","",Table9[[#This Row],[Month 1 Debits
(megagrams/month)
(§63.506(e)(6)(xi)(B)(1))]]+Table9[[#This Row],[Month 2 Debits
(megagrams/month)
(§63.506(e)(6)(xi)(B)(1))]]+Table9[[#This Row],[Month 3 Debits
(megagrams/month)
(§63.506(e)(6)(xi)(B)(1))]])</f>
        <v/>
      </c>
      <c r="O306" s="78" t="str">
        <f>IF(Table9[[#This Row],[Affected Source Identification
(§63.506(e)(6)(xi))]]="","",IF(Table9[[#This Row],[Quarterly Credits
(megagrams/quarter)
(§63.506(e)(6)(xi)(B)(2))]]&gt;1.3*Table9[[#This Row],[Quarterly Debits
(megagrams/quarter)
(§63.506(e)(6)(xi)(B)(2))]],"yes","no"))</f>
        <v/>
      </c>
    </row>
    <row r="307" spans="13:15" x14ac:dyDescent="0.35">
      <c r="M307" s="78" t="str">
        <f>IF(Table9[[#This Row],[Affected Source Identification
(§63.506(e)(6)(xi))]]="","",Table9[[#This Row],[Month 1 Credits
(megagrams/month)
(§63.506(e)(6)(xi)(B)(1))]]+Table9[[#This Row],[Month 2 Credits
(megagrams/month)
(§63.506(e)(6)(xi)(B)(1))]]+Table9[[#This Row],[Month 3 Credits
(megagrams/month)
(§63.506(e)(6)(xi)(B)(1))]])</f>
        <v/>
      </c>
      <c r="N307" s="78" t="str">
        <f>IF(Table9[[#This Row],[Affected Source Identification
(§63.506(e)(6)(xi))]]="","",Table9[[#This Row],[Month 1 Debits
(megagrams/month)
(§63.506(e)(6)(xi)(B)(1))]]+Table9[[#This Row],[Month 2 Debits
(megagrams/month)
(§63.506(e)(6)(xi)(B)(1))]]+Table9[[#This Row],[Month 3 Debits
(megagrams/month)
(§63.506(e)(6)(xi)(B)(1))]])</f>
        <v/>
      </c>
      <c r="O307" s="78" t="str">
        <f>IF(Table9[[#This Row],[Affected Source Identification
(§63.506(e)(6)(xi))]]="","",IF(Table9[[#This Row],[Quarterly Credits
(megagrams/quarter)
(§63.506(e)(6)(xi)(B)(2))]]&gt;1.3*Table9[[#This Row],[Quarterly Debits
(megagrams/quarter)
(§63.506(e)(6)(xi)(B)(2))]],"yes","no"))</f>
        <v/>
      </c>
    </row>
    <row r="308" spans="13:15" x14ac:dyDescent="0.35">
      <c r="M308" s="78" t="str">
        <f>IF(Table9[[#This Row],[Affected Source Identification
(§63.506(e)(6)(xi))]]="","",Table9[[#This Row],[Month 1 Credits
(megagrams/month)
(§63.506(e)(6)(xi)(B)(1))]]+Table9[[#This Row],[Month 2 Credits
(megagrams/month)
(§63.506(e)(6)(xi)(B)(1))]]+Table9[[#This Row],[Month 3 Credits
(megagrams/month)
(§63.506(e)(6)(xi)(B)(1))]])</f>
        <v/>
      </c>
      <c r="N308" s="78" t="str">
        <f>IF(Table9[[#This Row],[Affected Source Identification
(§63.506(e)(6)(xi))]]="","",Table9[[#This Row],[Month 1 Debits
(megagrams/month)
(§63.506(e)(6)(xi)(B)(1))]]+Table9[[#This Row],[Month 2 Debits
(megagrams/month)
(§63.506(e)(6)(xi)(B)(1))]]+Table9[[#This Row],[Month 3 Debits
(megagrams/month)
(§63.506(e)(6)(xi)(B)(1))]])</f>
        <v/>
      </c>
      <c r="O308" s="78" t="str">
        <f>IF(Table9[[#This Row],[Affected Source Identification
(§63.506(e)(6)(xi))]]="","",IF(Table9[[#This Row],[Quarterly Credits
(megagrams/quarter)
(§63.506(e)(6)(xi)(B)(2))]]&gt;1.3*Table9[[#This Row],[Quarterly Debits
(megagrams/quarter)
(§63.506(e)(6)(xi)(B)(2))]],"yes","no"))</f>
        <v/>
      </c>
    </row>
    <row r="309" spans="13:15" x14ac:dyDescent="0.35">
      <c r="M309" s="78" t="str">
        <f>IF(Table9[[#This Row],[Affected Source Identification
(§63.506(e)(6)(xi))]]="","",Table9[[#This Row],[Month 1 Credits
(megagrams/month)
(§63.506(e)(6)(xi)(B)(1))]]+Table9[[#This Row],[Month 2 Credits
(megagrams/month)
(§63.506(e)(6)(xi)(B)(1))]]+Table9[[#This Row],[Month 3 Credits
(megagrams/month)
(§63.506(e)(6)(xi)(B)(1))]])</f>
        <v/>
      </c>
      <c r="N309" s="78" t="str">
        <f>IF(Table9[[#This Row],[Affected Source Identification
(§63.506(e)(6)(xi))]]="","",Table9[[#This Row],[Month 1 Debits
(megagrams/month)
(§63.506(e)(6)(xi)(B)(1))]]+Table9[[#This Row],[Month 2 Debits
(megagrams/month)
(§63.506(e)(6)(xi)(B)(1))]]+Table9[[#This Row],[Month 3 Debits
(megagrams/month)
(§63.506(e)(6)(xi)(B)(1))]])</f>
        <v/>
      </c>
      <c r="O309" s="78" t="str">
        <f>IF(Table9[[#This Row],[Affected Source Identification
(§63.506(e)(6)(xi))]]="","",IF(Table9[[#This Row],[Quarterly Credits
(megagrams/quarter)
(§63.506(e)(6)(xi)(B)(2))]]&gt;1.3*Table9[[#This Row],[Quarterly Debits
(megagrams/quarter)
(§63.506(e)(6)(xi)(B)(2))]],"yes","no"))</f>
        <v/>
      </c>
    </row>
    <row r="310" spans="13:15" x14ac:dyDescent="0.35">
      <c r="M310" s="78" t="str">
        <f>IF(Table9[[#This Row],[Affected Source Identification
(§63.506(e)(6)(xi))]]="","",Table9[[#This Row],[Month 1 Credits
(megagrams/month)
(§63.506(e)(6)(xi)(B)(1))]]+Table9[[#This Row],[Month 2 Credits
(megagrams/month)
(§63.506(e)(6)(xi)(B)(1))]]+Table9[[#This Row],[Month 3 Credits
(megagrams/month)
(§63.506(e)(6)(xi)(B)(1))]])</f>
        <v/>
      </c>
      <c r="N310" s="78" t="str">
        <f>IF(Table9[[#This Row],[Affected Source Identification
(§63.506(e)(6)(xi))]]="","",Table9[[#This Row],[Month 1 Debits
(megagrams/month)
(§63.506(e)(6)(xi)(B)(1))]]+Table9[[#This Row],[Month 2 Debits
(megagrams/month)
(§63.506(e)(6)(xi)(B)(1))]]+Table9[[#This Row],[Month 3 Debits
(megagrams/month)
(§63.506(e)(6)(xi)(B)(1))]])</f>
        <v/>
      </c>
      <c r="O310" s="78" t="str">
        <f>IF(Table9[[#This Row],[Affected Source Identification
(§63.506(e)(6)(xi))]]="","",IF(Table9[[#This Row],[Quarterly Credits
(megagrams/quarter)
(§63.506(e)(6)(xi)(B)(2))]]&gt;1.3*Table9[[#This Row],[Quarterly Debits
(megagrams/quarter)
(§63.506(e)(6)(xi)(B)(2))]],"yes","no"))</f>
        <v/>
      </c>
    </row>
    <row r="311" spans="13:15" x14ac:dyDescent="0.35">
      <c r="M311" s="78" t="str">
        <f>IF(Table9[[#This Row],[Affected Source Identification
(§63.506(e)(6)(xi))]]="","",Table9[[#This Row],[Month 1 Credits
(megagrams/month)
(§63.506(e)(6)(xi)(B)(1))]]+Table9[[#This Row],[Month 2 Credits
(megagrams/month)
(§63.506(e)(6)(xi)(B)(1))]]+Table9[[#This Row],[Month 3 Credits
(megagrams/month)
(§63.506(e)(6)(xi)(B)(1))]])</f>
        <v/>
      </c>
      <c r="N311" s="78" t="str">
        <f>IF(Table9[[#This Row],[Affected Source Identification
(§63.506(e)(6)(xi))]]="","",Table9[[#This Row],[Month 1 Debits
(megagrams/month)
(§63.506(e)(6)(xi)(B)(1))]]+Table9[[#This Row],[Month 2 Debits
(megagrams/month)
(§63.506(e)(6)(xi)(B)(1))]]+Table9[[#This Row],[Month 3 Debits
(megagrams/month)
(§63.506(e)(6)(xi)(B)(1))]])</f>
        <v/>
      </c>
      <c r="O311" s="78" t="str">
        <f>IF(Table9[[#This Row],[Affected Source Identification
(§63.506(e)(6)(xi))]]="","",IF(Table9[[#This Row],[Quarterly Credits
(megagrams/quarter)
(§63.506(e)(6)(xi)(B)(2))]]&gt;1.3*Table9[[#This Row],[Quarterly Debits
(megagrams/quarter)
(§63.506(e)(6)(xi)(B)(2))]],"yes","no"))</f>
        <v/>
      </c>
    </row>
    <row r="312" spans="13:15" x14ac:dyDescent="0.35">
      <c r="M312" s="78" t="str">
        <f>IF(Table9[[#This Row],[Affected Source Identification
(§63.506(e)(6)(xi))]]="","",Table9[[#This Row],[Month 1 Credits
(megagrams/month)
(§63.506(e)(6)(xi)(B)(1))]]+Table9[[#This Row],[Month 2 Credits
(megagrams/month)
(§63.506(e)(6)(xi)(B)(1))]]+Table9[[#This Row],[Month 3 Credits
(megagrams/month)
(§63.506(e)(6)(xi)(B)(1))]])</f>
        <v/>
      </c>
      <c r="N312" s="78" t="str">
        <f>IF(Table9[[#This Row],[Affected Source Identification
(§63.506(e)(6)(xi))]]="","",Table9[[#This Row],[Month 1 Debits
(megagrams/month)
(§63.506(e)(6)(xi)(B)(1))]]+Table9[[#This Row],[Month 2 Debits
(megagrams/month)
(§63.506(e)(6)(xi)(B)(1))]]+Table9[[#This Row],[Month 3 Debits
(megagrams/month)
(§63.506(e)(6)(xi)(B)(1))]])</f>
        <v/>
      </c>
      <c r="O312" s="78" t="str">
        <f>IF(Table9[[#This Row],[Affected Source Identification
(§63.506(e)(6)(xi))]]="","",IF(Table9[[#This Row],[Quarterly Credits
(megagrams/quarter)
(§63.506(e)(6)(xi)(B)(2))]]&gt;1.3*Table9[[#This Row],[Quarterly Debits
(megagrams/quarter)
(§63.506(e)(6)(xi)(B)(2))]],"yes","no"))</f>
        <v/>
      </c>
    </row>
    <row r="313" spans="13:15" x14ac:dyDescent="0.35">
      <c r="M313" s="78" t="str">
        <f>IF(Table9[[#This Row],[Affected Source Identification
(§63.506(e)(6)(xi))]]="","",Table9[[#This Row],[Month 1 Credits
(megagrams/month)
(§63.506(e)(6)(xi)(B)(1))]]+Table9[[#This Row],[Month 2 Credits
(megagrams/month)
(§63.506(e)(6)(xi)(B)(1))]]+Table9[[#This Row],[Month 3 Credits
(megagrams/month)
(§63.506(e)(6)(xi)(B)(1))]])</f>
        <v/>
      </c>
      <c r="N313" s="78" t="str">
        <f>IF(Table9[[#This Row],[Affected Source Identification
(§63.506(e)(6)(xi))]]="","",Table9[[#This Row],[Month 1 Debits
(megagrams/month)
(§63.506(e)(6)(xi)(B)(1))]]+Table9[[#This Row],[Month 2 Debits
(megagrams/month)
(§63.506(e)(6)(xi)(B)(1))]]+Table9[[#This Row],[Month 3 Debits
(megagrams/month)
(§63.506(e)(6)(xi)(B)(1))]])</f>
        <v/>
      </c>
      <c r="O313" s="78" t="str">
        <f>IF(Table9[[#This Row],[Affected Source Identification
(§63.506(e)(6)(xi))]]="","",IF(Table9[[#This Row],[Quarterly Credits
(megagrams/quarter)
(§63.506(e)(6)(xi)(B)(2))]]&gt;1.3*Table9[[#This Row],[Quarterly Debits
(megagrams/quarter)
(§63.506(e)(6)(xi)(B)(2))]],"yes","no"))</f>
        <v/>
      </c>
    </row>
    <row r="314" spans="13:15" x14ac:dyDescent="0.35">
      <c r="M314" s="78" t="str">
        <f>IF(Table9[[#This Row],[Affected Source Identification
(§63.506(e)(6)(xi))]]="","",Table9[[#This Row],[Month 1 Credits
(megagrams/month)
(§63.506(e)(6)(xi)(B)(1))]]+Table9[[#This Row],[Month 2 Credits
(megagrams/month)
(§63.506(e)(6)(xi)(B)(1))]]+Table9[[#This Row],[Month 3 Credits
(megagrams/month)
(§63.506(e)(6)(xi)(B)(1))]])</f>
        <v/>
      </c>
      <c r="N314" s="78" t="str">
        <f>IF(Table9[[#This Row],[Affected Source Identification
(§63.506(e)(6)(xi))]]="","",Table9[[#This Row],[Month 1 Debits
(megagrams/month)
(§63.506(e)(6)(xi)(B)(1))]]+Table9[[#This Row],[Month 2 Debits
(megagrams/month)
(§63.506(e)(6)(xi)(B)(1))]]+Table9[[#This Row],[Month 3 Debits
(megagrams/month)
(§63.506(e)(6)(xi)(B)(1))]])</f>
        <v/>
      </c>
      <c r="O314" s="78" t="str">
        <f>IF(Table9[[#This Row],[Affected Source Identification
(§63.506(e)(6)(xi))]]="","",IF(Table9[[#This Row],[Quarterly Credits
(megagrams/quarter)
(§63.506(e)(6)(xi)(B)(2))]]&gt;1.3*Table9[[#This Row],[Quarterly Debits
(megagrams/quarter)
(§63.506(e)(6)(xi)(B)(2))]],"yes","no"))</f>
        <v/>
      </c>
    </row>
    <row r="315" spans="13:15" x14ac:dyDescent="0.35">
      <c r="M315" s="78" t="str">
        <f>IF(Table9[[#This Row],[Affected Source Identification
(§63.506(e)(6)(xi))]]="","",Table9[[#This Row],[Month 1 Credits
(megagrams/month)
(§63.506(e)(6)(xi)(B)(1))]]+Table9[[#This Row],[Month 2 Credits
(megagrams/month)
(§63.506(e)(6)(xi)(B)(1))]]+Table9[[#This Row],[Month 3 Credits
(megagrams/month)
(§63.506(e)(6)(xi)(B)(1))]])</f>
        <v/>
      </c>
      <c r="N315" s="78" t="str">
        <f>IF(Table9[[#This Row],[Affected Source Identification
(§63.506(e)(6)(xi))]]="","",Table9[[#This Row],[Month 1 Debits
(megagrams/month)
(§63.506(e)(6)(xi)(B)(1))]]+Table9[[#This Row],[Month 2 Debits
(megagrams/month)
(§63.506(e)(6)(xi)(B)(1))]]+Table9[[#This Row],[Month 3 Debits
(megagrams/month)
(§63.506(e)(6)(xi)(B)(1))]])</f>
        <v/>
      </c>
      <c r="O315" s="78" t="str">
        <f>IF(Table9[[#This Row],[Affected Source Identification
(§63.506(e)(6)(xi))]]="","",IF(Table9[[#This Row],[Quarterly Credits
(megagrams/quarter)
(§63.506(e)(6)(xi)(B)(2))]]&gt;1.3*Table9[[#This Row],[Quarterly Debits
(megagrams/quarter)
(§63.506(e)(6)(xi)(B)(2))]],"yes","no"))</f>
        <v/>
      </c>
    </row>
    <row r="316" spans="13:15" x14ac:dyDescent="0.35">
      <c r="M316" s="78" t="str">
        <f>IF(Table9[[#This Row],[Affected Source Identification
(§63.506(e)(6)(xi))]]="","",Table9[[#This Row],[Month 1 Credits
(megagrams/month)
(§63.506(e)(6)(xi)(B)(1))]]+Table9[[#This Row],[Month 2 Credits
(megagrams/month)
(§63.506(e)(6)(xi)(B)(1))]]+Table9[[#This Row],[Month 3 Credits
(megagrams/month)
(§63.506(e)(6)(xi)(B)(1))]])</f>
        <v/>
      </c>
      <c r="N316" s="78" t="str">
        <f>IF(Table9[[#This Row],[Affected Source Identification
(§63.506(e)(6)(xi))]]="","",Table9[[#This Row],[Month 1 Debits
(megagrams/month)
(§63.506(e)(6)(xi)(B)(1))]]+Table9[[#This Row],[Month 2 Debits
(megagrams/month)
(§63.506(e)(6)(xi)(B)(1))]]+Table9[[#This Row],[Month 3 Debits
(megagrams/month)
(§63.506(e)(6)(xi)(B)(1))]])</f>
        <v/>
      </c>
      <c r="O316" s="78" t="str">
        <f>IF(Table9[[#This Row],[Affected Source Identification
(§63.506(e)(6)(xi))]]="","",IF(Table9[[#This Row],[Quarterly Credits
(megagrams/quarter)
(§63.506(e)(6)(xi)(B)(2))]]&gt;1.3*Table9[[#This Row],[Quarterly Debits
(megagrams/quarter)
(§63.506(e)(6)(xi)(B)(2))]],"yes","no"))</f>
        <v/>
      </c>
    </row>
    <row r="317" spans="13:15" x14ac:dyDescent="0.35">
      <c r="M317" s="78" t="str">
        <f>IF(Table9[[#This Row],[Affected Source Identification
(§63.506(e)(6)(xi))]]="","",Table9[[#This Row],[Month 1 Credits
(megagrams/month)
(§63.506(e)(6)(xi)(B)(1))]]+Table9[[#This Row],[Month 2 Credits
(megagrams/month)
(§63.506(e)(6)(xi)(B)(1))]]+Table9[[#This Row],[Month 3 Credits
(megagrams/month)
(§63.506(e)(6)(xi)(B)(1))]])</f>
        <v/>
      </c>
      <c r="N317" s="78" t="str">
        <f>IF(Table9[[#This Row],[Affected Source Identification
(§63.506(e)(6)(xi))]]="","",Table9[[#This Row],[Month 1 Debits
(megagrams/month)
(§63.506(e)(6)(xi)(B)(1))]]+Table9[[#This Row],[Month 2 Debits
(megagrams/month)
(§63.506(e)(6)(xi)(B)(1))]]+Table9[[#This Row],[Month 3 Debits
(megagrams/month)
(§63.506(e)(6)(xi)(B)(1))]])</f>
        <v/>
      </c>
      <c r="O317" s="78" t="str">
        <f>IF(Table9[[#This Row],[Affected Source Identification
(§63.506(e)(6)(xi))]]="","",IF(Table9[[#This Row],[Quarterly Credits
(megagrams/quarter)
(§63.506(e)(6)(xi)(B)(2))]]&gt;1.3*Table9[[#This Row],[Quarterly Debits
(megagrams/quarter)
(§63.506(e)(6)(xi)(B)(2))]],"yes","no"))</f>
        <v/>
      </c>
    </row>
    <row r="318" spans="13:15" x14ac:dyDescent="0.35">
      <c r="M318" s="78" t="str">
        <f>IF(Table9[[#This Row],[Affected Source Identification
(§63.506(e)(6)(xi))]]="","",Table9[[#This Row],[Month 1 Credits
(megagrams/month)
(§63.506(e)(6)(xi)(B)(1))]]+Table9[[#This Row],[Month 2 Credits
(megagrams/month)
(§63.506(e)(6)(xi)(B)(1))]]+Table9[[#This Row],[Month 3 Credits
(megagrams/month)
(§63.506(e)(6)(xi)(B)(1))]])</f>
        <v/>
      </c>
      <c r="N318" s="78" t="str">
        <f>IF(Table9[[#This Row],[Affected Source Identification
(§63.506(e)(6)(xi))]]="","",Table9[[#This Row],[Month 1 Debits
(megagrams/month)
(§63.506(e)(6)(xi)(B)(1))]]+Table9[[#This Row],[Month 2 Debits
(megagrams/month)
(§63.506(e)(6)(xi)(B)(1))]]+Table9[[#This Row],[Month 3 Debits
(megagrams/month)
(§63.506(e)(6)(xi)(B)(1))]])</f>
        <v/>
      </c>
      <c r="O318" s="78" t="str">
        <f>IF(Table9[[#This Row],[Affected Source Identification
(§63.506(e)(6)(xi))]]="","",IF(Table9[[#This Row],[Quarterly Credits
(megagrams/quarter)
(§63.506(e)(6)(xi)(B)(2))]]&gt;1.3*Table9[[#This Row],[Quarterly Debits
(megagrams/quarter)
(§63.506(e)(6)(xi)(B)(2))]],"yes","no"))</f>
        <v/>
      </c>
    </row>
    <row r="319" spans="13:15" x14ac:dyDescent="0.35">
      <c r="M319" s="78" t="str">
        <f>IF(Table9[[#This Row],[Affected Source Identification
(§63.506(e)(6)(xi))]]="","",Table9[[#This Row],[Month 1 Credits
(megagrams/month)
(§63.506(e)(6)(xi)(B)(1))]]+Table9[[#This Row],[Month 2 Credits
(megagrams/month)
(§63.506(e)(6)(xi)(B)(1))]]+Table9[[#This Row],[Month 3 Credits
(megagrams/month)
(§63.506(e)(6)(xi)(B)(1))]])</f>
        <v/>
      </c>
      <c r="N319" s="78" t="str">
        <f>IF(Table9[[#This Row],[Affected Source Identification
(§63.506(e)(6)(xi))]]="","",Table9[[#This Row],[Month 1 Debits
(megagrams/month)
(§63.506(e)(6)(xi)(B)(1))]]+Table9[[#This Row],[Month 2 Debits
(megagrams/month)
(§63.506(e)(6)(xi)(B)(1))]]+Table9[[#This Row],[Month 3 Debits
(megagrams/month)
(§63.506(e)(6)(xi)(B)(1))]])</f>
        <v/>
      </c>
      <c r="O319" s="78" t="str">
        <f>IF(Table9[[#This Row],[Affected Source Identification
(§63.506(e)(6)(xi))]]="","",IF(Table9[[#This Row],[Quarterly Credits
(megagrams/quarter)
(§63.506(e)(6)(xi)(B)(2))]]&gt;1.3*Table9[[#This Row],[Quarterly Debits
(megagrams/quarter)
(§63.506(e)(6)(xi)(B)(2))]],"yes","no"))</f>
        <v/>
      </c>
    </row>
    <row r="320" spans="13:15" x14ac:dyDescent="0.35">
      <c r="M320" s="78" t="str">
        <f>IF(Table9[[#This Row],[Affected Source Identification
(§63.506(e)(6)(xi))]]="","",Table9[[#This Row],[Month 1 Credits
(megagrams/month)
(§63.506(e)(6)(xi)(B)(1))]]+Table9[[#This Row],[Month 2 Credits
(megagrams/month)
(§63.506(e)(6)(xi)(B)(1))]]+Table9[[#This Row],[Month 3 Credits
(megagrams/month)
(§63.506(e)(6)(xi)(B)(1))]])</f>
        <v/>
      </c>
      <c r="N320" s="78" t="str">
        <f>IF(Table9[[#This Row],[Affected Source Identification
(§63.506(e)(6)(xi))]]="","",Table9[[#This Row],[Month 1 Debits
(megagrams/month)
(§63.506(e)(6)(xi)(B)(1))]]+Table9[[#This Row],[Month 2 Debits
(megagrams/month)
(§63.506(e)(6)(xi)(B)(1))]]+Table9[[#This Row],[Month 3 Debits
(megagrams/month)
(§63.506(e)(6)(xi)(B)(1))]])</f>
        <v/>
      </c>
      <c r="O320" s="78" t="str">
        <f>IF(Table9[[#This Row],[Affected Source Identification
(§63.506(e)(6)(xi))]]="","",IF(Table9[[#This Row],[Quarterly Credits
(megagrams/quarter)
(§63.506(e)(6)(xi)(B)(2))]]&gt;1.3*Table9[[#This Row],[Quarterly Debits
(megagrams/quarter)
(§63.506(e)(6)(xi)(B)(2))]],"yes","no"))</f>
        <v/>
      </c>
    </row>
    <row r="321" spans="13:15" x14ac:dyDescent="0.35">
      <c r="M321" s="78" t="str">
        <f>IF(Table9[[#This Row],[Affected Source Identification
(§63.506(e)(6)(xi))]]="","",Table9[[#This Row],[Month 1 Credits
(megagrams/month)
(§63.506(e)(6)(xi)(B)(1))]]+Table9[[#This Row],[Month 2 Credits
(megagrams/month)
(§63.506(e)(6)(xi)(B)(1))]]+Table9[[#This Row],[Month 3 Credits
(megagrams/month)
(§63.506(e)(6)(xi)(B)(1))]])</f>
        <v/>
      </c>
      <c r="N321" s="78" t="str">
        <f>IF(Table9[[#This Row],[Affected Source Identification
(§63.506(e)(6)(xi))]]="","",Table9[[#This Row],[Month 1 Debits
(megagrams/month)
(§63.506(e)(6)(xi)(B)(1))]]+Table9[[#This Row],[Month 2 Debits
(megagrams/month)
(§63.506(e)(6)(xi)(B)(1))]]+Table9[[#This Row],[Month 3 Debits
(megagrams/month)
(§63.506(e)(6)(xi)(B)(1))]])</f>
        <v/>
      </c>
      <c r="O321" s="78" t="str">
        <f>IF(Table9[[#This Row],[Affected Source Identification
(§63.506(e)(6)(xi))]]="","",IF(Table9[[#This Row],[Quarterly Credits
(megagrams/quarter)
(§63.506(e)(6)(xi)(B)(2))]]&gt;1.3*Table9[[#This Row],[Quarterly Debits
(megagrams/quarter)
(§63.506(e)(6)(xi)(B)(2))]],"yes","no"))</f>
        <v/>
      </c>
    </row>
    <row r="322" spans="13:15" x14ac:dyDescent="0.35">
      <c r="M322" s="78" t="str">
        <f>IF(Table9[[#This Row],[Affected Source Identification
(§63.506(e)(6)(xi))]]="","",Table9[[#This Row],[Month 1 Credits
(megagrams/month)
(§63.506(e)(6)(xi)(B)(1))]]+Table9[[#This Row],[Month 2 Credits
(megagrams/month)
(§63.506(e)(6)(xi)(B)(1))]]+Table9[[#This Row],[Month 3 Credits
(megagrams/month)
(§63.506(e)(6)(xi)(B)(1))]])</f>
        <v/>
      </c>
      <c r="N322" s="78" t="str">
        <f>IF(Table9[[#This Row],[Affected Source Identification
(§63.506(e)(6)(xi))]]="","",Table9[[#This Row],[Month 1 Debits
(megagrams/month)
(§63.506(e)(6)(xi)(B)(1))]]+Table9[[#This Row],[Month 2 Debits
(megagrams/month)
(§63.506(e)(6)(xi)(B)(1))]]+Table9[[#This Row],[Month 3 Debits
(megagrams/month)
(§63.506(e)(6)(xi)(B)(1))]])</f>
        <v/>
      </c>
      <c r="O322" s="78" t="str">
        <f>IF(Table9[[#This Row],[Affected Source Identification
(§63.506(e)(6)(xi))]]="","",IF(Table9[[#This Row],[Quarterly Credits
(megagrams/quarter)
(§63.506(e)(6)(xi)(B)(2))]]&gt;1.3*Table9[[#This Row],[Quarterly Debits
(megagrams/quarter)
(§63.506(e)(6)(xi)(B)(2))]],"yes","no"))</f>
        <v/>
      </c>
    </row>
    <row r="323" spans="13:15" x14ac:dyDescent="0.35">
      <c r="M323" s="78" t="str">
        <f>IF(Table9[[#This Row],[Affected Source Identification
(§63.506(e)(6)(xi))]]="","",Table9[[#This Row],[Month 1 Credits
(megagrams/month)
(§63.506(e)(6)(xi)(B)(1))]]+Table9[[#This Row],[Month 2 Credits
(megagrams/month)
(§63.506(e)(6)(xi)(B)(1))]]+Table9[[#This Row],[Month 3 Credits
(megagrams/month)
(§63.506(e)(6)(xi)(B)(1))]])</f>
        <v/>
      </c>
      <c r="N323" s="78" t="str">
        <f>IF(Table9[[#This Row],[Affected Source Identification
(§63.506(e)(6)(xi))]]="","",Table9[[#This Row],[Month 1 Debits
(megagrams/month)
(§63.506(e)(6)(xi)(B)(1))]]+Table9[[#This Row],[Month 2 Debits
(megagrams/month)
(§63.506(e)(6)(xi)(B)(1))]]+Table9[[#This Row],[Month 3 Debits
(megagrams/month)
(§63.506(e)(6)(xi)(B)(1))]])</f>
        <v/>
      </c>
      <c r="O323" s="78" t="str">
        <f>IF(Table9[[#This Row],[Affected Source Identification
(§63.506(e)(6)(xi))]]="","",IF(Table9[[#This Row],[Quarterly Credits
(megagrams/quarter)
(§63.506(e)(6)(xi)(B)(2))]]&gt;1.3*Table9[[#This Row],[Quarterly Debits
(megagrams/quarter)
(§63.506(e)(6)(xi)(B)(2))]],"yes","no"))</f>
        <v/>
      </c>
    </row>
    <row r="324" spans="13:15" x14ac:dyDescent="0.35">
      <c r="M324" s="78" t="str">
        <f>IF(Table9[[#This Row],[Affected Source Identification
(§63.506(e)(6)(xi))]]="","",Table9[[#This Row],[Month 1 Credits
(megagrams/month)
(§63.506(e)(6)(xi)(B)(1))]]+Table9[[#This Row],[Month 2 Credits
(megagrams/month)
(§63.506(e)(6)(xi)(B)(1))]]+Table9[[#This Row],[Month 3 Credits
(megagrams/month)
(§63.506(e)(6)(xi)(B)(1))]])</f>
        <v/>
      </c>
      <c r="N324" s="78" t="str">
        <f>IF(Table9[[#This Row],[Affected Source Identification
(§63.506(e)(6)(xi))]]="","",Table9[[#This Row],[Month 1 Debits
(megagrams/month)
(§63.506(e)(6)(xi)(B)(1))]]+Table9[[#This Row],[Month 2 Debits
(megagrams/month)
(§63.506(e)(6)(xi)(B)(1))]]+Table9[[#This Row],[Month 3 Debits
(megagrams/month)
(§63.506(e)(6)(xi)(B)(1))]])</f>
        <v/>
      </c>
      <c r="O324" s="78" t="str">
        <f>IF(Table9[[#This Row],[Affected Source Identification
(§63.506(e)(6)(xi))]]="","",IF(Table9[[#This Row],[Quarterly Credits
(megagrams/quarter)
(§63.506(e)(6)(xi)(B)(2))]]&gt;1.3*Table9[[#This Row],[Quarterly Debits
(megagrams/quarter)
(§63.506(e)(6)(xi)(B)(2))]],"yes","no"))</f>
        <v/>
      </c>
    </row>
    <row r="325" spans="13:15" x14ac:dyDescent="0.35">
      <c r="M325" s="78" t="str">
        <f>IF(Table9[[#This Row],[Affected Source Identification
(§63.506(e)(6)(xi))]]="","",Table9[[#This Row],[Month 1 Credits
(megagrams/month)
(§63.506(e)(6)(xi)(B)(1))]]+Table9[[#This Row],[Month 2 Credits
(megagrams/month)
(§63.506(e)(6)(xi)(B)(1))]]+Table9[[#This Row],[Month 3 Credits
(megagrams/month)
(§63.506(e)(6)(xi)(B)(1))]])</f>
        <v/>
      </c>
      <c r="N325" s="78" t="str">
        <f>IF(Table9[[#This Row],[Affected Source Identification
(§63.506(e)(6)(xi))]]="","",Table9[[#This Row],[Month 1 Debits
(megagrams/month)
(§63.506(e)(6)(xi)(B)(1))]]+Table9[[#This Row],[Month 2 Debits
(megagrams/month)
(§63.506(e)(6)(xi)(B)(1))]]+Table9[[#This Row],[Month 3 Debits
(megagrams/month)
(§63.506(e)(6)(xi)(B)(1))]])</f>
        <v/>
      </c>
      <c r="O325" s="78" t="str">
        <f>IF(Table9[[#This Row],[Affected Source Identification
(§63.506(e)(6)(xi))]]="","",IF(Table9[[#This Row],[Quarterly Credits
(megagrams/quarter)
(§63.506(e)(6)(xi)(B)(2))]]&gt;1.3*Table9[[#This Row],[Quarterly Debits
(megagrams/quarter)
(§63.506(e)(6)(xi)(B)(2))]],"yes","no"))</f>
        <v/>
      </c>
    </row>
    <row r="326" spans="13:15" x14ac:dyDescent="0.35">
      <c r="M326" s="78" t="str">
        <f>IF(Table9[[#This Row],[Affected Source Identification
(§63.506(e)(6)(xi))]]="","",Table9[[#This Row],[Month 1 Credits
(megagrams/month)
(§63.506(e)(6)(xi)(B)(1))]]+Table9[[#This Row],[Month 2 Credits
(megagrams/month)
(§63.506(e)(6)(xi)(B)(1))]]+Table9[[#This Row],[Month 3 Credits
(megagrams/month)
(§63.506(e)(6)(xi)(B)(1))]])</f>
        <v/>
      </c>
      <c r="N326" s="78" t="str">
        <f>IF(Table9[[#This Row],[Affected Source Identification
(§63.506(e)(6)(xi))]]="","",Table9[[#This Row],[Month 1 Debits
(megagrams/month)
(§63.506(e)(6)(xi)(B)(1))]]+Table9[[#This Row],[Month 2 Debits
(megagrams/month)
(§63.506(e)(6)(xi)(B)(1))]]+Table9[[#This Row],[Month 3 Debits
(megagrams/month)
(§63.506(e)(6)(xi)(B)(1))]])</f>
        <v/>
      </c>
      <c r="O326" s="78" t="str">
        <f>IF(Table9[[#This Row],[Affected Source Identification
(§63.506(e)(6)(xi))]]="","",IF(Table9[[#This Row],[Quarterly Credits
(megagrams/quarter)
(§63.506(e)(6)(xi)(B)(2))]]&gt;1.3*Table9[[#This Row],[Quarterly Debits
(megagrams/quarter)
(§63.506(e)(6)(xi)(B)(2))]],"yes","no"))</f>
        <v/>
      </c>
    </row>
    <row r="327" spans="13:15" x14ac:dyDescent="0.35">
      <c r="M327" s="78" t="str">
        <f>IF(Table9[[#This Row],[Affected Source Identification
(§63.506(e)(6)(xi))]]="","",Table9[[#This Row],[Month 1 Credits
(megagrams/month)
(§63.506(e)(6)(xi)(B)(1))]]+Table9[[#This Row],[Month 2 Credits
(megagrams/month)
(§63.506(e)(6)(xi)(B)(1))]]+Table9[[#This Row],[Month 3 Credits
(megagrams/month)
(§63.506(e)(6)(xi)(B)(1))]])</f>
        <v/>
      </c>
      <c r="N327" s="78" t="str">
        <f>IF(Table9[[#This Row],[Affected Source Identification
(§63.506(e)(6)(xi))]]="","",Table9[[#This Row],[Month 1 Debits
(megagrams/month)
(§63.506(e)(6)(xi)(B)(1))]]+Table9[[#This Row],[Month 2 Debits
(megagrams/month)
(§63.506(e)(6)(xi)(B)(1))]]+Table9[[#This Row],[Month 3 Debits
(megagrams/month)
(§63.506(e)(6)(xi)(B)(1))]])</f>
        <v/>
      </c>
      <c r="O327" s="78" t="str">
        <f>IF(Table9[[#This Row],[Affected Source Identification
(§63.506(e)(6)(xi))]]="","",IF(Table9[[#This Row],[Quarterly Credits
(megagrams/quarter)
(§63.506(e)(6)(xi)(B)(2))]]&gt;1.3*Table9[[#This Row],[Quarterly Debits
(megagrams/quarter)
(§63.506(e)(6)(xi)(B)(2))]],"yes","no"))</f>
        <v/>
      </c>
    </row>
    <row r="328" spans="13:15" x14ac:dyDescent="0.35">
      <c r="M328" s="78" t="str">
        <f>IF(Table9[[#This Row],[Affected Source Identification
(§63.506(e)(6)(xi))]]="","",Table9[[#This Row],[Month 1 Credits
(megagrams/month)
(§63.506(e)(6)(xi)(B)(1))]]+Table9[[#This Row],[Month 2 Credits
(megagrams/month)
(§63.506(e)(6)(xi)(B)(1))]]+Table9[[#This Row],[Month 3 Credits
(megagrams/month)
(§63.506(e)(6)(xi)(B)(1))]])</f>
        <v/>
      </c>
      <c r="N328" s="78" t="str">
        <f>IF(Table9[[#This Row],[Affected Source Identification
(§63.506(e)(6)(xi))]]="","",Table9[[#This Row],[Month 1 Debits
(megagrams/month)
(§63.506(e)(6)(xi)(B)(1))]]+Table9[[#This Row],[Month 2 Debits
(megagrams/month)
(§63.506(e)(6)(xi)(B)(1))]]+Table9[[#This Row],[Month 3 Debits
(megagrams/month)
(§63.506(e)(6)(xi)(B)(1))]])</f>
        <v/>
      </c>
      <c r="O328" s="78" t="str">
        <f>IF(Table9[[#This Row],[Affected Source Identification
(§63.506(e)(6)(xi))]]="","",IF(Table9[[#This Row],[Quarterly Credits
(megagrams/quarter)
(§63.506(e)(6)(xi)(B)(2))]]&gt;1.3*Table9[[#This Row],[Quarterly Debits
(megagrams/quarter)
(§63.506(e)(6)(xi)(B)(2))]],"yes","no"))</f>
        <v/>
      </c>
    </row>
    <row r="329" spans="13:15" x14ac:dyDescent="0.35">
      <c r="M329" s="78" t="str">
        <f>IF(Table9[[#This Row],[Affected Source Identification
(§63.506(e)(6)(xi))]]="","",Table9[[#This Row],[Month 1 Credits
(megagrams/month)
(§63.506(e)(6)(xi)(B)(1))]]+Table9[[#This Row],[Month 2 Credits
(megagrams/month)
(§63.506(e)(6)(xi)(B)(1))]]+Table9[[#This Row],[Month 3 Credits
(megagrams/month)
(§63.506(e)(6)(xi)(B)(1))]])</f>
        <v/>
      </c>
      <c r="N329" s="78" t="str">
        <f>IF(Table9[[#This Row],[Affected Source Identification
(§63.506(e)(6)(xi))]]="","",Table9[[#This Row],[Month 1 Debits
(megagrams/month)
(§63.506(e)(6)(xi)(B)(1))]]+Table9[[#This Row],[Month 2 Debits
(megagrams/month)
(§63.506(e)(6)(xi)(B)(1))]]+Table9[[#This Row],[Month 3 Debits
(megagrams/month)
(§63.506(e)(6)(xi)(B)(1))]])</f>
        <v/>
      </c>
      <c r="O329" s="78" t="str">
        <f>IF(Table9[[#This Row],[Affected Source Identification
(§63.506(e)(6)(xi))]]="","",IF(Table9[[#This Row],[Quarterly Credits
(megagrams/quarter)
(§63.506(e)(6)(xi)(B)(2))]]&gt;1.3*Table9[[#This Row],[Quarterly Debits
(megagrams/quarter)
(§63.506(e)(6)(xi)(B)(2))]],"yes","no"))</f>
        <v/>
      </c>
    </row>
    <row r="330" spans="13:15" x14ac:dyDescent="0.35">
      <c r="M330" s="78" t="str">
        <f>IF(Table9[[#This Row],[Affected Source Identification
(§63.506(e)(6)(xi))]]="","",Table9[[#This Row],[Month 1 Credits
(megagrams/month)
(§63.506(e)(6)(xi)(B)(1))]]+Table9[[#This Row],[Month 2 Credits
(megagrams/month)
(§63.506(e)(6)(xi)(B)(1))]]+Table9[[#This Row],[Month 3 Credits
(megagrams/month)
(§63.506(e)(6)(xi)(B)(1))]])</f>
        <v/>
      </c>
      <c r="N330" s="78" t="str">
        <f>IF(Table9[[#This Row],[Affected Source Identification
(§63.506(e)(6)(xi))]]="","",Table9[[#This Row],[Month 1 Debits
(megagrams/month)
(§63.506(e)(6)(xi)(B)(1))]]+Table9[[#This Row],[Month 2 Debits
(megagrams/month)
(§63.506(e)(6)(xi)(B)(1))]]+Table9[[#This Row],[Month 3 Debits
(megagrams/month)
(§63.506(e)(6)(xi)(B)(1))]])</f>
        <v/>
      </c>
      <c r="O330" s="78" t="str">
        <f>IF(Table9[[#This Row],[Affected Source Identification
(§63.506(e)(6)(xi))]]="","",IF(Table9[[#This Row],[Quarterly Credits
(megagrams/quarter)
(§63.506(e)(6)(xi)(B)(2))]]&gt;1.3*Table9[[#This Row],[Quarterly Debits
(megagrams/quarter)
(§63.506(e)(6)(xi)(B)(2))]],"yes","no"))</f>
        <v/>
      </c>
    </row>
    <row r="331" spans="13:15" x14ac:dyDescent="0.35">
      <c r="M331" s="78" t="str">
        <f>IF(Table9[[#This Row],[Affected Source Identification
(§63.506(e)(6)(xi))]]="","",Table9[[#This Row],[Month 1 Credits
(megagrams/month)
(§63.506(e)(6)(xi)(B)(1))]]+Table9[[#This Row],[Month 2 Credits
(megagrams/month)
(§63.506(e)(6)(xi)(B)(1))]]+Table9[[#This Row],[Month 3 Credits
(megagrams/month)
(§63.506(e)(6)(xi)(B)(1))]])</f>
        <v/>
      </c>
      <c r="N331" s="78" t="str">
        <f>IF(Table9[[#This Row],[Affected Source Identification
(§63.506(e)(6)(xi))]]="","",Table9[[#This Row],[Month 1 Debits
(megagrams/month)
(§63.506(e)(6)(xi)(B)(1))]]+Table9[[#This Row],[Month 2 Debits
(megagrams/month)
(§63.506(e)(6)(xi)(B)(1))]]+Table9[[#This Row],[Month 3 Debits
(megagrams/month)
(§63.506(e)(6)(xi)(B)(1))]])</f>
        <v/>
      </c>
      <c r="O331" s="78" t="str">
        <f>IF(Table9[[#This Row],[Affected Source Identification
(§63.506(e)(6)(xi))]]="","",IF(Table9[[#This Row],[Quarterly Credits
(megagrams/quarter)
(§63.506(e)(6)(xi)(B)(2))]]&gt;1.3*Table9[[#This Row],[Quarterly Debits
(megagrams/quarter)
(§63.506(e)(6)(xi)(B)(2))]],"yes","no"))</f>
        <v/>
      </c>
    </row>
    <row r="332" spans="13:15" x14ac:dyDescent="0.35">
      <c r="M332" s="78" t="str">
        <f>IF(Table9[[#This Row],[Affected Source Identification
(§63.506(e)(6)(xi))]]="","",Table9[[#This Row],[Month 1 Credits
(megagrams/month)
(§63.506(e)(6)(xi)(B)(1))]]+Table9[[#This Row],[Month 2 Credits
(megagrams/month)
(§63.506(e)(6)(xi)(B)(1))]]+Table9[[#This Row],[Month 3 Credits
(megagrams/month)
(§63.506(e)(6)(xi)(B)(1))]])</f>
        <v/>
      </c>
      <c r="N332" s="78" t="str">
        <f>IF(Table9[[#This Row],[Affected Source Identification
(§63.506(e)(6)(xi))]]="","",Table9[[#This Row],[Month 1 Debits
(megagrams/month)
(§63.506(e)(6)(xi)(B)(1))]]+Table9[[#This Row],[Month 2 Debits
(megagrams/month)
(§63.506(e)(6)(xi)(B)(1))]]+Table9[[#This Row],[Month 3 Debits
(megagrams/month)
(§63.506(e)(6)(xi)(B)(1))]])</f>
        <v/>
      </c>
      <c r="O332" s="78" t="str">
        <f>IF(Table9[[#This Row],[Affected Source Identification
(§63.506(e)(6)(xi))]]="","",IF(Table9[[#This Row],[Quarterly Credits
(megagrams/quarter)
(§63.506(e)(6)(xi)(B)(2))]]&gt;1.3*Table9[[#This Row],[Quarterly Debits
(megagrams/quarter)
(§63.506(e)(6)(xi)(B)(2))]],"yes","no"))</f>
        <v/>
      </c>
    </row>
    <row r="333" spans="13:15" x14ac:dyDescent="0.35">
      <c r="M333" s="78" t="str">
        <f>IF(Table9[[#This Row],[Affected Source Identification
(§63.506(e)(6)(xi))]]="","",Table9[[#This Row],[Month 1 Credits
(megagrams/month)
(§63.506(e)(6)(xi)(B)(1))]]+Table9[[#This Row],[Month 2 Credits
(megagrams/month)
(§63.506(e)(6)(xi)(B)(1))]]+Table9[[#This Row],[Month 3 Credits
(megagrams/month)
(§63.506(e)(6)(xi)(B)(1))]])</f>
        <v/>
      </c>
      <c r="N333" s="78" t="str">
        <f>IF(Table9[[#This Row],[Affected Source Identification
(§63.506(e)(6)(xi))]]="","",Table9[[#This Row],[Month 1 Debits
(megagrams/month)
(§63.506(e)(6)(xi)(B)(1))]]+Table9[[#This Row],[Month 2 Debits
(megagrams/month)
(§63.506(e)(6)(xi)(B)(1))]]+Table9[[#This Row],[Month 3 Debits
(megagrams/month)
(§63.506(e)(6)(xi)(B)(1))]])</f>
        <v/>
      </c>
      <c r="O333" s="78" t="str">
        <f>IF(Table9[[#This Row],[Affected Source Identification
(§63.506(e)(6)(xi))]]="","",IF(Table9[[#This Row],[Quarterly Credits
(megagrams/quarter)
(§63.506(e)(6)(xi)(B)(2))]]&gt;1.3*Table9[[#This Row],[Quarterly Debits
(megagrams/quarter)
(§63.506(e)(6)(xi)(B)(2))]],"yes","no"))</f>
        <v/>
      </c>
    </row>
    <row r="334" spans="13:15" x14ac:dyDescent="0.35">
      <c r="M334" s="78" t="str">
        <f>IF(Table9[[#This Row],[Affected Source Identification
(§63.506(e)(6)(xi))]]="","",Table9[[#This Row],[Month 1 Credits
(megagrams/month)
(§63.506(e)(6)(xi)(B)(1))]]+Table9[[#This Row],[Month 2 Credits
(megagrams/month)
(§63.506(e)(6)(xi)(B)(1))]]+Table9[[#This Row],[Month 3 Credits
(megagrams/month)
(§63.506(e)(6)(xi)(B)(1))]])</f>
        <v/>
      </c>
      <c r="N334" s="78" t="str">
        <f>IF(Table9[[#This Row],[Affected Source Identification
(§63.506(e)(6)(xi))]]="","",Table9[[#This Row],[Month 1 Debits
(megagrams/month)
(§63.506(e)(6)(xi)(B)(1))]]+Table9[[#This Row],[Month 2 Debits
(megagrams/month)
(§63.506(e)(6)(xi)(B)(1))]]+Table9[[#This Row],[Month 3 Debits
(megagrams/month)
(§63.506(e)(6)(xi)(B)(1))]])</f>
        <v/>
      </c>
      <c r="O334" s="78" t="str">
        <f>IF(Table9[[#This Row],[Affected Source Identification
(§63.506(e)(6)(xi))]]="","",IF(Table9[[#This Row],[Quarterly Credits
(megagrams/quarter)
(§63.506(e)(6)(xi)(B)(2))]]&gt;1.3*Table9[[#This Row],[Quarterly Debits
(megagrams/quarter)
(§63.506(e)(6)(xi)(B)(2))]],"yes","no"))</f>
        <v/>
      </c>
    </row>
    <row r="335" spans="13:15" x14ac:dyDescent="0.35">
      <c r="M335" s="78" t="str">
        <f>IF(Table9[[#This Row],[Affected Source Identification
(§63.506(e)(6)(xi))]]="","",Table9[[#This Row],[Month 1 Credits
(megagrams/month)
(§63.506(e)(6)(xi)(B)(1))]]+Table9[[#This Row],[Month 2 Credits
(megagrams/month)
(§63.506(e)(6)(xi)(B)(1))]]+Table9[[#This Row],[Month 3 Credits
(megagrams/month)
(§63.506(e)(6)(xi)(B)(1))]])</f>
        <v/>
      </c>
      <c r="N335" s="78" t="str">
        <f>IF(Table9[[#This Row],[Affected Source Identification
(§63.506(e)(6)(xi))]]="","",Table9[[#This Row],[Month 1 Debits
(megagrams/month)
(§63.506(e)(6)(xi)(B)(1))]]+Table9[[#This Row],[Month 2 Debits
(megagrams/month)
(§63.506(e)(6)(xi)(B)(1))]]+Table9[[#This Row],[Month 3 Debits
(megagrams/month)
(§63.506(e)(6)(xi)(B)(1))]])</f>
        <v/>
      </c>
      <c r="O335" s="78" t="str">
        <f>IF(Table9[[#This Row],[Affected Source Identification
(§63.506(e)(6)(xi))]]="","",IF(Table9[[#This Row],[Quarterly Credits
(megagrams/quarter)
(§63.506(e)(6)(xi)(B)(2))]]&gt;1.3*Table9[[#This Row],[Quarterly Debits
(megagrams/quarter)
(§63.506(e)(6)(xi)(B)(2))]],"yes","no"))</f>
        <v/>
      </c>
    </row>
    <row r="336" spans="13:15" x14ac:dyDescent="0.35">
      <c r="M336" s="78" t="str">
        <f>IF(Table9[[#This Row],[Affected Source Identification
(§63.506(e)(6)(xi))]]="","",Table9[[#This Row],[Month 1 Credits
(megagrams/month)
(§63.506(e)(6)(xi)(B)(1))]]+Table9[[#This Row],[Month 2 Credits
(megagrams/month)
(§63.506(e)(6)(xi)(B)(1))]]+Table9[[#This Row],[Month 3 Credits
(megagrams/month)
(§63.506(e)(6)(xi)(B)(1))]])</f>
        <v/>
      </c>
      <c r="N336" s="78" t="str">
        <f>IF(Table9[[#This Row],[Affected Source Identification
(§63.506(e)(6)(xi))]]="","",Table9[[#This Row],[Month 1 Debits
(megagrams/month)
(§63.506(e)(6)(xi)(B)(1))]]+Table9[[#This Row],[Month 2 Debits
(megagrams/month)
(§63.506(e)(6)(xi)(B)(1))]]+Table9[[#This Row],[Month 3 Debits
(megagrams/month)
(§63.506(e)(6)(xi)(B)(1))]])</f>
        <v/>
      </c>
      <c r="O336" s="78" t="str">
        <f>IF(Table9[[#This Row],[Affected Source Identification
(§63.506(e)(6)(xi))]]="","",IF(Table9[[#This Row],[Quarterly Credits
(megagrams/quarter)
(§63.506(e)(6)(xi)(B)(2))]]&gt;1.3*Table9[[#This Row],[Quarterly Debits
(megagrams/quarter)
(§63.506(e)(6)(xi)(B)(2))]],"yes","no"))</f>
        <v/>
      </c>
    </row>
    <row r="337" spans="13:15" x14ac:dyDescent="0.35">
      <c r="M337" s="78" t="str">
        <f>IF(Table9[[#This Row],[Affected Source Identification
(§63.506(e)(6)(xi))]]="","",Table9[[#This Row],[Month 1 Credits
(megagrams/month)
(§63.506(e)(6)(xi)(B)(1))]]+Table9[[#This Row],[Month 2 Credits
(megagrams/month)
(§63.506(e)(6)(xi)(B)(1))]]+Table9[[#This Row],[Month 3 Credits
(megagrams/month)
(§63.506(e)(6)(xi)(B)(1))]])</f>
        <v/>
      </c>
      <c r="N337" s="78" t="str">
        <f>IF(Table9[[#This Row],[Affected Source Identification
(§63.506(e)(6)(xi))]]="","",Table9[[#This Row],[Month 1 Debits
(megagrams/month)
(§63.506(e)(6)(xi)(B)(1))]]+Table9[[#This Row],[Month 2 Debits
(megagrams/month)
(§63.506(e)(6)(xi)(B)(1))]]+Table9[[#This Row],[Month 3 Debits
(megagrams/month)
(§63.506(e)(6)(xi)(B)(1))]])</f>
        <v/>
      </c>
      <c r="O337" s="78" t="str">
        <f>IF(Table9[[#This Row],[Affected Source Identification
(§63.506(e)(6)(xi))]]="","",IF(Table9[[#This Row],[Quarterly Credits
(megagrams/quarter)
(§63.506(e)(6)(xi)(B)(2))]]&gt;1.3*Table9[[#This Row],[Quarterly Debits
(megagrams/quarter)
(§63.506(e)(6)(xi)(B)(2))]],"yes","no"))</f>
        <v/>
      </c>
    </row>
    <row r="338" spans="13:15" x14ac:dyDescent="0.35">
      <c r="M338" s="78" t="str">
        <f>IF(Table9[[#This Row],[Affected Source Identification
(§63.506(e)(6)(xi))]]="","",Table9[[#This Row],[Month 1 Credits
(megagrams/month)
(§63.506(e)(6)(xi)(B)(1))]]+Table9[[#This Row],[Month 2 Credits
(megagrams/month)
(§63.506(e)(6)(xi)(B)(1))]]+Table9[[#This Row],[Month 3 Credits
(megagrams/month)
(§63.506(e)(6)(xi)(B)(1))]])</f>
        <v/>
      </c>
      <c r="N338" s="78" t="str">
        <f>IF(Table9[[#This Row],[Affected Source Identification
(§63.506(e)(6)(xi))]]="","",Table9[[#This Row],[Month 1 Debits
(megagrams/month)
(§63.506(e)(6)(xi)(B)(1))]]+Table9[[#This Row],[Month 2 Debits
(megagrams/month)
(§63.506(e)(6)(xi)(B)(1))]]+Table9[[#This Row],[Month 3 Debits
(megagrams/month)
(§63.506(e)(6)(xi)(B)(1))]])</f>
        <v/>
      </c>
      <c r="O338" s="78" t="str">
        <f>IF(Table9[[#This Row],[Affected Source Identification
(§63.506(e)(6)(xi))]]="","",IF(Table9[[#This Row],[Quarterly Credits
(megagrams/quarter)
(§63.506(e)(6)(xi)(B)(2))]]&gt;1.3*Table9[[#This Row],[Quarterly Debits
(megagrams/quarter)
(§63.506(e)(6)(xi)(B)(2))]],"yes","no"))</f>
        <v/>
      </c>
    </row>
    <row r="339" spans="13:15" x14ac:dyDescent="0.35">
      <c r="M339" s="78" t="str">
        <f>IF(Table9[[#This Row],[Affected Source Identification
(§63.506(e)(6)(xi))]]="","",Table9[[#This Row],[Month 1 Credits
(megagrams/month)
(§63.506(e)(6)(xi)(B)(1))]]+Table9[[#This Row],[Month 2 Credits
(megagrams/month)
(§63.506(e)(6)(xi)(B)(1))]]+Table9[[#This Row],[Month 3 Credits
(megagrams/month)
(§63.506(e)(6)(xi)(B)(1))]])</f>
        <v/>
      </c>
      <c r="N339" s="78" t="str">
        <f>IF(Table9[[#This Row],[Affected Source Identification
(§63.506(e)(6)(xi))]]="","",Table9[[#This Row],[Month 1 Debits
(megagrams/month)
(§63.506(e)(6)(xi)(B)(1))]]+Table9[[#This Row],[Month 2 Debits
(megagrams/month)
(§63.506(e)(6)(xi)(B)(1))]]+Table9[[#This Row],[Month 3 Debits
(megagrams/month)
(§63.506(e)(6)(xi)(B)(1))]])</f>
        <v/>
      </c>
      <c r="O339" s="78" t="str">
        <f>IF(Table9[[#This Row],[Affected Source Identification
(§63.506(e)(6)(xi))]]="","",IF(Table9[[#This Row],[Quarterly Credits
(megagrams/quarter)
(§63.506(e)(6)(xi)(B)(2))]]&gt;1.3*Table9[[#This Row],[Quarterly Debits
(megagrams/quarter)
(§63.506(e)(6)(xi)(B)(2))]],"yes","no"))</f>
        <v/>
      </c>
    </row>
    <row r="340" spans="13:15" x14ac:dyDescent="0.35">
      <c r="M340" s="78" t="str">
        <f>IF(Table9[[#This Row],[Affected Source Identification
(§63.506(e)(6)(xi))]]="","",Table9[[#This Row],[Month 1 Credits
(megagrams/month)
(§63.506(e)(6)(xi)(B)(1))]]+Table9[[#This Row],[Month 2 Credits
(megagrams/month)
(§63.506(e)(6)(xi)(B)(1))]]+Table9[[#This Row],[Month 3 Credits
(megagrams/month)
(§63.506(e)(6)(xi)(B)(1))]])</f>
        <v/>
      </c>
      <c r="N340" s="78" t="str">
        <f>IF(Table9[[#This Row],[Affected Source Identification
(§63.506(e)(6)(xi))]]="","",Table9[[#This Row],[Month 1 Debits
(megagrams/month)
(§63.506(e)(6)(xi)(B)(1))]]+Table9[[#This Row],[Month 2 Debits
(megagrams/month)
(§63.506(e)(6)(xi)(B)(1))]]+Table9[[#This Row],[Month 3 Debits
(megagrams/month)
(§63.506(e)(6)(xi)(B)(1))]])</f>
        <v/>
      </c>
      <c r="O340" s="78" t="str">
        <f>IF(Table9[[#This Row],[Affected Source Identification
(§63.506(e)(6)(xi))]]="","",IF(Table9[[#This Row],[Quarterly Credits
(megagrams/quarter)
(§63.506(e)(6)(xi)(B)(2))]]&gt;1.3*Table9[[#This Row],[Quarterly Debits
(megagrams/quarter)
(§63.506(e)(6)(xi)(B)(2))]],"yes","no"))</f>
        <v/>
      </c>
    </row>
    <row r="341" spans="13:15" x14ac:dyDescent="0.35">
      <c r="M341" s="78" t="str">
        <f>IF(Table9[[#This Row],[Affected Source Identification
(§63.506(e)(6)(xi))]]="","",Table9[[#This Row],[Month 1 Credits
(megagrams/month)
(§63.506(e)(6)(xi)(B)(1))]]+Table9[[#This Row],[Month 2 Credits
(megagrams/month)
(§63.506(e)(6)(xi)(B)(1))]]+Table9[[#This Row],[Month 3 Credits
(megagrams/month)
(§63.506(e)(6)(xi)(B)(1))]])</f>
        <v/>
      </c>
      <c r="N341" s="78" t="str">
        <f>IF(Table9[[#This Row],[Affected Source Identification
(§63.506(e)(6)(xi))]]="","",Table9[[#This Row],[Month 1 Debits
(megagrams/month)
(§63.506(e)(6)(xi)(B)(1))]]+Table9[[#This Row],[Month 2 Debits
(megagrams/month)
(§63.506(e)(6)(xi)(B)(1))]]+Table9[[#This Row],[Month 3 Debits
(megagrams/month)
(§63.506(e)(6)(xi)(B)(1))]])</f>
        <v/>
      </c>
      <c r="O341" s="78" t="str">
        <f>IF(Table9[[#This Row],[Affected Source Identification
(§63.506(e)(6)(xi))]]="","",IF(Table9[[#This Row],[Quarterly Credits
(megagrams/quarter)
(§63.506(e)(6)(xi)(B)(2))]]&gt;1.3*Table9[[#This Row],[Quarterly Debits
(megagrams/quarter)
(§63.506(e)(6)(xi)(B)(2))]],"yes","no"))</f>
        <v/>
      </c>
    </row>
    <row r="342" spans="13:15" x14ac:dyDescent="0.35">
      <c r="M342" s="78" t="str">
        <f>IF(Table9[[#This Row],[Affected Source Identification
(§63.506(e)(6)(xi))]]="","",Table9[[#This Row],[Month 1 Credits
(megagrams/month)
(§63.506(e)(6)(xi)(B)(1))]]+Table9[[#This Row],[Month 2 Credits
(megagrams/month)
(§63.506(e)(6)(xi)(B)(1))]]+Table9[[#This Row],[Month 3 Credits
(megagrams/month)
(§63.506(e)(6)(xi)(B)(1))]])</f>
        <v/>
      </c>
      <c r="N342" s="78" t="str">
        <f>IF(Table9[[#This Row],[Affected Source Identification
(§63.506(e)(6)(xi))]]="","",Table9[[#This Row],[Month 1 Debits
(megagrams/month)
(§63.506(e)(6)(xi)(B)(1))]]+Table9[[#This Row],[Month 2 Debits
(megagrams/month)
(§63.506(e)(6)(xi)(B)(1))]]+Table9[[#This Row],[Month 3 Debits
(megagrams/month)
(§63.506(e)(6)(xi)(B)(1))]])</f>
        <v/>
      </c>
      <c r="O342" s="78" t="str">
        <f>IF(Table9[[#This Row],[Affected Source Identification
(§63.506(e)(6)(xi))]]="","",IF(Table9[[#This Row],[Quarterly Credits
(megagrams/quarter)
(§63.506(e)(6)(xi)(B)(2))]]&gt;1.3*Table9[[#This Row],[Quarterly Debits
(megagrams/quarter)
(§63.506(e)(6)(xi)(B)(2))]],"yes","no"))</f>
        <v/>
      </c>
    </row>
    <row r="343" spans="13:15" x14ac:dyDescent="0.35">
      <c r="M343" s="78" t="str">
        <f>IF(Table9[[#This Row],[Affected Source Identification
(§63.506(e)(6)(xi))]]="","",Table9[[#This Row],[Month 1 Credits
(megagrams/month)
(§63.506(e)(6)(xi)(B)(1))]]+Table9[[#This Row],[Month 2 Credits
(megagrams/month)
(§63.506(e)(6)(xi)(B)(1))]]+Table9[[#This Row],[Month 3 Credits
(megagrams/month)
(§63.506(e)(6)(xi)(B)(1))]])</f>
        <v/>
      </c>
      <c r="N343" s="78" t="str">
        <f>IF(Table9[[#This Row],[Affected Source Identification
(§63.506(e)(6)(xi))]]="","",Table9[[#This Row],[Month 1 Debits
(megagrams/month)
(§63.506(e)(6)(xi)(B)(1))]]+Table9[[#This Row],[Month 2 Debits
(megagrams/month)
(§63.506(e)(6)(xi)(B)(1))]]+Table9[[#This Row],[Month 3 Debits
(megagrams/month)
(§63.506(e)(6)(xi)(B)(1))]])</f>
        <v/>
      </c>
      <c r="O343" s="78" t="str">
        <f>IF(Table9[[#This Row],[Affected Source Identification
(§63.506(e)(6)(xi))]]="","",IF(Table9[[#This Row],[Quarterly Credits
(megagrams/quarter)
(§63.506(e)(6)(xi)(B)(2))]]&gt;1.3*Table9[[#This Row],[Quarterly Debits
(megagrams/quarter)
(§63.506(e)(6)(xi)(B)(2))]],"yes","no"))</f>
        <v/>
      </c>
    </row>
    <row r="344" spans="13:15" x14ac:dyDescent="0.35">
      <c r="M344" s="78" t="str">
        <f>IF(Table9[[#This Row],[Affected Source Identification
(§63.506(e)(6)(xi))]]="","",Table9[[#This Row],[Month 1 Credits
(megagrams/month)
(§63.506(e)(6)(xi)(B)(1))]]+Table9[[#This Row],[Month 2 Credits
(megagrams/month)
(§63.506(e)(6)(xi)(B)(1))]]+Table9[[#This Row],[Month 3 Credits
(megagrams/month)
(§63.506(e)(6)(xi)(B)(1))]])</f>
        <v/>
      </c>
      <c r="N344" s="78" t="str">
        <f>IF(Table9[[#This Row],[Affected Source Identification
(§63.506(e)(6)(xi))]]="","",Table9[[#This Row],[Month 1 Debits
(megagrams/month)
(§63.506(e)(6)(xi)(B)(1))]]+Table9[[#This Row],[Month 2 Debits
(megagrams/month)
(§63.506(e)(6)(xi)(B)(1))]]+Table9[[#This Row],[Month 3 Debits
(megagrams/month)
(§63.506(e)(6)(xi)(B)(1))]])</f>
        <v/>
      </c>
      <c r="O344" s="78" t="str">
        <f>IF(Table9[[#This Row],[Affected Source Identification
(§63.506(e)(6)(xi))]]="","",IF(Table9[[#This Row],[Quarterly Credits
(megagrams/quarter)
(§63.506(e)(6)(xi)(B)(2))]]&gt;1.3*Table9[[#This Row],[Quarterly Debits
(megagrams/quarter)
(§63.506(e)(6)(xi)(B)(2))]],"yes","no"))</f>
        <v/>
      </c>
    </row>
    <row r="345" spans="13:15" x14ac:dyDescent="0.35">
      <c r="M345" s="78" t="str">
        <f>IF(Table9[[#This Row],[Affected Source Identification
(§63.506(e)(6)(xi))]]="","",Table9[[#This Row],[Month 1 Credits
(megagrams/month)
(§63.506(e)(6)(xi)(B)(1))]]+Table9[[#This Row],[Month 2 Credits
(megagrams/month)
(§63.506(e)(6)(xi)(B)(1))]]+Table9[[#This Row],[Month 3 Credits
(megagrams/month)
(§63.506(e)(6)(xi)(B)(1))]])</f>
        <v/>
      </c>
      <c r="N345" s="78" t="str">
        <f>IF(Table9[[#This Row],[Affected Source Identification
(§63.506(e)(6)(xi))]]="","",Table9[[#This Row],[Month 1 Debits
(megagrams/month)
(§63.506(e)(6)(xi)(B)(1))]]+Table9[[#This Row],[Month 2 Debits
(megagrams/month)
(§63.506(e)(6)(xi)(B)(1))]]+Table9[[#This Row],[Month 3 Debits
(megagrams/month)
(§63.506(e)(6)(xi)(B)(1))]])</f>
        <v/>
      </c>
      <c r="O345" s="78" t="str">
        <f>IF(Table9[[#This Row],[Affected Source Identification
(§63.506(e)(6)(xi))]]="","",IF(Table9[[#This Row],[Quarterly Credits
(megagrams/quarter)
(§63.506(e)(6)(xi)(B)(2))]]&gt;1.3*Table9[[#This Row],[Quarterly Debits
(megagrams/quarter)
(§63.506(e)(6)(xi)(B)(2))]],"yes","no"))</f>
        <v/>
      </c>
    </row>
    <row r="346" spans="13:15" x14ac:dyDescent="0.35">
      <c r="M346" s="78" t="str">
        <f>IF(Table9[[#This Row],[Affected Source Identification
(§63.506(e)(6)(xi))]]="","",Table9[[#This Row],[Month 1 Credits
(megagrams/month)
(§63.506(e)(6)(xi)(B)(1))]]+Table9[[#This Row],[Month 2 Credits
(megagrams/month)
(§63.506(e)(6)(xi)(B)(1))]]+Table9[[#This Row],[Month 3 Credits
(megagrams/month)
(§63.506(e)(6)(xi)(B)(1))]])</f>
        <v/>
      </c>
      <c r="N346" s="78" t="str">
        <f>IF(Table9[[#This Row],[Affected Source Identification
(§63.506(e)(6)(xi))]]="","",Table9[[#This Row],[Month 1 Debits
(megagrams/month)
(§63.506(e)(6)(xi)(B)(1))]]+Table9[[#This Row],[Month 2 Debits
(megagrams/month)
(§63.506(e)(6)(xi)(B)(1))]]+Table9[[#This Row],[Month 3 Debits
(megagrams/month)
(§63.506(e)(6)(xi)(B)(1))]])</f>
        <v/>
      </c>
      <c r="O346" s="78" t="str">
        <f>IF(Table9[[#This Row],[Affected Source Identification
(§63.506(e)(6)(xi))]]="","",IF(Table9[[#This Row],[Quarterly Credits
(megagrams/quarter)
(§63.506(e)(6)(xi)(B)(2))]]&gt;1.3*Table9[[#This Row],[Quarterly Debits
(megagrams/quarter)
(§63.506(e)(6)(xi)(B)(2))]],"yes","no"))</f>
        <v/>
      </c>
    </row>
    <row r="347" spans="13:15" x14ac:dyDescent="0.35">
      <c r="M347" s="78" t="str">
        <f>IF(Table9[[#This Row],[Affected Source Identification
(§63.506(e)(6)(xi))]]="","",Table9[[#This Row],[Month 1 Credits
(megagrams/month)
(§63.506(e)(6)(xi)(B)(1))]]+Table9[[#This Row],[Month 2 Credits
(megagrams/month)
(§63.506(e)(6)(xi)(B)(1))]]+Table9[[#This Row],[Month 3 Credits
(megagrams/month)
(§63.506(e)(6)(xi)(B)(1))]])</f>
        <v/>
      </c>
      <c r="N347" s="78" t="str">
        <f>IF(Table9[[#This Row],[Affected Source Identification
(§63.506(e)(6)(xi))]]="","",Table9[[#This Row],[Month 1 Debits
(megagrams/month)
(§63.506(e)(6)(xi)(B)(1))]]+Table9[[#This Row],[Month 2 Debits
(megagrams/month)
(§63.506(e)(6)(xi)(B)(1))]]+Table9[[#This Row],[Month 3 Debits
(megagrams/month)
(§63.506(e)(6)(xi)(B)(1))]])</f>
        <v/>
      </c>
      <c r="O347" s="78" t="str">
        <f>IF(Table9[[#This Row],[Affected Source Identification
(§63.506(e)(6)(xi))]]="","",IF(Table9[[#This Row],[Quarterly Credits
(megagrams/quarter)
(§63.506(e)(6)(xi)(B)(2))]]&gt;1.3*Table9[[#This Row],[Quarterly Debits
(megagrams/quarter)
(§63.506(e)(6)(xi)(B)(2))]],"yes","no"))</f>
        <v/>
      </c>
    </row>
    <row r="348" spans="13:15" x14ac:dyDescent="0.35">
      <c r="M348" s="78" t="str">
        <f>IF(Table9[[#This Row],[Affected Source Identification
(§63.506(e)(6)(xi))]]="","",Table9[[#This Row],[Month 1 Credits
(megagrams/month)
(§63.506(e)(6)(xi)(B)(1))]]+Table9[[#This Row],[Month 2 Credits
(megagrams/month)
(§63.506(e)(6)(xi)(B)(1))]]+Table9[[#This Row],[Month 3 Credits
(megagrams/month)
(§63.506(e)(6)(xi)(B)(1))]])</f>
        <v/>
      </c>
      <c r="N348" s="78" t="str">
        <f>IF(Table9[[#This Row],[Affected Source Identification
(§63.506(e)(6)(xi))]]="","",Table9[[#This Row],[Month 1 Debits
(megagrams/month)
(§63.506(e)(6)(xi)(B)(1))]]+Table9[[#This Row],[Month 2 Debits
(megagrams/month)
(§63.506(e)(6)(xi)(B)(1))]]+Table9[[#This Row],[Month 3 Debits
(megagrams/month)
(§63.506(e)(6)(xi)(B)(1))]])</f>
        <v/>
      </c>
      <c r="O348" s="78" t="str">
        <f>IF(Table9[[#This Row],[Affected Source Identification
(§63.506(e)(6)(xi))]]="","",IF(Table9[[#This Row],[Quarterly Credits
(megagrams/quarter)
(§63.506(e)(6)(xi)(B)(2))]]&gt;1.3*Table9[[#This Row],[Quarterly Debits
(megagrams/quarter)
(§63.506(e)(6)(xi)(B)(2))]],"yes","no"))</f>
        <v/>
      </c>
    </row>
    <row r="349" spans="13:15" x14ac:dyDescent="0.35">
      <c r="M349" s="78" t="str">
        <f>IF(Table9[[#This Row],[Affected Source Identification
(§63.506(e)(6)(xi))]]="","",Table9[[#This Row],[Month 1 Credits
(megagrams/month)
(§63.506(e)(6)(xi)(B)(1))]]+Table9[[#This Row],[Month 2 Credits
(megagrams/month)
(§63.506(e)(6)(xi)(B)(1))]]+Table9[[#This Row],[Month 3 Credits
(megagrams/month)
(§63.506(e)(6)(xi)(B)(1))]])</f>
        <v/>
      </c>
      <c r="N349" s="78" t="str">
        <f>IF(Table9[[#This Row],[Affected Source Identification
(§63.506(e)(6)(xi))]]="","",Table9[[#This Row],[Month 1 Debits
(megagrams/month)
(§63.506(e)(6)(xi)(B)(1))]]+Table9[[#This Row],[Month 2 Debits
(megagrams/month)
(§63.506(e)(6)(xi)(B)(1))]]+Table9[[#This Row],[Month 3 Debits
(megagrams/month)
(§63.506(e)(6)(xi)(B)(1))]])</f>
        <v/>
      </c>
      <c r="O349" s="78" t="str">
        <f>IF(Table9[[#This Row],[Affected Source Identification
(§63.506(e)(6)(xi))]]="","",IF(Table9[[#This Row],[Quarterly Credits
(megagrams/quarter)
(§63.506(e)(6)(xi)(B)(2))]]&gt;1.3*Table9[[#This Row],[Quarterly Debits
(megagrams/quarter)
(§63.506(e)(6)(xi)(B)(2))]],"yes","no"))</f>
        <v/>
      </c>
    </row>
    <row r="350" spans="13:15" x14ac:dyDescent="0.35">
      <c r="M350" s="78" t="str">
        <f>IF(Table9[[#This Row],[Affected Source Identification
(§63.506(e)(6)(xi))]]="","",Table9[[#This Row],[Month 1 Credits
(megagrams/month)
(§63.506(e)(6)(xi)(B)(1))]]+Table9[[#This Row],[Month 2 Credits
(megagrams/month)
(§63.506(e)(6)(xi)(B)(1))]]+Table9[[#This Row],[Month 3 Credits
(megagrams/month)
(§63.506(e)(6)(xi)(B)(1))]])</f>
        <v/>
      </c>
      <c r="N350" s="78" t="str">
        <f>IF(Table9[[#This Row],[Affected Source Identification
(§63.506(e)(6)(xi))]]="","",Table9[[#This Row],[Month 1 Debits
(megagrams/month)
(§63.506(e)(6)(xi)(B)(1))]]+Table9[[#This Row],[Month 2 Debits
(megagrams/month)
(§63.506(e)(6)(xi)(B)(1))]]+Table9[[#This Row],[Month 3 Debits
(megagrams/month)
(§63.506(e)(6)(xi)(B)(1))]])</f>
        <v/>
      </c>
      <c r="O350" s="78" t="str">
        <f>IF(Table9[[#This Row],[Affected Source Identification
(§63.506(e)(6)(xi))]]="","",IF(Table9[[#This Row],[Quarterly Credits
(megagrams/quarter)
(§63.506(e)(6)(xi)(B)(2))]]&gt;1.3*Table9[[#This Row],[Quarterly Debits
(megagrams/quarter)
(§63.506(e)(6)(xi)(B)(2))]],"yes","no"))</f>
        <v/>
      </c>
    </row>
    <row r="351" spans="13:15" x14ac:dyDescent="0.35">
      <c r="M351" s="78" t="str">
        <f>IF(Table9[[#This Row],[Affected Source Identification
(§63.506(e)(6)(xi))]]="","",Table9[[#This Row],[Month 1 Credits
(megagrams/month)
(§63.506(e)(6)(xi)(B)(1))]]+Table9[[#This Row],[Month 2 Credits
(megagrams/month)
(§63.506(e)(6)(xi)(B)(1))]]+Table9[[#This Row],[Month 3 Credits
(megagrams/month)
(§63.506(e)(6)(xi)(B)(1))]])</f>
        <v/>
      </c>
      <c r="N351" s="78" t="str">
        <f>IF(Table9[[#This Row],[Affected Source Identification
(§63.506(e)(6)(xi))]]="","",Table9[[#This Row],[Month 1 Debits
(megagrams/month)
(§63.506(e)(6)(xi)(B)(1))]]+Table9[[#This Row],[Month 2 Debits
(megagrams/month)
(§63.506(e)(6)(xi)(B)(1))]]+Table9[[#This Row],[Month 3 Debits
(megagrams/month)
(§63.506(e)(6)(xi)(B)(1))]])</f>
        <v/>
      </c>
      <c r="O351" s="78" t="str">
        <f>IF(Table9[[#This Row],[Affected Source Identification
(§63.506(e)(6)(xi))]]="","",IF(Table9[[#This Row],[Quarterly Credits
(megagrams/quarter)
(§63.506(e)(6)(xi)(B)(2))]]&gt;1.3*Table9[[#This Row],[Quarterly Debits
(megagrams/quarter)
(§63.506(e)(6)(xi)(B)(2))]],"yes","no"))</f>
        <v/>
      </c>
    </row>
    <row r="352" spans="13:15" x14ac:dyDescent="0.35">
      <c r="M352" s="78" t="str">
        <f>IF(Table9[[#This Row],[Affected Source Identification
(§63.506(e)(6)(xi))]]="","",Table9[[#This Row],[Month 1 Credits
(megagrams/month)
(§63.506(e)(6)(xi)(B)(1))]]+Table9[[#This Row],[Month 2 Credits
(megagrams/month)
(§63.506(e)(6)(xi)(B)(1))]]+Table9[[#This Row],[Month 3 Credits
(megagrams/month)
(§63.506(e)(6)(xi)(B)(1))]])</f>
        <v/>
      </c>
      <c r="N352" s="78" t="str">
        <f>IF(Table9[[#This Row],[Affected Source Identification
(§63.506(e)(6)(xi))]]="","",Table9[[#This Row],[Month 1 Debits
(megagrams/month)
(§63.506(e)(6)(xi)(B)(1))]]+Table9[[#This Row],[Month 2 Debits
(megagrams/month)
(§63.506(e)(6)(xi)(B)(1))]]+Table9[[#This Row],[Month 3 Debits
(megagrams/month)
(§63.506(e)(6)(xi)(B)(1))]])</f>
        <v/>
      </c>
      <c r="O352" s="78" t="str">
        <f>IF(Table9[[#This Row],[Affected Source Identification
(§63.506(e)(6)(xi))]]="","",IF(Table9[[#This Row],[Quarterly Credits
(megagrams/quarter)
(§63.506(e)(6)(xi)(B)(2))]]&gt;1.3*Table9[[#This Row],[Quarterly Debits
(megagrams/quarter)
(§63.506(e)(6)(xi)(B)(2))]],"yes","no"))</f>
        <v/>
      </c>
    </row>
    <row r="353" spans="13:15" x14ac:dyDescent="0.35">
      <c r="M353" s="78" t="str">
        <f>IF(Table9[[#This Row],[Affected Source Identification
(§63.506(e)(6)(xi))]]="","",Table9[[#This Row],[Month 1 Credits
(megagrams/month)
(§63.506(e)(6)(xi)(B)(1))]]+Table9[[#This Row],[Month 2 Credits
(megagrams/month)
(§63.506(e)(6)(xi)(B)(1))]]+Table9[[#This Row],[Month 3 Credits
(megagrams/month)
(§63.506(e)(6)(xi)(B)(1))]])</f>
        <v/>
      </c>
      <c r="N353" s="78" t="str">
        <f>IF(Table9[[#This Row],[Affected Source Identification
(§63.506(e)(6)(xi))]]="","",Table9[[#This Row],[Month 1 Debits
(megagrams/month)
(§63.506(e)(6)(xi)(B)(1))]]+Table9[[#This Row],[Month 2 Debits
(megagrams/month)
(§63.506(e)(6)(xi)(B)(1))]]+Table9[[#This Row],[Month 3 Debits
(megagrams/month)
(§63.506(e)(6)(xi)(B)(1))]])</f>
        <v/>
      </c>
      <c r="O353" s="78" t="str">
        <f>IF(Table9[[#This Row],[Affected Source Identification
(§63.506(e)(6)(xi))]]="","",IF(Table9[[#This Row],[Quarterly Credits
(megagrams/quarter)
(§63.506(e)(6)(xi)(B)(2))]]&gt;1.3*Table9[[#This Row],[Quarterly Debits
(megagrams/quarter)
(§63.506(e)(6)(xi)(B)(2))]],"yes","no"))</f>
        <v/>
      </c>
    </row>
    <row r="354" spans="13:15" x14ac:dyDescent="0.35">
      <c r="M354" s="78" t="str">
        <f>IF(Table9[[#This Row],[Affected Source Identification
(§63.506(e)(6)(xi))]]="","",Table9[[#This Row],[Month 1 Credits
(megagrams/month)
(§63.506(e)(6)(xi)(B)(1))]]+Table9[[#This Row],[Month 2 Credits
(megagrams/month)
(§63.506(e)(6)(xi)(B)(1))]]+Table9[[#This Row],[Month 3 Credits
(megagrams/month)
(§63.506(e)(6)(xi)(B)(1))]])</f>
        <v/>
      </c>
      <c r="N354" s="78" t="str">
        <f>IF(Table9[[#This Row],[Affected Source Identification
(§63.506(e)(6)(xi))]]="","",Table9[[#This Row],[Month 1 Debits
(megagrams/month)
(§63.506(e)(6)(xi)(B)(1))]]+Table9[[#This Row],[Month 2 Debits
(megagrams/month)
(§63.506(e)(6)(xi)(B)(1))]]+Table9[[#This Row],[Month 3 Debits
(megagrams/month)
(§63.506(e)(6)(xi)(B)(1))]])</f>
        <v/>
      </c>
      <c r="O354" s="78" t="str">
        <f>IF(Table9[[#This Row],[Affected Source Identification
(§63.506(e)(6)(xi))]]="","",IF(Table9[[#This Row],[Quarterly Credits
(megagrams/quarter)
(§63.506(e)(6)(xi)(B)(2))]]&gt;1.3*Table9[[#This Row],[Quarterly Debits
(megagrams/quarter)
(§63.506(e)(6)(xi)(B)(2))]],"yes","no"))</f>
        <v/>
      </c>
    </row>
    <row r="355" spans="13:15" x14ac:dyDescent="0.35">
      <c r="M355" s="78" t="str">
        <f>IF(Table9[[#This Row],[Affected Source Identification
(§63.506(e)(6)(xi))]]="","",Table9[[#This Row],[Month 1 Credits
(megagrams/month)
(§63.506(e)(6)(xi)(B)(1))]]+Table9[[#This Row],[Month 2 Credits
(megagrams/month)
(§63.506(e)(6)(xi)(B)(1))]]+Table9[[#This Row],[Month 3 Credits
(megagrams/month)
(§63.506(e)(6)(xi)(B)(1))]])</f>
        <v/>
      </c>
      <c r="N355" s="78" t="str">
        <f>IF(Table9[[#This Row],[Affected Source Identification
(§63.506(e)(6)(xi))]]="","",Table9[[#This Row],[Month 1 Debits
(megagrams/month)
(§63.506(e)(6)(xi)(B)(1))]]+Table9[[#This Row],[Month 2 Debits
(megagrams/month)
(§63.506(e)(6)(xi)(B)(1))]]+Table9[[#This Row],[Month 3 Debits
(megagrams/month)
(§63.506(e)(6)(xi)(B)(1))]])</f>
        <v/>
      </c>
      <c r="O355" s="78" t="str">
        <f>IF(Table9[[#This Row],[Affected Source Identification
(§63.506(e)(6)(xi))]]="","",IF(Table9[[#This Row],[Quarterly Credits
(megagrams/quarter)
(§63.506(e)(6)(xi)(B)(2))]]&gt;1.3*Table9[[#This Row],[Quarterly Debits
(megagrams/quarter)
(§63.506(e)(6)(xi)(B)(2))]],"yes","no"))</f>
        <v/>
      </c>
    </row>
    <row r="356" spans="13:15" x14ac:dyDescent="0.35">
      <c r="M356" s="78" t="str">
        <f>IF(Table9[[#This Row],[Affected Source Identification
(§63.506(e)(6)(xi))]]="","",Table9[[#This Row],[Month 1 Credits
(megagrams/month)
(§63.506(e)(6)(xi)(B)(1))]]+Table9[[#This Row],[Month 2 Credits
(megagrams/month)
(§63.506(e)(6)(xi)(B)(1))]]+Table9[[#This Row],[Month 3 Credits
(megagrams/month)
(§63.506(e)(6)(xi)(B)(1))]])</f>
        <v/>
      </c>
      <c r="N356" s="78" t="str">
        <f>IF(Table9[[#This Row],[Affected Source Identification
(§63.506(e)(6)(xi))]]="","",Table9[[#This Row],[Month 1 Debits
(megagrams/month)
(§63.506(e)(6)(xi)(B)(1))]]+Table9[[#This Row],[Month 2 Debits
(megagrams/month)
(§63.506(e)(6)(xi)(B)(1))]]+Table9[[#This Row],[Month 3 Debits
(megagrams/month)
(§63.506(e)(6)(xi)(B)(1))]])</f>
        <v/>
      </c>
      <c r="O356" s="78" t="str">
        <f>IF(Table9[[#This Row],[Affected Source Identification
(§63.506(e)(6)(xi))]]="","",IF(Table9[[#This Row],[Quarterly Credits
(megagrams/quarter)
(§63.506(e)(6)(xi)(B)(2))]]&gt;1.3*Table9[[#This Row],[Quarterly Debits
(megagrams/quarter)
(§63.506(e)(6)(xi)(B)(2))]],"yes","no"))</f>
        <v/>
      </c>
    </row>
    <row r="357" spans="13:15" x14ac:dyDescent="0.35">
      <c r="M357" s="78" t="str">
        <f>IF(Table9[[#This Row],[Affected Source Identification
(§63.506(e)(6)(xi))]]="","",Table9[[#This Row],[Month 1 Credits
(megagrams/month)
(§63.506(e)(6)(xi)(B)(1))]]+Table9[[#This Row],[Month 2 Credits
(megagrams/month)
(§63.506(e)(6)(xi)(B)(1))]]+Table9[[#This Row],[Month 3 Credits
(megagrams/month)
(§63.506(e)(6)(xi)(B)(1))]])</f>
        <v/>
      </c>
      <c r="N357" s="78" t="str">
        <f>IF(Table9[[#This Row],[Affected Source Identification
(§63.506(e)(6)(xi))]]="","",Table9[[#This Row],[Month 1 Debits
(megagrams/month)
(§63.506(e)(6)(xi)(B)(1))]]+Table9[[#This Row],[Month 2 Debits
(megagrams/month)
(§63.506(e)(6)(xi)(B)(1))]]+Table9[[#This Row],[Month 3 Debits
(megagrams/month)
(§63.506(e)(6)(xi)(B)(1))]])</f>
        <v/>
      </c>
      <c r="O357" s="78" t="str">
        <f>IF(Table9[[#This Row],[Affected Source Identification
(§63.506(e)(6)(xi))]]="","",IF(Table9[[#This Row],[Quarterly Credits
(megagrams/quarter)
(§63.506(e)(6)(xi)(B)(2))]]&gt;1.3*Table9[[#This Row],[Quarterly Debits
(megagrams/quarter)
(§63.506(e)(6)(xi)(B)(2))]],"yes","no"))</f>
        <v/>
      </c>
    </row>
    <row r="358" spans="13:15" x14ac:dyDescent="0.35">
      <c r="M358" s="78" t="str">
        <f>IF(Table9[[#This Row],[Affected Source Identification
(§63.506(e)(6)(xi))]]="","",Table9[[#This Row],[Month 1 Credits
(megagrams/month)
(§63.506(e)(6)(xi)(B)(1))]]+Table9[[#This Row],[Month 2 Credits
(megagrams/month)
(§63.506(e)(6)(xi)(B)(1))]]+Table9[[#This Row],[Month 3 Credits
(megagrams/month)
(§63.506(e)(6)(xi)(B)(1))]])</f>
        <v/>
      </c>
      <c r="N358" s="78" t="str">
        <f>IF(Table9[[#This Row],[Affected Source Identification
(§63.506(e)(6)(xi))]]="","",Table9[[#This Row],[Month 1 Debits
(megagrams/month)
(§63.506(e)(6)(xi)(B)(1))]]+Table9[[#This Row],[Month 2 Debits
(megagrams/month)
(§63.506(e)(6)(xi)(B)(1))]]+Table9[[#This Row],[Month 3 Debits
(megagrams/month)
(§63.506(e)(6)(xi)(B)(1))]])</f>
        <v/>
      </c>
      <c r="O358" s="78" t="str">
        <f>IF(Table9[[#This Row],[Affected Source Identification
(§63.506(e)(6)(xi))]]="","",IF(Table9[[#This Row],[Quarterly Credits
(megagrams/quarter)
(§63.506(e)(6)(xi)(B)(2))]]&gt;1.3*Table9[[#This Row],[Quarterly Debits
(megagrams/quarter)
(§63.506(e)(6)(xi)(B)(2))]],"yes","no"))</f>
        <v/>
      </c>
    </row>
    <row r="359" spans="13:15" x14ac:dyDescent="0.35">
      <c r="M359" s="78" t="str">
        <f>IF(Table9[[#This Row],[Affected Source Identification
(§63.506(e)(6)(xi))]]="","",Table9[[#This Row],[Month 1 Credits
(megagrams/month)
(§63.506(e)(6)(xi)(B)(1))]]+Table9[[#This Row],[Month 2 Credits
(megagrams/month)
(§63.506(e)(6)(xi)(B)(1))]]+Table9[[#This Row],[Month 3 Credits
(megagrams/month)
(§63.506(e)(6)(xi)(B)(1))]])</f>
        <v/>
      </c>
      <c r="N359" s="78" t="str">
        <f>IF(Table9[[#This Row],[Affected Source Identification
(§63.506(e)(6)(xi))]]="","",Table9[[#This Row],[Month 1 Debits
(megagrams/month)
(§63.506(e)(6)(xi)(B)(1))]]+Table9[[#This Row],[Month 2 Debits
(megagrams/month)
(§63.506(e)(6)(xi)(B)(1))]]+Table9[[#This Row],[Month 3 Debits
(megagrams/month)
(§63.506(e)(6)(xi)(B)(1))]])</f>
        <v/>
      </c>
      <c r="O359" s="78" t="str">
        <f>IF(Table9[[#This Row],[Affected Source Identification
(§63.506(e)(6)(xi))]]="","",IF(Table9[[#This Row],[Quarterly Credits
(megagrams/quarter)
(§63.506(e)(6)(xi)(B)(2))]]&gt;1.3*Table9[[#This Row],[Quarterly Debits
(megagrams/quarter)
(§63.506(e)(6)(xi)(B)(2))]],"yes","no"))</f>
        <v/>
      </c>
    </row>
    <row r="360" spans="13:15" x14ac:dyDescent="0.35">
      <c r="M360" s="78" t="str">
        <f>IF(Table9[[#This Row],[Affected Source Identification
(§63.506(e)(6)(xi))]]="","",Table9[[#This Row],[Month 1 Credits
(megagrams/month)
(§63.506(e)(6)(xi)(B)(1))]]+Table9[[#This Row],[Month 2 Credits
(megagrams/month)
(§63.506(e)(6)(xi)(B)(1))]]+Table9[[#This Row],[Month 3 Credits
(megagrams/month)
(§63.506(e)(6)(xi)(B)(1))]])</f>
        <v/>
      </c>
      <c r="N360" s="78" t="str">
        <f>IF(Table9[[#This Row],[Affected Source Identification
(§63.506(e)(6)(xi))]]="","",Table9[[#This Row],[Month 1 Debits
(megagrams/month)
(§63.506(e)(6)(xi)(B)(1))]]+Table9[[#This Row],[Month 2 Debits
(megagrams/month)
(§63.506(e)(6)(xi)(B)(1))]]+Table9[[#This Row],[Month 3 Debits
(megagrams/month)
(§63.506(e)(6)(xi)(B)(1))]])</f>
        <v/>
      </c>
      <c r="O360" s="78" t="str">
        <f>IF(Table9[[#This Row],[Affected Source Identification
(§63.506(e)(6)(xi))]]="","",IF(Table9[[#This Row],[Quarterly Credits
(megagrams/quarter)
(§63.506(e)(6)(xi)(B)(2))]]&gt;1.3*Table9[[#This Row],[Quarterly Debits
(megagrams/quarter)
(§63.506(e)(6)(xi)(B)(2))]],"yes","no"))</f>
        <v/>
      </c>
    </row>
    <row r="361" spans="13:15" x14ac:dyDescent="0.35">
      <c r="M361" s="78" t="str">
        <f>IF(Table9[[#This Row],[Affected Source Identification
(§63.506(e)(6)(xi))]]="","",Table9[[#This Row],[Month 1 Credits
(megagrams/month)
(§63.506(e)(6)(xi)(B)(1))]]+Table9[[#This Row],[Month 2 Credits
(megagrams/month)
(§63.506(e)(6)(xi)(B)(1))]]+Table9[[#This Row],[Month 3 Credits
(megagrams/month)
(§63.506(e)(6)(xi)(B)(1))]])</f>
        <v/>
      </c>
      <c r="N361" s="78" t="str">
        <f>IF(Table9[[#This Row],[Affected Source Identification
(§63.506(e)(6)(xi))]]="","",Table9[[#This Row],[Month 1 Debits
(megagrams/month)
(§63.506(e)(6)(xi)(B)(1))]]+Table9[[#This Row],[Month 2 Debits
(megagrams/month)
(§63.506(e)(6)(xi)(B)(1))]]+Table9[[#This Row],[Month 3 Debits
(megagrams/month)
(§63.506(e)(6)(xi)(B)(1))]])</f>
        <v/>
      </c>
      <c r="O361" s="78" t="str">
        <f>IF(Table9[[#This Row],[Affected Source Identification
(§63.506(e)(6)(xi))]]="","",IF(Table9[[#This Row],[Quarterly Credits
(megagrams/quarter)
(§63.506(e)(6)(xi)(B)(2))]]&gt;1.3*Table9[[#This Row],[Quarterly Debits
(megagrams/quarter)
(§63.506(e)(6)(xi)(B)(2))]],"yes","no"))</f>
        <v/>
      </c>
    </row>
    <row r="362" spans="13:15" x14ac:dyDescent="0.35">
      <c r="M362" s="78" t="str">
        <f>IF(Table9[[#This Row],[Affected Source Identification
(§63.506(e)(6)(xi))]]="","",Table9[[#This Row],[Month 1 Credits
(megagrams/month)
(§63.506(e)(6)(xi)(B)(1))]]+Table9[[#This Row],[Month 2 Credits
(megagrams/month)
(§63.506(e)(6)(xi)(B)(1))]]+Table9[[#This Row],[Month 3 Credits
(megagrams/month)
(§63.506(e)(6)(xi)(B)(1))]])</f>
        <v/>
      </c>
      <c r="N362" s="78" t="str">
        <f>IF(Table9[[#This Row],[Affected Source Identification
(§63.506(e)(6)(xi))]]="","",Table9[[#This Row],[Month 1 Debits
(megagrams/month)
(§63.506(e)(6)(xi)(B)(1))]]+Table9[[#This Row],[Month 2 Debits
(megagrams/month)
(§63.506(e)(6)(xi)(B)(1))]]+Table9[[#This Row],[Month 3 Debits
(megagrams/month)
(§63.506(e)(6)(xi)(B)(1))]])</f>
        <v/>
      </c>
      <c r="O362" s="78" t="str">
        <f>IF(Table9[[#This Row],[Affected Source Identification
(§63.506(e)(6)(xi))]]="","",IF(Table9[[#This Row],[Quarterly Credits
(megagrams/quarter)
(§63.506(e)(6)(xi)(B)(2))]]&gt;1.3*Table9[[#This Row],[Quarterly Debits
(megagrams/quarter)
(§63.506(e)(6)(xi)(B)(2))]],"yes","no"))</f>
        <v/>
      </c>
    </row>
    <row r="363" spans="13:15" x14ac:dyDescent="0.35">
      <c r="M363" s="78" t="str">
        <f>IF(Table9[[#This Row],[Affected Source Identification
(§63.506(e)(6)(xi))]]="","",Table9[[#This Row],[Month 1 Credits
(megagrams/month)
(§63.506(e)(6)(xi)(B)(1))]]+Table9[[#This Row],[Month 2 Credits
(megagrams/month)
(§63.506(e)(6)(xi)(B)(1))]]+Table9[[#This Row],[Month 3 Credits
(megagrams/month)
(§63.506(e)(6)(xi)(B)(1))]])</f>
        <v/>
      </c>
      <c r="N363" s="78" t="str">
        <f>IF(Table9[[#This Row],[Affected Source Identification
(§63.506(e)(6)(xi))]]="","",Table9[[#This Row],[Month 1 Debits
(megagrams/month)
(§63.506(e)(6)(xi)(B)(1))]]+Table9[[#This Row],[Month 2 Debits
(megagrams/month)
(§63.506(e)(6)(xi)(B)(1))]]+Table9[[#This Row],[Month 3 Debits
(megagrams/month)
(§63.506(e)(6)(xi)(B)(1))]])</f>
        <v/>
      </c>
      <c r="O363" s="78" t="str">
        <f>IF(Table9[[#This Row],[Affected Source Identification
(§63.506(e)(6)(xi))]]="","",IF(Table9[[#This Row],[Quarterly Credits
(megagrams/quarter)
(§63.506(e)(6)(xi)(B)(2))]]&gt;1.3*Table9[[#This Row],[Quarterly Debits
(megagrams/quarter)
(§63.506(e)(6)(xi)(B)(2))]],"yes","no"))</f>
        <v/>
      </c>
    </row>
    <row r="364" spans="13:15" x14ac:dyDescent="0.35">
      <c r="M364" s="78" t="str">
        <f>IF(Table9[[#This Row],[Affected Source Identification
(§63.506(e)(6)(xi))]]="","",Table9[[#This Row],[Month 1 Credits
(megagrams/month)
(§63.506(e)(6)(xi)(B)(1))]]+Table9[[#This Row],[Month 2 Credits
(megagrams/month)
(§63.506(e)(6)(xi)(B)(1))]]+Table9[[#This Row],[Month 3 Credits
(megagrams/month)
(§63.506(e)(6)(xi)(B)(1))]])</f>
        <v/>
      </c>
      <c r="N364" s="78" t="str">
        <f>IF(Table9[[#This Row],[Affected Source Identification
(§63.506(e)(6)(xi))]]="","",Table9[[#This Row],[Month 1 Debits
(megagrams/month)
(§63.506(e)(6)(xi)(B)(1))]]+Table9[[#This Row],[Month 2 Debits
(megagrams/month)
(§63.506(e)(6)(xi)(B)(1))]]+Table9[[#This Row],[Month 3 Debits
(megagrams/month)
(§63.506(e)(6)(xi)(B)(1))]])</f>
        <v/>
      </c>
      <c r="O364" s="78" t="str">
        <f>IF(Table9[[#This Row],[Affected Source Identification
(§63.506(e)(6)(xi))]]="","",IF(Table9[[#This Row],[Quarterly Credits
(megagrams/quarter)
(§63.506(e)(6)(xi)(B)(2))]]&gt;1.3*Table9[[#This Row],[Quarterly Debits
(megagrams/quarter)
(§63.506(e)(6)(xi)(B)(2))]],"yes","no"))</f>
        <v/>
      </c>
    </row>
    <row r="365" spans="13:15" x14ac:dyDescent="0.35">
      <c r="M365" s="78" t="str">
        <f>IF(Table9[[#This Row],[Affected Source Identification
(§63.506(e)(6)(xi))]]="","",Table9[[#This Row],[Month 1 Credits
(megagrams/month)
(§63.506(e)(6)(xi)(B)(1))]]+Table9[[#This Row],[Month 2 Credits
(megagrams/month)
(§63.506(e)(6)(xi)(B)(1))]]+Table9[[#This Row],[Month 3 Credits
(megagrams/month)
(§63.506(e)(6)(xi)(B)(1))]])</f>
        <v/>
      </c>
      <c r="N365" s="78" t="str">
        <f>IF(Table9[[#This Row],[Affected Source Identification
(§63.506(e)(6)(xi))]]="","",Table9[[#This Row],[Month 1 Debits
(megagrams/month)
(§63.506(e)(6)(xi)(B)(1))]]+Table9[[#This Row],[Month 2 Debits
(megagrams/month)
(§63.506(e)(6)(xi)(B)(1))]]+Table9[[#This Row],[Month 3 Debits
(megagrams/month)
(§63.506(e)(6)(xi)(B)(1))]])</f>
        <v/>
      </c>
      <c r="O365" s="78" t="str">
        <f>IF(Table9[[#This Row],[Affected Source Identification
(§63.506(e)(6)(xi))]]="","",IF(Table9[[#This Row],[Quarterly Credits
(megagrams/quarter)
(§63.506(e)(6)(xi)(B)(2))]]&gt;1.3*Table9[[#This Row],[Quarterly Debits
(megagrams/quarter)
(§63.506(e)(6)(xi)(B)(2))]],"yes","no"))</f>
        <v/>
      </c>
    </row>
    <row r="366" spans="13:15" x14ac:dyDescent="0.35">
      <c r="M366" s="78" t="str">
        <f>IF(Table9[[#This Row],[Affected Source Identification
(§63.506(e)(6)(xi))]]="","",Table9[[#This Row],[Month 1 Credits
(megagrams/month)
(§63.506(e)(6)(xi)(B)(1))]]+Table9[[#This Row],[Month 2 Credits
(megagrams/month)
(§63.506(e)(6)(xi)(B)(1))]]+Table9[[#This Row],[Month 3 Credits
(megagrams/month)
(§63.506(e)(6)(xi)(B)(1))]])</f>
        <v/>
      </c>
      <c r="N366" s="78" t="str">
        <f>IF(Table9[[#This Row],[Affected Source Identification
(§63.506(e)(6)(xi))]]="","",Table9[[#This Row],[Month 1 Debits
(megagrams/month)
(§63.506(e)(6)(xi)(B)(1))]]+Table9[[#This Row],[Month 2 Debits
(megagrams/month)
(§63.506(e)(6)(xi)(B)(1))]]+Table9[[#This Row],[Month 3 Debits
(megagrams/month)
(§63.506(e)(6)(xi)(B)(1))]])</f>
        <v/>
      </c>
      <c r="O366" s="78" t="str">
        <f>IF(Table9[[#This Row],[Affected Source Identification
(§63.506(e)(6)(xi))]]="","",IF(Table9[[#This Row],[Quarterly Credits
(megagrams/quarter)
(§63.506(e)(6)(xi)(B)(2))]]&gt;1.3*Table9[[#This Row],[Quarterly Debits
(megagrams/quarter)
(§63.506(e)(6)(xi)(B)(2))]],"yes","no"))</f>
        <v/>
      </c>
    </row>
    <row r="367" spans="13:15" x14ac:dyDescent="0.35">
      <c r="M367" s="78" t="str">
        <f>IF(Table9[[#This Row],[Affected Source Identification
(§63.506(e)(6)(xi))]]="","",Table9[[#This Row],[Month 1 Credits
(megagrams/month)
(§63.506(e)(6)(xi)(B)(1))]]+Table9[[#This Row],[Month 2 Credits
(megagrams/month)
(§63.506(e)(6)(xi)(B)(1))]]+Table9[[#This Row],[Month 3 Credits
(megagrams/month)
(§63.506(e)(6)(xi)(B)(1))]])</f>
        <v/>
      </c>
      <c r="N367" s="78" t="str">
        <f>IF(Table9[[#This Row],[Affected Source Identification
(§63.506(e)(6)(xi))]]="","",Table9[[#This Row],[Month 1 Debits
(megagrams/month)
(§63.506(e)(6)(xi)(B)(1))]]+Table9[[#This Row],[Month 2 Debits
(megagrams/month)
(§63.506(e)(6)(xi)(B)(1))]]+Table9[[#This Row],[Month 3 Debits
(megagrams/month)
(§63.506(e)(6)(xi)(B)(1))]])</f>
        <v/>
      </c>
      <c r="O367" s="78" t="str">
        <f>IF(Table9[[#This Row],[Affected Source Identification
(§63.506(e)(6)(xi))]]="","",IF(Table9[[#This Row],[Quarterly Credits
(megagrams/quarter)
(§63.506(e)(6)(xi)(B)(2))]]&gt;1.3*Table9[[#This Row],[Quarterly Debits
(megagrams/quarter)
(§63.506(e)(6)(xi)(B)(2))]],"yes","no"))</f>
        <v/>
      </c>
    </row>
    <row r="368" spans="13:15" x14ac:dyDescent="0.35">
      <c r="M368" s="78" t="str">
        <f>IF(Table9[[#This Row],[Affected Source Identification
(§63.506(e)(6)(xi))]]="","",Table9[[#This Row],[Month 1 Credits
(megagrams/month)
(§63.506(e)(6)(xi)(B)(1))]]+Table9[[#This Row],[Month 2 Credits
(megagrams/month)
(§63.506(e)(6)(xi)(B)(1))]]+Table9[[#This Row],[Month 3 Credits
(megagrams/month)
(§63.506(e)(6)(xi)(B)(1))]])</f>
        <v/>
      </c>
      <c r="N368" s="78" t="str">
        <f>IF(Table9[[#This Row],[Affected Source Identification
(§63.506(e)(6)(xi))]]="","",Table9[[#This Row],[Month 1 Debits
(megagrams/month)
(§63.506(e)(6)(xi)(B)(1))]]+Table9[[#This Row],[Month 2 Debits
(megagrams/month)
(§63.506(e)(6)(xi)(B)(1))]]+Table9[[#This Row],[Month 3 Debits
(megagrams/month)
(§63.506(e)(6)(xi)(B)(1))]])</f>
        <v/>
      </c>
      <c r="O368" s="78" t="str">
        <f>IF(Table9[[#This Row],[Affected Source Identification
(§63.506(e)(6)(xi))]]="","",IF(Table9[[#This Row],[Quarterly Credits
(megagrams/quarter)
(§63.506(e)(6)(xi)(B)(2))]]&gt;1.3*Table9[[#This Row],[Quarterly Debits
(megagrams/quarter)
(§63.506(e)(6)(xi)(B)(2))]],"yes","no"))</f>
        <v/>
      </c>
    </row>
    <row r="369" spans="13:15" x14ac:dyDescent="0.35">
      <c r="M369" s="78" t="str">
        <f>IF(Table9[[#This Row],[Affected Source Identification
(§63.506(e)(6)(xi))]]="","",Table9[[#This Row],[Month 1 Credits
(megagrams/month)
(§63.506(e)(6)(xi)(B)(1))]]+Table9[[#This Row],[Month 2 Credits
(megagrams/month)
(§63.506(e)(6)(xi)(B)(1))]]+Table9[[#This Row],[Month 3 Credits
(megagrams/month)
(§63.506(e)(6)(xi)(B)(1))]])</f>
        <v/>
      </c>
      <c r="N369" s="78" t="str">
        <f>IF(Table9[[#This Row],[Affected Source Identification
(§63.506(e)(6)(xi))]]="","",Table9[[#This Row],[Month 1 Debits
(megagrams/month)
(§63.506(e)(6)(xi)(B)(1))]]+Table9[[#This Row],[Month 2 Debits
(megagrams/month)
(§63.506(e)(6)(xi)(B)(1))]]+Table9[[#This Row],[Month 3 Debits
(megagrams/month)
(§63.506(e)(6)(xi)(B)(1))]])</f>
        <v/>
      </c>
      <c r="O369" s="78" t="str">
        <f>IF(Table9[[#This Row],[Affected Source Identification
(§63.506(e)(6)(xi))]]="","",IF(Table9[[#This Row],[Quarterly Credits
(megagrams/quarter)
(§63.506(e)(6)(xi)(B)(2))]]&gt;1.3*Table9[[#This Row],[Quarterly Debits
(megagrams/quarter)
(§63.506(e)(6)(xi)(B)(2))]],"yes","no"))</f>
        <v/>
      </c>
    </row>
    <row r="370" spans="13:15" x14ac:dyDescent="0.35">
      <c r="M370" s="78" t="str">
        <f>IF(Table9[[#This Row],[Affected Source Identification
(§63.506(e)(6)(xi))]]="","",Table9[[#This Row],[Month 1 Credits
(megagrams/month)
(§63.506(e)(6)(xi)(B)(1))]]+Table9[[#This Row],[Month 2 Credits
(megagrams/month)
(§63.506(e)(6)(xi)(B)(1))]]+Table9[[#This Row],[Month 3 Credits
(megagrams/month)
(§63.506(e)(6)(xi)(B)(1))]])</f>
        <v/>
      </c>
      <c r="N370" s="78" t="str">
        <f>IF(Table9[[#This Row],[Affected Source Identification
(§63.506(e)(6)(xi))]]="","",Table9[[#This Row],[Month 1 Debits
(megagrams/month)
(§63.506(e)(6)(xi)(B)(1))]]+Table9[[#This Row],[Month 2 Debits
(megagrams/month)
(§63.506(e)(6)(xi)(B)(1))]]+Table9[[#This Row],[Month 3 Debits
(megagrams/month)
(§63.506(e)(6)(xi)(B)(1))]])</f>
        <v/>
      </c>
      <c r="O370" s="78" t="str">
        <f>IF(Table9[[#This Row],[Affected Source Identification
(§63.506(e)(6)(xi))]]="","",IF(Table9[[#This Row],[Quarterly Credits
(megagrams/quarter)
(§63.506(e)(6)(xi)(B)(2))]]&gt;1.3*Table9[[#This Row],[Quarterly Debits
(megagrams/quarter)
(§63.506(e)(6)(xi)(B)(2))]],"yes","no"))</f>
        <v/>
      </c>
    </row>
    <row r="371" spans="13:15" x14ac:dyDescent="0.35">
      <c r="M371" s="78" t="str">
        <f>IF(Table9[[#This Row],[Affected Source Identification
(§63.506(e)(6)(xi))]]="","",Table9[[#This Row],[Month 1 Credits
(megagrams/month)
(§63.506(e)(6)(xi)(B)(1))]]+Table9[[#This Row],[Month 2 Credits
(megagrams/month)
(§63.506(e)(6)(xi)(B)(1))]]+Table9[[#This Row],[Month 3 Credits
(megagrams/month)
(§63.506(e)(6)(xi)(B)(1))]])</f>
        <v/>
      </c>
      <c r="N371" s="78" t="str">
        <f>IF(Table9[[#This Row],[Affected Source Identification
(§63.506(e)(6)(xi))]]="","",Table9[[#This Row],[Month 1 Debits
(megagrams/month)
(§63.506(e)(6)(xi)(B)(1))]]+Table9[[#This Row],[Month 2 Debits
(megagrams/month)
(§63.506(e)(6)(xi)(B)(1))]]+Table9[[#This Row],[Month 3 Debits
(megagrams/month)
(§63.506(e)(6)(xi)(B)(1))]])</f>
        <v/>
      </c>
      <c r="O371" s="78" t="str">
        <f>IF(Table9[[#This Row],[Affected Source Identification
(§63.506(e)(6)(xi))]]="","",IF(Table9[[#This Row],[Quarterly Credits
(megagrams/quarter)
(§63.506(e)(6)(xi)(B)(2))]]&gt;1.3*Table9[[#This Row],[Quarterly Debits
(megagrams/quarter)
(§63.506(e)(6)(xi)(B)(2))]],"yes","no"))</f>
        <v/>
      </c>
    </row>
    <row r="372" spans="13:15" x14ac:dyDescent="0.35">
      <c r="M372" s="78" t="str">
        <f>IF(Table9[[#This Row],[Affected Source Identification
(§63.506(e)(6)(xi))]]="","",Table9[[#This Row],[Month 1 Credits
(megagrams/month)
(§63.506(e)(6)(xi)(B)(1))]]+Table9[[#This Row],[Month 2 Credits
(megagrams/month)
(§63.506(e)(6)(xi)(B)(1))]]+Table9[[#This Row],[Month 3 Credits
(megagrams/month)
(§63.506(e)(6)(xi)(B)(1))]])</f>
        <v/>
      </c>
      <c r="N372" s="78" t="str">
        <f>IF(Table9[[#This Row],[Affected Source Identification
(§63.506(e)(6)(xi))]]="","",Table9[[#This Row],[Month 1 Debits
(megagrams/month)
(§63.506(e)(6)(xi)(B)(1))]]+Table9[[#This Row],[Month 2 Debits
(megagrams/month)
(§63.506(e)(6)(xi)(B)(1))]]+Table9[[#This Row],[Month 3 Debits
(megagrams/month)
(§63.506(e)(6)(xi)(B)(1))]])</f>
        <v/>
      </c>
      <c r="O372" s="78" t="str">
        <f>IF(Table9[[#This Row],[Affected Source Identification
(§63.506(e)(6)(xi))]]="","",IF(Table9[[#This Row],[Quarterly Credits
(megagrams/quarter)
(§63.506(e)(6)(xi)(B)(2))]]&gt;1.3*Table9[[#This Row],[Quarterly Debits
(megagrams/quarter)
(§63.506(e)(6)(xi)(B)(2))]],"yes","no"))</f>
        <v/>
      </c>
    </row>
    <row r="373" spans="13:15" x14ac:dyDescent="0.35">
      <c r="M373" s="78" t="str">
        <f>IF(Table9[[#This Row],[Affected Source Identification
(§63.506(e)(6)(xi))]]="","",Table9[[#This Row],[Month 1 Credits
(megagrams/month)
(§63.506(e)(6)(xi)(B)(1))]]+Table9[[#This Row],[Month 2 Credits
(megagrams/month)
(§63.506(e)(6)(xi)(B)(1))]]+Table9[[#This Row],[Month 3 Credits
(megagrams/month)
(§63.506(e)(6)(xi)(B)(1))]])</f>
        <v/>
      </c>
      <c r="N373" s="78" t="str">
        <f>IF(Table9[[#This Row],[Affected Source Identification
(§63.506(e)(6)(xi))]]="","",Table9[[#This Row],[Month 1 Debits
(megagrams/month)
(§63.506(e)(6)(xi)(B)(1))]]+Table9[[#This Row],[Month 2 Debits
(megagrams/month)
(§63.506(e)(6)(xi)(B)(1))]]+Table9[[#This Row],[Month 3 Debits
(megagrams/month)
(§63.506(e)(6)(xi)(B)(1))]])</f>
        <v/>
      </c>
      <c r="O373" s="78" t="str">
        <f>IF(Table9[[#This Row],[Affected Source Identification
(§63.506(e)(6)(xi))]]="","",IF(Table9[[#This Row],[Quarterly Credits
(megagrams/quarter)
(§63.506(e)(6)(xi)(B)(2))]]&gt;1.3*Table9[[#This Row],[Quarterly Debits
(megagrams/quarter)
(§63.506(e)(6)(xi)(B)(2))]],"yes","no"))</f>
        <v/>
      </c>
    </row>
    <row r="374" spans="13:15" x14ac:dyDescent="0.35">
      <c r="M374" s="78" t="str">
        <f>IF(Table9[[#This Row],[Affected Source Identification
(§63.506(e)(6)(xi))]]="","",Table9[[#This Row],[Month 1 Credits
(megagrams/month)
(§63.506(e)(6)(xi)(B)(1))]]+Table9[[#This Row],[Month 2 Credits
(megagrams/month)
(§63.506(e)(6)(xi)(B)(1))]]+Table9[[#This Row],[Month 3 Credits
(megagrams/month)
(§63.506(e)(6)(xi)(B)(1))]])</f>
        <v/>
      </c>
      <c r="N374" s="78" t="str">
        <f>IF(Table9[[#This Row],[Affected Source Identification
(§63.506(e)(6)(xi))]]="","",Table9[[#This Row],[Month 1 Debits
(megagrams/month)
(§63.506(e)(6)(xi)(B)(1))]]+Table9[[#This Row],[Month 2 Debits
(megagrams/month)
(§63.506(e)(6)(xi)(B)(1))]]+Table9[[#This Row],[Month 3 Debits
(megagrams/month)
(§63.506(e)(6)(xi)(B)(1))]])</f>
        <v/>
      </c>
      <c r="O374" s="78" t="str">
        <f>IF(Table9[[#This Row],[Affected Source Identification
(§63.506(e)(6)(xi))]]="","",IF(Table9[[#This Row],[Quarterly Credits
(megagrams/quarter)
(§63.506(e)(6)(xi)(B)(2))]]&gt;1.3*Table9[[#This Row],[Quarterly Debits
(megagrams/quarter)
(§63.506(e)(6)(xi)(B)(2))]],"yes","no"))</f>
        <v/>
      </c>
    </row>
    <row r="375" spans="13:15" x14ac:dyDescent="0.35">
      <c r="M375" s="78" t="str">
        <f>IF(Table9[[#This Row],[Affected Source Identification
(§63.506(e)(6)(xi))]]="","",Table9[[#This Row],[Month 1 Credits
(megagrams/month)
(§63.506(e)(6)(xi)(B)(1))]]+Table9[[#This Row],[Month 2 Credits
(megagrams/month)
(§63.506(e)(6)(xi)(B)(1))]]+Table9[[#This Row],[Month 3 Credits
(megagrams/month)
(§63.506(e)(6)(xi)(B)(1))]])</f>
        <v/>
      </c>
      <c r="N375" s="78" t="str">
        <f>IF(Table9[[#This Row],[Affected Source Identification
(§63.506(e)(6)(xi))]]="","",Table9[[#This Row],[Month 1 Debits
(megagrams/month)
(§63.506(e)(6)(xi)(B)(1))]]+Table9[[#This Row],[Month 2 Debits
(megagrams/month)
(§63.506(e)(6)(xi)(B)(1))]]+Table9[[#This Row],[Month 3 Debits
(megagrams/month)
(§63.506(e)(6)(xi)(B)(1))]])</f>
        <v/>
      </c>
      <c r="O375" s="78" t="str">
        <f>IF(Table9[[#This Row],[Affected Source Identification
(§63.506(e)(6)(xi))]]="","",IF(Table9[[#This Row],[Quarterly Credits
(megagrams/quarter)
(§63.506(e)(6)(xi)(B)(2))]]&gt;1.3*Table9[[#This Row],[Quarterly Debits
(megagrams/quarter)
(§63.506(e)(6)(xi)(B)(2))]],"yes","no"))</f>
        <v/>
      </c>
    </row>
    <row r="376" spans="13:15" x14ac:dyDescent="0.35">
      <c r="M376" s="78" t="str">
        <f>IF(Table9[[#This Row],[Affected Source Identification
(§63.506(e)(6)(xi))]]="","",Table9[[#This Row],[Month 1 Credits
(megagrams/month)
(§63.506(e)(6)(xi)(B)(1))]]+Table9[[#This Row],[Month 2 Credits
(megagrams/month)
(§63.506(e)(6)(xi)(B)(1))]]+Table9[[#This Row],[Month 3 Credits
(megagrams/month)
(§63.506(e)(6)(xi)(B)(1))]])</f>
        <v/>
      </c>
      <c r="N376" s="78" t="str">
        <f>IF(Table9[[#This Row],[Affected Source Identification
(§63.506(e)(6)(xi))]]="","",Table9[[#This Row],[Month 1 Debits
(megagrams/month)
(§63.506(e)(6)(xi)(B)(1))]]+Table9[[#This Row],[Month 2 Debits
(megagrams/month)
(§63.506(e)(6)(xi)(B)(1))]]+Table9[[#This Row],[Month 3 Debits
(megagrams/month)
(§63.506(e)(6)(xi)(B)(1))]])</f>
        <v/>
      </c>
      <c r="O376" s="78" t="str">
        <f>IF(Table9[[#This Row],[Affected Source Identification
(§63.506(e)(6)(xi))]]="","",IF(Table9[[#This Row],[Quarterly Credits
(megagrams/quarter)
(§63.506(e)(6)(xi)(B)(2))]]&gt;1.3*Table9[[#This Row],[Quarterly Debits
(megagrams/quarter)
(§63.506(e)(6)(xi)(B)(2))]],"yes","no"))</f>
        <v/>
      </c>
    </row>
    <row r="377" spans="13:15" x14ac:dyDescent="0.35">
      <c r="M377" s="78" t="str">
        <f>IF(Table9[[#This Row],[Affected Source Identification
(§63.506(e)(6)(xi))]]="","",Table9[[#This Row],[Month 1 Credits
(megagrams/month)
(§63.506(e)(6)(xi)(B)(1))]]+Table9[[#This Row],[Month 2 Credits
(megagrams/month)
(§63.506(e)(6)(xi)(B)(1))]]+Table9[[#This Row],[Month 3 Credits
(megagrams/month)
(§63.506(e)(6)(xi)(B)(1))]])</f>
        <v/>
      </c>
      <c r="N377" s="78" t="str">
        <f>IF(Table9[[#This Row],[Affected Source Identification
(§63.506(e)(6)(xi))]]="","",Table9[[#This Row],[Month 1 Debits
(megagrams/month)
(§63.506(e)(6)(xi)(B)(1))]]+Table9[[#This Row],[Month 2 Debits
(megagrams/month)
(§63.506(e)(6)(xi)(B)(1))]]+Table9[[#This Row],[Month 3 Debits
(megagrams/month)
(§63.506(e)(6)(xi)(B)(1))]])</f>
        <v/>
      </c>
      <c r="O377" s="78" t="str">
        <f>IF(Table9[[#This Row],[Affected Source Identification
(§63.506(e)(6)(xi))]]="","",IF(Table9[[#This Row],[Quarterly Credits
(megagrams/quarter)
(§63.506(e)(6)(xi)(B)(2))]]&gt;1.3*Table9[[#This Row],[Quarterly Debits
(megagrams/quarter)
(§63.506(e)(6)(xi)(B)(2))]],"yes","no"))</f>
        <v/>
      </c>
    </row>
    <row r="378" spans="13:15" x14ac:dyDescent="0.35">
      <c r="M378" s="78" t="str">
        <f>IF(Table9[[#This Row],[Affected Source Identification
(§63.506(e)(6)(xi))]]="","",Table9[[#This Row],[Month 1 Credits
(megagrams/month)
(§63.506(e)(6)(xi)(B)(1))]]+Table9[[#This Row],[Month 2 Credits
(megagrams/month)
(§63.506(e)(6)(xi)(B)(1))]]+Table9[[#This Row],[Month 3 Credits
(megagrams/month)
(§63.506(e)(6)(xi)(B)(1))]])</f>
        <v/>
      </c>
      <c r="N378" s="78" t="str">
        <f>IF(Table9[[#This Row],[Affected Source Identification
(§63.506(e)(6)(xi))]]="","",Table9[[#This Row],[Month 1 Debits
(megagrams/month)
(§63.506(e)(6)(xi)(B)(1))]]+Table9[[#This Row],[Month 2 Debits
(megagrams/month)
(§63.506(e)(6)(xi)(B)(1))]]+Table9[[#This Row],[Month 3 Debits
(megagrams/month)
(§63.506(e)(6)(xi)(B)(1))]])</f>
        <v/>
      </c>
      <c r="O378" s="78" t="str">
        <f>IF(Table9[[#This Row],[Affected Source Identification
(§63.506(e)(6)(xi))]]="","",IF(Table9[[#This Row],[Quarterly Credits
(megagrams/quarter)
(§63.506(e)(6)(xi)(B)(2))]]&gt;1.3*Table9[[#This Row],[Quarterly Debits
(megagrams/quarter)
(§63.506(e)(6)(xi)(B)(2))]],"yes","no"))</f>
        <v/>
      </c>
    </row>
    <row r="379" spans="13:15" x14ac:dyDescent="0.35">
      <c r="M379" s="78" t="str">
        <f>IF(Table9[[#This Row],[Affected Source Identification
(§63.506(e)(6)(xi))]]="","",Table9[[#This Row],[Month 1 Credits
(megagrams/month)
(§63.506(e)(6)(xi)(B)(1))]]+Table9[[#This Row],[Month 2 Credits
(megagrams/month)
(§63.506(e)(6)(xi)(B)(1))]]+Table9[[#This Row],[Month 3 Credits
(megagrams/month)
(§63.506(e)(6)(xi)(B)(1))]])</f>
        <v/>
      </c>
      <c r="N379" s="78" t="str">
        <f>IF(Table9[[#This Row],[Affected Source Identification
(§63.506(e)(6)(xi))]]="","",Table9[[#This Row],[Month 1 Debits
(megagrams/month)
(§63.506(e)(6)(xi)(B)(1))]]+Table9[[#This Row],[Month 2 Debits
(megagrams/month)
(§63.506(e)(6)(xi)(B)(1))]]+Table9[[#This Row],[Month 3 Debits
(megagrams/month)
(§63.506(e)(6)(xi)(B)(1))]])</f>
        <v/>
      </c>
      <c r="O379" s="78" t="str">
        <f>IF(Table9[[#This Row],[Affected Source Identification
(§63.506(e)(6)(xi))]]="","",IF(Table9[[#This Row],[Quarterly Credits
(megagrams/quarter)
(§63.506(e)(6)(xi)(B)(2))]]&gt;1.3*Table9[[#This Row],[Quarterly Debits
(megagrams/quarter)
(§63.506(e)(6)(xi)(B)(2))]],"yes","no"))</f>
        <v/>
      </c>
    </row>
    <row r="380" spans="13:15" x14ac:dyDescent="0.35">
      <c r="M380" s="78" t="str">
        <f>IF(Table9[[#This Row],[Affected Source Identification
(§63.506(e)(6)(xi))]]="","",Table9[[#This Row],[Month 1 Credits
(megagrams/month)
(§63.506(e)(6)(xi)(B)(1))]]+Table9[[#This Row],[Month 2 Credits
(megagrams/month)
(§63.506(e)(6)(xi)(B)(1))]]+Table9[[#This Row],[Month 3 Credits
(megagrams/month)
(§63.506(e)(6)(xi)(B)(1))]])</f>
        <v/>
      </c>
      <c r="N380" s="78" t="str">
        <f>IF(Table9[[#This Row],[Affected Source Identification
(§63.506(e)(6)(xi))]]="","",Table9[[#This Row],[Month 1 Debits
(megagrams/month)
(§63.506(e)(6)(xi)(B)(1))]]+Table9[[#This Row],[Month 2 Debits
(megagrams/month)
(§63.506(e)(6)(xi)(B)(1))]]+Table9[[#This Row],[Month 3 Debits
(megagrams/month)
(§63.506(e)(6)(xi)(B)(1))]])</f>
        <v/>
      </c>
      <c r="O380" s="78" t="str">
        <f>IF(Table9[[#This Row],[Affected Source Identification
(§63.506(e)(6)(xi))]]="","",IF(Table9[[#This Row],[Quarterly Credits
(megagrams/quarter)
(§63.506(e)(6)(xi)(B)(2))]]&gt;1.3*Table9[[#This Row],[Quarterly Debits
(megagrams/quarter)
(§63.506(e)(6)(xi)(B)(2))]],"yes","no"))</f>
        <v/>
      </c>
    </row>
    <row r="381" spans="13:15" x14ac:dyDescent="0.35">
      <c r="M381" s="78" t="str">
        <f>IF(Table9[[#This Row],[Affected Source Identification
(§63.506(e)(6)(xi))]]="","",Table9[[#This Row],[Month 1 Credits
(megagrams/month)
(§63.506(e)(6)(xi)(B)(1))]]+Table9[[#This Row],[Month 2 Credits
(megagrams/month)
(§63.506(e)(6)(xi)(B)(1))]]+Table9[[#This Row],[Month 3 Credits
(megagrams/month)
(§63.506(e)(6)(xi)(B)(1))]])</f>
        <v/>
      </c>
      <c r="N381" s="78" t="str">
        <f>IF(Table9[[#This Row],[Affected Source Identification
(§63.506(e)(6)(xi))]]="","",Table9[[#This Row],[Month 1 Debits
(megagrams/month)
(§63.506(e)(6)(xi)(B)(1))]]+Table9[[#This Row],[Month 2 Debits
(megagrams/month)
(§63.506(e)(6)(xi)(B)(1))]]+Table9[[#This Row],[Month 3 Debits
(megagrams/month)
(§63.506(e)(6)(xi)(B)(1))]])</f>
        <v/>
      </c>
      <c r="O381" s="78" t="str">
        <f>IF(Table9[[#This Row],[Affected Source Identification
(§63.506(e)(6)(xi))]]="","",IF(Table9[[#This Row],[Quarterly Credits
(megagrams/quarter)
(§63.506(e)(6)(xi)(B)(2))]]&gt;1.3*Table9[[#This Row],[Quarterly Debits
(megagrams/quarter)
(§63.506(e)(6)(xi)(B)(2))]],"yes","no"))</f>
        <v/>
      </c>
    </row>
    <row r="382" spans="13:15" x14ac:dyDescent="0.35">
      <c r="M382" s="78" t="str">
        <f>IF(Table9[[#This Row],[Affected Source Identification
(§63.506(e)(6)(xi))]]="","",Table9[[#This Row],[Month 1 Credits
(megagrams/month)
(§63.506(e)(6)(xi)(B)(1))]]+Table9[[#This Row],[Month 2 Credits
(megagrams/month)
(§63.506(e)(6)(xi)(B)(1))]]+Table9[[#This Row],[Month 3 Credits
(megagrams/month)
(§63.506(e)(6)(xi)(B)(1))]])</f>
        <v/>
      </c>
      <c r="N382" s="78" t="str">
        <f>IF(Table9[[#This Row],[Affected Source Identification
(§63.506(e)(6)(xi))]]="","",Table9[[#This Row],[Month 1 Debits
(megagrams/month)
(§63.506(e)(6)(xi)(B)(1))]]+Table9[[#This Row],[Month 2 Debits
(megagrams/month)
(§63.506(e)(6)(xi)(B)(1))]]+Table9[[#This Row],[Month 3 Debits
(megagrams/month)
(§63.506(e)(6)(xi)(B)(1))]])</f>
        <v/>
      </c>
      <c r="O382" s="78" t="str">
        <f>IF(Table9[[#This Row],[Affected Source Identification
(§63.506(e)(6)(xi))]]="","",IF(Table9[[#This Row],[Quarterly Credits
(megagrams/quarter)
(§63.506(e)(6)(xi)(B)(2))]]&gt;1.3*Table9[[#This Row],[Quarterly Debits
(megagrams/quarter)
(§63.506(e)(6)(xi)(B)(2))]],"yes","no"))</f>
        <v/>
      </c>
    </row>
    <row r="383" spans="13:15" x14ac:dyDescent="0.35">
      <c r="M383" s="78" t="str">
        <f>IF(Table9[[#This Row],[Affected Source Identification
(§63.506(e)(6)(xi))]]="","",Table9[[#This Row],[Month 1 Credits
(megagrams/month)
(§63.506(e)(6)(xi)(B)(1))]]+Table9[[#This Row],[Month 2 Credits
(megagrams/month)
(§63.506(e)(6)(xi)(B)(1))]]+Table9[[#This Row],[Month 3 Credits
(megagrams/month)
(§63.506(e)(6)(xi)(B)(1))]])</f>
        <v/>
      </c>
      <c r="N383" s="78" t="str">
        <f>IF(Table9[[#This Row],[Affected Source Identification
(§63.506(e)(6)(xi))]]="","",Table9[[#This Row],[Month 1 Debits
(megagrams/month)
(§63.506(e)(6)(xi)(B)(1))]]+Table9[[#This Row],[Month 2 Debits
(megagrams/month)
(§63.506(e)(6)(xi)(B)(1))]]+Table9[[#This Row],[Month 3 Debits
(megagrams/month)
(§63.506(e)(6)(xi)(B)(1))]])</f>
        <v/>
      </c>
      <c r="O383" s="78" t="str">
        <f>IF(Table9[[#This Row],[Affected Source Identification
(§63.506(e)(6)(xi))]]="","",IF(Table9[[#This Row],[Quarterly Credits
(megagrams/quarter)
(§63.506(e)(6)(xi)(B)(2))]]&gt;1.3*Table9[[#This Row],[Quarterly Debits
(megagrams/quarter)
(§63.506(e)(6)(xi)(B)(2))]],"yes","no"))</f>
        <v/>
      </c>
    </row>
    <row r="384" spans="13:15" x14ac:dyDescent="0.35">
      <c r="M384" s="78" t="str">
        <f>IF(Table9[[#This Row],[Affected Source Identification
(§63.506(e)(6)(xi))]]="","",Table9[[#This Row],[Month 1 Credits
(megagrams/month)
(§63.506(e)(6)(xi)(B)(1))]]+Table9[[#This Row],[Month 2 Credits
(megagrams/month)
(§63.506(e)(6)(xi)(B)(1))]]+Table9[[#This Row],[Month 3 Credits
(megagrams/month)
(§63.506(e)(6)(xi)(B)(1))]])</f>
        <v/>
      </c>
      <c r="N384" s="78" t="str">
        <f>IF(Table9[[#This Row],[Affected Source Identification
(§63.506(e)(6)(xi))]]="","",Table9[[#This Row],[Month 1 Debits
(megagrams/month)
(§63.506(e)(6)(xi)(B)(1))]]+Table9[[#This Row],[Month 2 Debits
(megagrams/month)
(§63.506(e)(6)(xi)(B)(1))]]+Table9[[#This Row],[Month 3 Debits
(megagrams/month)
(§63.506(e)(6)(xi)(B)(1))]])</f>
        <v/>
      </c>
      <c r="O384" s="78" t="str">
        <f>IF(Table9[[#This Row],[Affected Source Identification
(§63.506(e)(6)(xi))]]="","",IF(Table9[[#This Row],[Quarterly Credits
(megagrams/quarter)
(§63.506(e)(6)(xi)(B)(2))]]&gt;1.3*Table9[[#This Row],[Quarterly Debits
(megagrams/quarter)
(§63.506(e)(6)(xi)(B)(2))]],"yes","no"))</f>
        <v/>
      </c>
    </row>
    <row r="385" spans="13:15" x14ac:dyDescent="0.35">
      <c r="M385" s="78" t="str">
        <f>IF(Table9[[#This Row],[Affected Source Identification
(§63.506(e)(6)(xi))]]="","",Table9[[#This Row],[Month 1 Credits
(megagrams/month)
(§63.506(e)(6)(xi)(B)(1))]]+Table9[[#This Row],[Month 2 Credits
(megagrams/month)
(§63.506(e)(6)(xi)(B)(1))]]+Table9[[#This Row],[Month 3 Credits
(megagrams/month)
(§63.506(e)(6)(xi)(B)(1))]])</f>
        <v/>
      </c>
      <c r="N385" s="78" t="str">
        <f>IF(Table9[[#This Row],[Affected Source Identification
(§63.506(e)(6)(xi))]]="","",Table9[[#This Row],[Month 1 Debits
(megagrams/month)
(§63.506(e)(6)(xi)(B)(1))]]+Table9[[#This Row],[Month 2 Debits
(megagrams/month)
(§63.506(e)(6)(xi)(B)(1))]]+Table9[[#This Row],[Month 3 Debits
(megagrams/month)
(§63.506(e)(6)(xi)(B)(1))]])</f>
        <v/>
      </c>
      <c r="O385" s="78" t="str">
        <f>IF(Table9[[#This Row],[Affected Source Identification
(§63.506(e)(6)(xi))]]="","",IF(Table9[[#This Row],[Quarterly Credits
(megagrams/quarter)
(§63.506(e)(6)(xi)(B)(2))]]&gt;1.3*Table9[[#This Row],[Quarterly Debits
(megagrams/quarter)
(§63.506(e)(6)(xi)(B)(2))]],"yes","no"))</f>
        <v/>
      </c>
    </row>
    <row r="386" spans="13:15" x14ac:dyDescent="0.35">
      <c r="M386" s="78" t="str">
        <f>IF(Table9[[#This Row],[Affected Source Identification
(§63.506(e)(6)(xi))]]="","",Table9[[#This Row],[Month 1 Credits
(megagrams/month)
(§63.506(e)(6)(xi)(B)(1))]]+Table9[[#This Row],[Month 2 Credits
(megagrams/month)
(§63.506(e)(6)(xi)(B)(1))]]+Table9[[#This Row],[Month 3 Credits
(megagrams/month)
(§63.506(e)(6)(xi)(B)(1))]])</f>
        <v/>
      </c>
      <c r="N386" s="78" t="str">
        <f>IF(Table9[[#This Row],[Affected Source Identification
(§63.506(e)(6)(xi))]]="","",Table9[[#This Row],[Month 1 Debits
(megagrams/month)
(§63.506(e)(6)(xi)(B)(1))]]+Table9[[#This Row],[Month 2 Debits
(megagrams/month)
(§63.506(e)(6)(xi)(B)(1))]]+Table9[[#This Row],[Month 3 Debits
(megagrams/month)
(§63.506(e)(6)(xi)(B)(1))]])</f>
        <v/>
      </c>
      <c r="O386" s="78" t="str">
        <f>IF(Table9[[#This Row],[Affected Source Identification
(§63.506(e)(6)(xi))]]="","",IF(Table9[[#This Row],[Quarterly Credits
(megagrams/quarter)
(§63.506(e)(6)(xi)(B)(2))]]&gt;1.3*Table9[[#This Row],[Quarterly Debits
(megagrams/quarter)
(§63.506(e)(6)(xi)(B)(2))]],"yes","no"))</f>
        <v/>
      </c>
    </row>
    <row r="387" spans="13:15" x14ac:dyDescent="0.35">
      <c r="M387" s="78" t="str">
        <f>IF(Table9[[#This Row],[Affected Source Identification
(§63.506(e)(6)(xi))]]="","",Table9[[#This Row],[Month 1 Credits
(megagrams/month)
(§63.506(e)(6)(xi)(B)(1))]]+Table9[[#This Row],[Month 2 Credits
(megagrams/month)
(§63.506(e)(6)(xi)(B)(1))]]+Table9[[#This Row],[Month 3 Credits
(megagrams/month)
(§63.506(e)(6)(xi)(B)(1))]])</f>
        <v/>
      </c>
      <c r="N387" s="78" t="str">
        <f>IF(Table9[[#This Row],[Affected Source Identification
(§63.506(e)(6)(xi))]]="","",Table9[[#This Row],[Month 1 Debits
(megagrams/month)
(§63.506(e)(6)(xi)(B)(1))]]+Table9[[#This Row],[Month 2 Debits
(megagrams/month)
(§63.506(e)(6)(xi)(B)(1))]]+Table9[[#This Row],[Month 3 Debits
(megagrams/month)
(§63.506(e)(6)(xi)(B)(1))]])</f>
        <v/>
      </c>
      <c r="O387" s="78" t="str">
        <f>IF(Table9[[#This Row],[Affected Source Identification
(§63.506(e)(6)(xi))]]="","",IF(Table9[[#This Row],[Quarterly Credits
(megagrams/quarter)
(§63.506(e)(6)(xi)(B)(2))]]&gt;1.3*Table9[[#This Row],[Quarterly Debits
(megagrams/quarter)
(§63.506(e)(6)(xi)(B)(2))]],"yes","no"))</f>
        <v/>
      </c>
    </row>
    <row r="388" spans="13:15" x14ac:dyDescent="0.35">
      <c r="M388" s="78" t="str">
        <f>IF(Table9[[#This Row],[Affected Source Identification
(§63.506(e)(6)(xi))]]="","",Table9[[#This Row],[Month 1 Credits
(megagrams/month)
(§63.506(e)(6)(xi)(B)(1))]]+Table9[[#This Row],[Month 2 Credits
(megagrams/month)
(§63.506(e)(6)(xi)(B)(1))]]+Table9[[#This Row],[Month 3 Credits
(megagrams/month)
(§63.506(e)(6)(xi)(B)(1))]])</f>
        <v/>
      </c>
      <c r="N388" s="78" t="str">
        <f>IF(Table9[[#This Row],[Affected Source Identification
(§63.506(e)(6)(xi))]]="","",Table9[[#This Row],[Month 1 Debits
(megagrams/month)
(§63.506(e)(6)(xi)(B)(1))]]+Table9[[#This Row],[Month 2 Debits
(megagrams/month)
(§63.506(e)(6)(xi)(B)(1))]]+Table9[[#This Row],[Month 3 Debits
(megagrams/month)
(§63.506(e)(6)(xi)(B)(1))]])</f>
        <v/>
      </c>
      <c r="O388" s="78" t="str">
        <f>IF(Table9[[#This Row],[Affected Source Identification
(§63.506(e)(6)(xi))]]="","",IF(Table9[[#This Row],[Quarterly Credits
(megagrams/quarter)
(§63.506(e)(6)(xi)(B)(2))]]&gt;1.3*Table9[[#This Row],[Quarterly Debits
(megagrams/quarter)
(§63.506(e)(6)(xi)(B)(2))]],"yes","no"))</f>
        <v/>
      </c>
    </row>
    <row r="389" spans="13:15" x14ac:dyDescent="0.35">
      <c r="M389" s="78" t="str">
        <f>IF(Table9[[#This Row],[Affected Source Identification
(§63.506(e)(6)(xi))]]="","",Table9[[#This Row],[Month 1 Credits
(megagrams/month)
(§63.506(e)(6)(xi)(B)(1))]]+Table9[[#This Row],[Month 2 Credits
(megagrams/month)
(§63.506(e)(6)(xi)(B)(1))]]+Table9[[#This Row],[Month 3 Credits
(megagrams/month)
(§63.506(e)(6)(xi)(B)(1))]])</f>
        <v/>
      </c>
      <c r="N389" s="78" t="str">
        <f>IF(Table9[[#This Row],[Affected Source Identification
(§63.506(e)(6)(xi))]]="","",Table9[[#This Row],[Month 1 Debits
(megagrams/month)
(§63.506(e)(6)(xi)(B)(1))]]+Table9[[#This Row],[Month 2 Debits
(megagrams/month)
(§63.506(e)(6)(xi)(B)(1))]]+Table9[[#This Row],[Month 3 Debits
(megagrams/month)
(§63.506(e)(6)(xi)(B)(1))]])</f>
        <v/>
      </c>
      <c r="O389" s="78" t="str">
        <f>IF(Table9[[#This Row],[Affected Source Identification
(§63.506(e)(6)(xi))]]="","",IF(Table9[[#This Row],[Quarterly Credits
(megagrams/quarter)
(§63.506(e)(6)(xi)(B)(2))]]&gt;1.3*Table9[[#This Row],[Quarterly Debits
(megagrams/quarter)
(§63.506(e)(6)(xi)(B)(2))]],"yes","no"))</f>
        <v/>
      </c>
    </row>
    <row r="390" spans="13:15" x14ac:dyDescent="0.35">
      <c r="M390" s="78" t="str">
        <f>IF(Table9[[#This Row],[Affected Source Identification
(§63.506(e)(6)(xi))]]="","",Table9[[#This Row],[Month 1 Credits
(megagrams/month)
(§63.506(e)(6)(xi)(B)(1))]]+Table9[[#This Row],[Month 2 Credits
(megagrams/month)
(§63.506(e)(6)(xi)(B)(1))]]+Table9[[#This Row],[Month 3 Credits
(megagrams/month)
(§63.506(e)(6)(xi)(B)(1))]])</f>
        <v/>
      </c>
      <c r="N390" s="78" t="str">
        <f>IF(Table9[[#This Row],[Affected Source Identification
(§63.506(e)(6)(xi))]]="","",Table9[[#This Row],[Month 1 Debits
(megagrams/month)
(§63.506(e)(6)(xi)(B)(1))]]+Table9[[#This Row],[Month 2 Debits
(megagrams/month)
(§63.506(e)(6)(xi)(B)(1))]]+Table9[[#This Row],[Month 3 Debits
(megagrams/month)
(§63.506(e)(6)(xi)(B)(1))]])</f>
        <v/>
      </c>
      <c r="O390" s="78" t="str">
        <f>IF(Table9[[#This Row],[Affected Source Identification
(§63.506(e)(6)(xi))]]="","",IF(Table9[[#This Row],[Quarterly Credits
(megagrams/quarter)
(§63.506(e)(6)(xi)(B)(2))]]&gt;1.3*Table9[[#This Row],[Quarterly Debits
(megagrams/quarter)
(§63.506(e)(6)(xi)(B)(2))]],"yes","no"))</f>
        <v/>
      </c>
    </row>
    <row r="391" spans="13:15" x14ac:dyDescent="0.35">
      <c r="M391" s="78" t="str">
        <f>IF(Table9[[#This Row],[Affected Source Identification
(§63.506(e)(6)(xi))]]="","",Table9[[#This Row],[Month 1 Credits
(megagrams/month)
(§63.506(e)(6)(xi)(B)(1))]]+Table9[[#This Row],[Month 2 Credits
(megagrams/month)
(§63.506(e)(6)(xi)(B)(1))]]+Table9[[#This Row],[Month 3 Credits
(megagrams/month)
(§63.506(e)(6)(xi)(B)(1))]])</f>
        <v/>
      </c>
      <c r="N391" s="78" t="str">
        <f>IF(Table9[[#This Row],[Affected Source Identification
(§63.506(e)(6)(xi))]]="","",Table9[[#This Row],[Month 1 Debits
(megagrams/month)
(§63.506(e)(6)(xi)(B)(1))]]+Table9[[#This Row],[Month 2 Debits
(megagrams/month)
(§63.506(e)(6)(xi)(B)(1))]]+Table9[[#This Row],[Month 3 Debits
(megagrams/month)
(§63.506(e)(6)(xi)(B)(1))]])</f>
        <v/>
      </c>
      <c r="O391" s="78" t="str">
        <f>IF(Table9[[#This Row],[Affected Source Identification
(§63.506(e)(6)(xi))]]="","",IF(Table9[[#This Row],[Quarterly Credits
(megagrams/quarter)
(§63.506(e)(6)(xi)(B)(2))]]&gt;1.3*Table9[[#This Row],[Quarterly Debits
(megagrams/quarter)
(§63.506(e)(6)(xi)(B)(2))]],"yes","no"))</f>
        <v/>
      </c>
    </row>
    <row r="392" spans="13:15" x14ac:dyDescent="0.35">
      <c r="M392" s="78" t="str">
        <f>IF(Table9[[#This Row],[Affected Source Identification
(§63.506(e)(6)(xi))]]="","",Table9[[#This Row],[Month 1 Credits
(megagrams/month)
(§63.506(e)(6)(xi)(B)(1))]]+Table9[[#This Row],[Month 2 Credits
(megagrams/month)
(§63.506(e)(6)(xi)(B)(1))]]+Table9[[#This Row],[Month 3 Credits
(megagrams/month)
(§63.506(e)(6)(xi)(B)(1))]])</f>
        <v/>
      </c>
      <c r="N392" s="78" t="str">
        <f>IF(Table9[[#This Row],[Affected Source Identification
(§63.506(e)(6)(xi))]]="","",Table9[[#This Row],[Month 1 Debits
(megagrams/month)
(§63.506(e)(6)(xi)(B)(1))]]+Table9[[#This Row],[Month 2 Debits
(megagrams/month)
(§63.506(e)(6)(xi)(B)(1))]]+Table9[[#This Row],[Month 3 Debits
(megagrams/month)
(§63.506(e)(6)(xi)(B)(1))]])</f>
        <v/>
      </c>
      <c r="O392" s="78" t="str">
        <f>IF(Table9[[#This Row],[Affected Source Identification
(§63.506(e)(6)(xi))]]="","",IF(Table9[[#This Row],[Quarterly Credits
(megagrams/quarter)
(§63.506(e)(6)(xi)(B)(2))]]&gt;1.3*Table9[[#This Row],[Quarterly Debits
(megagrams/quarter)
(§63.506(e)(6)(xi)(B)(2))]],"yes","no"))</f>
        <v/>
      </c>
    </row>
    <row r="393" spans="13:15" x14ac:dyDescent="0.35">
      <c r="M393" s="78" t="str">
        <f>IF(Table9[[#This Row],[Affected Source Identification
(§63.506(e)(6)(xi))]]="","",Table9[[#This Row],[Month 1 Credits
(megagrams/month)
(§63.506(e)(6)(xi)(B)(1))]]+Table9[[#This Row],[Month 2 Credits
(megagrams/month)
(§63.506(e)(6)(xi)(B)(1))]]+Table9[[#This Row],[Month 3 Credits
(megagrams/month)
(§63.506(e)(6)(xi)(B)(1))]])</f>
        <v/>
      </c>
      <c r="N393" s="78" t="str">
        <f>IF(Table9[[#This Row],[Affected Source Identification
(§63.506(e)(6)(xi))]]="","",Table9[[#This Row],[Month 1 Debits
(megagrams/month)
(§63.506(e)(6)(xi)(B)(1))]]+Table9[[#This Row],[Month 2 Debits
(megagrams/month)
(§63.506(e)(6)(xi)(B)(1))]]+Table9[[#This Row],[Month 3 Debits
(megagrams/month)
(§63.506(e)(6)(xi)(B)(1))]])</f>
        <v/>
      </c>
      <c r="O393" s="78" t="str">
        <f>IF(Table9[[#This Row],[Affected Source Identification
(§63.506(e)(6)(xi))]]="","",IF(Table9[[#This Row],[Quarterly Credits
(megagrams/quarter)
(§63.506(e)(6)(xi)(B)(2))]]&gt;1.3*Table9[[#This Row],[Quarterly Debits
(megagrams/quarter)
(§63.506(e)(6)(xi)(B)(2))]],"yes","no"))</f>
        <v/>
      </c>
    </row>
    <row r="394" spans="13:15" x14ac:dyDescent="0.35">
      <c r="M394" s="78" t="str">
        <f>IF(Table9[[#This Row],[Affected Source Identification
(§63.506(e)(6)(xi))]]="","",Table9[[#This Row],[Month 1 Credits
(megagrams/month)
(§63.506(e)(6)(xi)(B)(1))]]+Table9[[#This Row],[Month 2 Credits
(megagrams/month)
(§63.506(e)(6)(xi)(B)(1))]]+Table9[[#This Row],[Month 3 Credits
(megagrams/month)
(§63.506(e)(6)(xi)(B)(1))]])</f>
        <v/>
      </c>
      <c r="N394" s="78" t="str">
        <f>IF(Table9[[#This Row],[Affected Source Identification
(§63.506(e)(6)(xi))]]="","",Table9[[#This Row],[Month 1 Debits
(megagrams/month)
(§63.506(e)(6)(xi)(B)(1))]]+Table9[[#This Row],[Month 2 Debits
(megagrams/month)
(§63.506(e)(6)(xi)(B)(1))]]+Table9[[#This Row],[Month 3 Debits
(megagrams/month)
(§63.506(e)(6)(xi)(B)(1))]])</f>
        <v/>
      </c>
      <c r="O394" s="78" t="str">
        <f>IF(Table9[[#This Row],[Affected Source Identification
(§63.506(e)(6)(xi))]]="","",IF(Table9[[#This Row],[Quarterly Credits
(megagrams/quarter)
(§63.506(e)(6)(xi)(B)(2))]]&gt;1.3*Table9[[#This Row],[Quarterly Debits
(megagrams/quarter)
(§63.506(e)(6)(xi)(B)(2))]],"yes","no"))</f>
        <v/>
      </c>
    </row>
    <row r="395" spans="13:15" x14ac:dyDescent="0.35">
      <c r="M395" s="78" t="str">
        <f>IF(Table9[[#This Row],[Affected Source Identification
(§63.506(e)(6)(xi))]]="","",Table9[[#This Row],[Month 1 Credits
(megagrams/month)
(§63.506(e)(6)(xi)(B)(1))]]+Table9[[#This Row],[Month 2 Credits
(megagrams/month)
(§63.506(e)(6)(xi)(B)(1))]]+Table9[[#This Row],[Month 3 Credits
(megagrams/month)
(§63.506(e)(6)(xi)(B)(1))]])</f>
        <v/>
      </c>
      <c r="N395" s="78" t="str">
        <f>IF(Table9[[#This Row],[Affected Source Identification
(§63.506(e)(6)(xi))]]="","",Table9[[#This Row],[Month 1 Debits
(megagrams/month)
(§63.506(e)(6)(xi)(B)(1))]]+Table9[[#This Row],[Month 2 Debits
(megagrams/month)
(§63.506(e)(6)(xi)(B)(1))]]+Table9[[#This Row],[Month 3 Debits
(megagrams/month)
(§63.506(e)(6)(xi)(B)(1))]])</f>
        <v/>
      </c>
      <c r="O395" s="78" t="str">
        <f>IF(Table9[[#This Row],[Affected Source Identification
(§63.506(e)(6)(xi))]]="","",IF(Table9[[#This Row],[Quarterly Credits
(megagrams/quarter)
(§63.506(e)(6)(xi)(B)(2))]]&gt;1.3*Table9[[#This Row],[Quarterly Debits
(megagrams/quarter)
(§63.506(e)(6)(xi)(B)(2))]],"yes","no"))</f>
        <v/>
      </c>
    </row>
    <row r="396" spans="13:15" x14ac:dyDescent="0.35">
      <c r="M396" s="78" t="str">
        <f>IF(Table9[[#This Row],[Affected Source Identification
(§63.506(e)(6)(xi))]]="","",Table9[[#This Row],[Month 1 Credits
(megagrams/month)
(§63.506(e)(6)(xi)(B)(1))]]+Table9[[#This Row],[Month 2 Credits
(megagrams/month)
(§63.506(e)(6)(xi)(B)(1))]]+Table9[[#This Row],[Month 3 Credits
(megagrams/month)
(§63.506(e)(6)(xi)(B)(1))]])</f>
        <v/>
      </c>
      <c r="N396" s="78" t="str">
        <f>IF(Table9[[#This Row],[Affected Source Identification
(§63.506(e)(6)(xi))]]="","",Table9[[#This Row],[Month 1 Debits
(megagrams/month)
(§63.506(e)(6)(xi)(B)(1))]]+Table9[[#This Row],[Month 2 Debits
(megagrams/month)
(§63.506(e)(6)(xi)(B)(1))]]+Table9[[#This Row],[Month 3 Debits
(megagrams/month)
(§63.506(e)(6)(xi)(B)(1))]])</f>
        <v/>
      </c>
      <c r="O396" s="78" t="str">
        <f>IF(Table9[[#This Row],[Affected Source Identification
(§63.506(e)(6)(xi))]]="","",IF(Table9[[#This Row],[Quarterly Credits
(megagrams/quarter)
(§63.506(e)(6)(xi)(B)(2))]]&gt;1.3*Table9[[#This Row],[Quarterly Debits
(megagrams/quarter)
(§63.506(e)(6)(xi)(B)(2))]],"yes","no"))</f>
        <v/>
      </c>
    </row>
    <row r="397" spans="13:15" x14ac:dyDescent="0.35">
      <c r="M397" s="78" t="str">
        <f>IF(Table9[[#This Row],[Affected Source Identification
(§63.506(e)(6)(xi))]]="","",Table9[[#This Row],[Month 1 Credits
(megagrams/month)
(§63.506(e)(6)(xi)(B)(1))]]+Table9[[#This Row],[Month 2 Credits
(megagrams/month)
(§63.506(e)(6)(xi)(B)(1))]]+Table9[[#This Row],[Month 3 Credits
(megagrams/month)
(§63.506(e)(6)(xi)(B)(1))]])</f>
        <v/>
      </c>
      <c r="N397" s="78" t="str">
        <f>IF(Table9[[#This Row],[Affected Source Identification
(§63.506(e)(6)(xi))]]="","",Table9[[#This Row],[Month 1 Debits
(megagrams/month)
(§63.506(e)(6)(xi)(B)(1))]]+Table9[[#This Row],[Month 2 Debits
(megagrams/month)
(§63.506(e)(6)(xi)(B)(1))]]+Table9[[#This Row],[Month 3 Debits
(megagrams/month)
(§63.506(e)(6)(xi)(B)(1))]])</f>
        <v/>
      </c>
      <c r="O397" s="78" t="str">
        <f>IF(Table9[[#This Row],[Affected Source Identification
(§63.506(e)(6)(xi))]]="","",IF(Table9[[#This Row],[Quarterly Credits
(megagrams/quarter)
(§63.506(e)(6)(xi)(B)(2))]]&gt;1.3*Table9[[#This Row],[Quarterly Debits
(megagrams/quarter)
(§63.506(e)(6)(xi)(B)(2))]],"yes","no"))</f>
        <v/>
      </c>
    </row>
    <row r="398" spans="13:15" x14ac:dyDescent="0.35">
      <c r="M398" s="78" t="str">
        <f>IF(Table9[[#This Row],[Affected Source Identification
(§63.506(e)(6)(xi))]]="","",Table9[[#This Row],[Month 1 Credits
(megagrams/month)
(§63.506(e)(6)(xi)(B)(1))]]+Table9[[#This Row],[Month 2 Credits
(megagrams/month)
(§63.506(e)(6)(xi)(B)(1))]]+Table9[[#This Row],[Month 3 Credits
(megagrams/month)
(§63.506(e)(6)(xi)(B)(1))]])</f>
        <v/>
      </c>
      <c r="N398" s="78" t="str">
        <f>IF(Table9[[#This Row],[Affected Source Identification
(§63.506(e)(6)(xi))]]="","",Table9[[#This Row],[Month 1 Debits
(megagrams/month)
(§63.506(e)(6)(xi)(B)(1))]]+Table9[[#This Row],[Month 2 Debits
(megagrams/month)
(§63.506(e)(6)(xi)(B)(1))]]+Table9[[#This Row],[Month 3 Debits
(megagrams/month)
(§63.506(e)(6)(xi)(B)(1))]])</f>
        <v/>
      </c>
      <c r="O398" s="78" t="str">
        <f>IF(Table9[[#This Row],[Affected Source Identification
(§63.506(e)(6)(xi))]]="","",IF(Table9[[#This Row],[Quarterly Credits
(megagrams/quarter)
(§63.506(e)(6)(xi)(B)(2))]]&gt;1.3*Table9[[#This Row],[Quarterly Debits
(megagrams/quarter)
(§63.506(e)(6)(xi)(B)(2))]],"yes","no"))</f>
        <v/>
      </c>
    </row>
    <row r="399" spans="13:15" x14ac:dyDescent="0.35">
      <c r="M399" s="78" t="str">
        <f>IF(Table9[[#This Row],[Affected Source Identification
(§63.506(e)(6)(xi))]]="","",Table9[[#This Row],[Month 1 Credits
(megagrams/month)
(§63.506(e)(6)(xi)(B)(1))]]+Table9[[#This Row],[Month 2 Credits
(megagrams/month)
(§63.506(e)(6)(xi)(B)(1))]]+Table9[[#This Row],[Month 3 Credits
(megagrams/month)
(§63.506(e)(6)(xi)(B)(1))]])</f>
        <v/>
      </c>
      <c r="N399" s="78" t="str">
        <f>IF(Table9[[#This Row],[Affected Source Identification
(§63.506(e)(6)(xi))]]="","",Table9[[#This Row],[Month 1 Debits
(megagrams/month)
(§63.506(e)(6)(xi)(B)(1))]]+Table9[[#This Row],[Month 2 Debits
(megagrams/month)
(§63.506(e)(6)(xi)(B)(1))]]+Table9[[#This Row],[Month 3 Debits
(megagrams/month)
(§63.506(e)(6)(xi)(B)(1))]])</f>
        <v/>
      </c>
      <c r="O399" s="78" t="str">
        <f>IF(Table9[[#This Row],[Affected Source Identification
(§63.506(e)(6)(xi))]]="","",IF(Table9[[#This Row],[Quarterly Credits
(megagrams/quarter)
(§63.506(e)(6)(xi)(B)(2))]]&gt;1.3*Table9[[#This Row],[Quarterly Debits
(megagrams/quarter)
(§63.506(e)(6)(xi)(B)(2))]],"yes","no"))</f>
        <v/>
      </c>
    </row>
    <row r="400" spans="13:15" x14ac:dyDescent="0.35">
      <c r="M400" s="78" t="str">
        <f>IF(Table9[[#This Row],[Affected Source Identification
(§63.506(e)(6)(xi))]]="","",Table9[[#This Row],[Month 1 Credits
(megagrams/month)
(§63.506(e)(6)(xi)(B)(1))]]+Table9[[#This Row],[Month 2 Credits
(megagrams/month)
(§63.506(e)(6)(xi)(B)(1))]]+Table9[[#This Row],[Month 3 Credits
(megagrams/month)
(§63.506(e)(6)(xi)(B)(1))]])</f>
        <v/>
      </c>
      <c r="N400" s="78" t="str">
        <f>IF(Table9[[#This Row],[Affected Source Identification
(§63.506(e)(6)(xi))]]="","",Table9[[#This Row],[Month 1 Debits
(megagrams/month)
(§63.506(e)(6)(xi)(B)(1))]]+Table9[[#This Row],[Month 2 Debits
(megagrams/month)
(§63.506(e)(6)(xi)(B)(1))]]+Table9[[#This Row],[Month 3 Debits
(megagrams/month)
(§63.506(e)(6)(xi)(B)(1))]])</f>
        <v/>
      </c>
      <c r="O400" s="78" t="str">
        <f>IF(Table9[[#This Row],[Affected Source Identification
(§63.506(e)(6)(xi))]]="","",IF(Table9[[#This Row],[Quarterly Credits
(megagrams/quarter)
(§63.506(e)(6)(xi)(B)(2))]]&gt;1.3*Table9[[#This Row],[Quarterly Debits
(megagrams/quarter)
(§63.506(e)(6)(xi)(B)(2))]],"yes","no"))</f>
        <v/>
      </c>
    </row>
    <row r="401" spans="13:15" x14ac:dyDescent="0.35">
      <c r="M401" s="78" t="str">
        <f>IF(Table9[[#This Row],[Affected Source Identification
(§63.506(e)(6)(xi))]]="","",Table9[[#This Row],[Month 1 Credits
(megagrams/month)
(§63.506(e)(6)(xi)(B)(1))]]+Table9[[#This Row],[Month 2 Credits
(megagrams/month)
(§63.506(e)(6)(xi)(B)(1))]]+Table9[[#This Row],[Month 3 Credits
(megagrams/month)
(§63.506(e)(6)(xi)(B)(1))]])</f>
        <v/>
      </c>
      <c r="N401" s="78" t="str">
        <f>IF(Table9[[#This Row],[Affected Source Identification
(§63.506(e)(6)(xi))]]="","",Table9[[#This Row],[Month 1 Debits
(megagrams/month)
(§63.506(e)(6)(xi)(B)(1))]]+Table9[[#This Row],[Month 2 Debits
(megagrams/month)
(§63.506(e)(6)(xi)(B)(1))]]+Table9[[#This Row],[Month 3 Debits
(megagrams/month)
(§63.506(e)(6)(xi)(B)(1))]])</f>
        <v/>
      </c>
      <c r="O401" s="78" t="str">
        <f>IF(Table9[[#This Row],[Affected Source Identification
(§63.506(e)(6)(xi))]]="","",IF(Table9[[#This Row],[Quarterly Credits
(megagrams/quarter)
(§63.506(e)(6)(xi)(B)(2))]]&gt;1.3*Table9[[#This Row],[Quarterly Debits
(megagrams/quarter)
(§63.506(e)(6)(xi)(B)(2))]],"yes","no"))</f>
        <v/>
      </c>
    </row>
    <row r="402" spans="13:15" x14ac:dyDescent="0.35">
      <c r="M402" s="78" t="str">
        <f>IF(Table9[[#This Row],[Affected Source Identification
(§63.506(e)(6)(xi))]]="","",Table9[[#This Row],[Month 1 Credits
(megagrams/month)
(§63.506(e)(6)(xi)(B)(1))]]+Table9[[#This Row],[Month 2 Credits
(megagrams/month)
(§63.506(e)(6)(xi)(B)(1))]]+Table9[[#This Row],[Month 3 Credits
(megagrams/month)
(§63.506(e)(6)(xi)(B)(1))]])</f>
        <v/>
      </c>
      <c r="N402" s="78" t="str">
        <f>IF(Table9[[#This Row],[Affected Source Identification
(§63.506(e)(6)(xi))]]="","",Table9[[#This Row],[Month 1 Debits
(megagrams/month)
(§63.506(e)(6)(xi)(B)(1))]]+Table9[[#This Row],[Month 2 Debits
(megagrams/month)
(§63.506(e)(6)(xi)(B)(1))]]+Table9[[#This Row],[Month 3 Debits
(megagrams/month)
(§63.506(e)(6)(xi)(B)(1))]])</f>
        <v/>
      </c>
      <c r="O402" s="78" t="str">
        <f>IF(Table9[[#This Row],[Affected Source Identification
(§63.506(e)(6)(xi))]]="","",IF(Table9[[#This Row],[Quarterly Credits
(megagrams/quarter)
(§63.506(e)(6)(xi)(B)(2))]]&gt;1.3*Table9[[#This Row],[Quarterly Debits
(megagrams/quarter)
(§63.506(e)(6)(xi)(B)(2))]],"yes","no"))</f>
        <v/>
      </c>
    </row>
    <row r="403" spans="13:15" x14ac:dyDescent="0.35">
      <c r="M403" s="78" t="str">
        <f>IF(Table9[[#This Row],[Affected Source Identification
(§63.506(e)(6)(xi))]]="","",Table9[[#This Row],[Month 1 Credits
(megagrams/month)
(§63.506(e)(6)(xi)(B)(1))]]+Table9[[#This Row],[Month 2 Credits
(megagrams/month)
(§63.506(e)(6)(xi)(B)(1))]]+Table9[[#This Row],[Month 3 Credits
(megagrams/month)
(§63.506(e)(6)(xi)(B)(1))]])</f>
        <v/>
      </c>
      <c r="N403" s="78" t="str">
        <f>IF(Table9[[#This Row],[Affected Source Identification
(§63.506(e)(6)(xi))]]="","",Table9[[#This Row],[Month 1 Debits
(megagrams/month)
(§63.506(e)(6)(xi)(B)(1))]]+Table9[[#This Row],[Month 2 Debits
(megagrams/month)
(§63.506(e)(6)(xi)(B)(1))]]+Table9[[#This Row],[Month 3 Debits
(megagrams/month)
(§63.506(e)(6)(xi)(B)(1))]])</f>
        <v/>
      </c>
      <c r="O403" s="78" t="str">
        <f>IF(Table9[[#This Row],[Affected Source Identification
(§63.506(e)(6)(xi))]]="","",IF(Table9[[#This Row],[Quarterly Credits
(megagrams/quarter)
(§63.506(e)(6)(xi)(B)(2))]]&gt;1.3*Table9[[#This Row],[Quarterly Debits
(megagrams/quarter)
(§63.506(e)(6)(xi)(B)(2))]],"yes","no"))</f>
        <v/>
      </c>
    </row>
    <row r="404" spans="13:15" x14ac:dyDescent="0.35">
      <c r="M404" s="78" t="str">
        <f>IF(Table9[[#This Row],[Affected Source Identification
(§63.506(e)(6)(xi))]]="","",Table9[[#This Row],[Month 1 Credits
(megagrams/month)
(§63.506(e)(6)(xi)(B)(1))]]+Table9[[#This Row],[Month 2 Credits
(megagrams/month)
(§63.506(e)(6)(xi)(B)(1))]]+Table9[[#This Row],[Month 3 Credits
(megagrams/month)
(§63.506(e)(6)(xi)(B)(1))]])</f>
        <v/>
      </c>
      <c r="N404" s="78" t="str">
        <f>IF(Table9[[#This Row],[Affected Source Identification
(§63.506(e)(6)(xi))]]="","",Table9[[#This Row],[Month 1 Debits
(megagrams/month)
(§63.506(e)(6)(xi)(B)(1))]]+Table9[[#This Row],[Month 2 Debits
(megagrams/month)
(§63.506(e)(6)(xi)(B)(1))]]+Table9[[#This Row],[Month 3 Debits
(megagrams/month)
(§63.506(e)(6)(xi)(B)(1))]])</f>
        <v/>
      </c>
      <c r="O404" s="78" t="str">
        <f>IF(Table9[[#This Row],[Affected Source Identification
(§63.506(e)(6)(xi))]]="","",IF(Table9[[#This Row],[Quarterly Credits
(megagrams/quarter)
(§63.506(e)(6)(xi)(B)(2))]]&gt;1.3*Table9[[#This Row],[Quarterly Debits
(megagrams/quarter)
(§63.506(e)(6)(xi)(B)(2))]],"yes","no"))</f>
        <v/>
      </c>
    </row>
    <row r="405" spans="13:15" x14ac:dyDescent="0.35">
      <c r="M405" s="78" t="str">
        <f>IF(Table9[[#This Row],[Affected Source Identification
(§63.506(e)(6)(xi))]]="","",Table9[[#This Row],[Month 1 Credits
(megagrams/month)
(§63.506(e)(6)(xi)(B)(1))]]+Table9[[#This Row],[Month 2 Credits
(megagrams/month)
(§63.506(e)(6)(xi)(B)(1))]]+Table9[[#This Row],[Month 3 Credits
(megagrams/month)
(§63.506(e)(6)(xi)(B)(1))]])</f>
        <v/>
      </c>
      <c r="N405" s="78" t="str">
        <f>IF(Table9[[#This Row],[Affected Source Identification
(§63.506(e)(6)(xi))]]="","",Table9[[#This Row],[Month 1 Debits
(megagrams/month)
(§63.506(e)(6)(xi)(B)(1))]]+Table9[[#This Row],[Month 2 Debits
(megagrams/month)
(§63.506(e)(6)(xi)(B)(1))]]+Table9[[#This Row],[Month 3 Debits
(megagrams/month)
(§63.506(e)(6)(xi)(B)(1))]])</f>
        <v/>
      </c>
      <c r="O405" s="78" t="str">
        <f>IF(Table9[[#This Row],[Affected Source Identification
(§63.506(e)(6)(xi))]]="","",IF(Table9[[#This Row],[Quarterly Credits
(megagrams/quarter)
(§63.506(e)(6)(xi)(B)(2))]]&gt;1.3*Table9[[#This Row],[Quarterly Debits
(megagrams/quarter)
(§63.506(e)(6)(xi)(B)(2))]],"yes","no"))</f>
        <v/>
      </c>
    </row>
    <row r="406" spans="13:15" x14ac:dyDescent="0.35">
      <c r="M406" s="78" t="str">
        <f>IF(Table9[[#This Row],[Affected Source Identification
(§63.506(e)(6)(xi))]]="","",Table9[[#This Row],[Month 1 Credits
(megagrams/month)
(§63.506(e)(6)(xi)(B)(1))]]+Table9[[#This Row],[Month 2 Credits
(megagrams/month)
(§63.506(e)(6)(xi)(B)(1))]]+Table9[[#This Row],[Month 3 Credits
(megagrams/month)
(§63.506(e)(6)(xi)(B)(1))]])</f>
        <v/>
      </c>
      <c r="N406" s="78" t="str">
        <f>IF(Table9[[#This Row],[Affected Source Identification
(§63.506(e)(6)(xi))]]="","",Table9[[#This Row],[Month 1 Debits
(megagrams/month)
(§63.506(e)(6)(xi)(B)(1))]]+Table9[[#This Row],[Month 2 Debits
(megagrams/month)
(§63.506(e)(6)(xi)(B)(1))]]+Table9[[#This Row],[Month 3 Debits
(megagrams/month)
(§63.506(e)(6)(xi)(B)(1))]])</f>
        <v/>
      </c>
      <c r="O406" s="78" t="str">
        <f>IF(Table9[[#This Row],[Affected Source Identification
(§63.506(e)(6)(xi))]]="","",IF(Table9[[#This Row],[Quarterly Credits
(megagrams/quarter)
(§63.506(e)(6)(xi)(B)(2))]]&gt;1.3*Table9[[#This Row],[Quarterly Debits
(megagrams/quarter)
(§63.506(e)(6)(xi)(B)(2))]],"yes","no"))</f>
        <v/>
      </c>
    </row>
    <row r="407" spans="13:15" x14ac:dyDescent="0.35">
      <c r="M407" s="78" t="str">
        <f>IF(Table9[[#This Row],[Affected Source Identification
(§63.506(e)(6)(xi))]]="","",Table9[[#This Row],[Month 1 Credits
(megagrams/month)
(§63.506(e)(6)(xi)(B)(1))]]+Table9[[#This Row],[Month 2 Credits
(megagrams/month)
(§63.506(e)(6)(xi)(B)(1))]]+Table9[[#This Row],[Month 3 Credits
(megagrams/month)
(§63.506(e)(6)(xi)(B)(1))]])</f>
        <v/>
      </c>
      <c r="N407" s="78" t="str">
        <f>IF(Table9[[#This Row],[Affected Source Identification
(§63.506(e)(6)(xi))]]="","",Table9[[#This Row],[Month 1 Debits
(megagrams/month)
(§63.506(e)(6)(xi)(B)(1))]]+Table9[[#This Row],[Month 2 Debits
(megagrams/month)
(§63.506(e)(6)(xi)(B)(1))]]+Table9[[#This Row],[Month 3 Debits
(megagrams/month)
(§63.506(e)(6)(xi)(B)(1))]])</f>
        <v/>
      </c>
      <c r="O407" s="78" t="str">
        <f>IF(Table9[[#This Row],[Affected Source Identification
(§63.506(e)(6)(xi))]]="","",IF(Table9[[#This Row],[Quarterly Credits
(megagrams/quarter)
(§63.506(e)(6)(xi)(B)(2))]]&gt;1.3*Table9[[#This Row],[Quarterly Debits
(megagrams/quarter)
(§63.506(e)(6)(xi)(B)(2))]],"yes","no"))</f>
        <v/>
      </c>
    </row>
    <row r="408" spans="13:15" x14ac:dyDescent="0.35">
      <c r="M408" s="78" t="str">
        <f>IF(Table9[[#This Row],[Affected Source Identification
(§63.506(e)(6)(xi))]]="","",Table9[[#This Row],[Month 1 Credits
(megagrams/month)
(§63.506(e)(6)(xi)(B)(1))]]+Table9[[#This Row],[Month 2 Credits
(megagrams/month)
(§63.506(e)(6)(xi)(B)(1))]]+Table9[[#This Row],[Month 3 Credits
(megagrams/month)
(§63.506(e)(6)(xi)(B)(1))]])</f>
        <v/>
      </c>
      <c r="N408" s="78" t="str">
        <f>IF(Table9[[#This Row],[Affected Source Identification
(§63.506(e)(6)(xi))]]="","",Table9[[#This Row],[Month 1 Debits
(megagrams/month)
(§63.506(e)(6)(xi)(B)(1))]]+Table9[[#This Row],[Month 2 Debits
(megagrams/month)
(§63.506(e)(6)(xi)(B)(1))]]+Table9[[#This Row],[Month 3 Debits
(megagrams/month)
(§63.506(e)(6)(xi)(B)(1))]])</f>
        <v/>
      </c>
      <c r="O408" s="78" t="str">
        <f>IF(Table9[[#This Row],[Affected Source Identification
(§63.506(e)(6)(xi))]]="","",IF(Table9[[#This Row],[Quarterly Credits
(megagrams/quarter)
(§63.506(e)(6)(xi)(B)(2))]]&gt;1.3*Table9[[#This Row],[Quarterly Debits
(megagrams/quarter)
(§63.506(e)(6)(xi)(B)(2))]],"yes","no"))</f>
        <v/>
      </c>
    </row>
    <row r="409" spans="13:15" x14ac:dyDescent="0.35">
      <c r="M409" s="78" t="str">
        <f>IF(Table9[[#This Row],[Affected Source Identification
(§63.506(e)(6)(xi))]]="","",Table9[[#This Row],[Month 1 Credits
(megagrams/month)
(§63.506(e)(6)(xi)(B)(1))]]+Table9[[#This Row],[Month 2 Credits
(megagrams/month)
(§63.506(e)(6)(xi)(B)(1))]]+Table9[[#This Row],[Month 3 Credits
(megagrams/month)
(§63.506(e)(6)(xi)(B)(1))]])</f>
        <v/>
      </c>
      <c r="N409" s="78" t="str">
        <f>IF(Table9[[#This Row],[Affected Source Identification
(§63.506(e)(6)(xi))]]="","",Table9[[#This Row],[Month 1 Debits
(megagrams/month)
(§63.506(e)(6)(xi)(B)(1))]]+Table9[[#This Row],[Month 2 Debits
(megagrams/month)
(§63.506(e)(6)(xi)(B)(1))]]+Table9[[#This Row],[Month 3 Debits
(megagrams/month)
(§63.506(e)(6)(xi)(B)(1))]])</f>
        <v/>
      </c>
      <c r="O409" s="78" t="str">
        <f>IF(Table9[[#This Row],[Affected Source Identification
(§63.506(e)(6)(xi))]]="","",IF(Table9[[#This Row],[Quarterly Credits
(megagrams/quarter)
(§63.506(e)(6)(xi)(B)(2))]]&gt;1.3*Table9[[#This Row],[Quarterly Debits
(megagrams/quarter)
(§63.506(e)(6)(xi)(B)(2))]],"yes","no"))</f>
        <v/>
      </c>
    </row>
    <row r="410" spans="13:15" x14ac:dyDescent="0.35">
      <c r="M410" s="78" t="str">
        <f>IF(Table9[[#This Row],[Affected Source Identification
(§63.506(e)(6)(xi))]]="","",Table9[[#This Row],[Month 1 Credits
(megagrams/month)
(§63.506(e)(6)(xi)(B)(1))]]+Table9[[#This Row],[Month 2 Credits
(megagrams/month)
(§63.506(e)(6)(xi)(B)(1))]]+Table9[[#This Row],[Month 3 Credits
(megagrams/month)
(§63.506(e)(6)(xi)(B)(1))]])</f>
        <v/>
      </c>
      <c r="N410" s="78" t="str">
        <f>IF(Table9[[#This Row],[Affected Source Identification
(§63.506(e)(6)(xi))]]="","",Table9[[#This Row],[Month 1 Debits
(megagrams/month)
(§63.506(e)(6)(xi)(B)(1))]]+Table9[[#This Row],[Month 2 Debits
(megagrams/month)
(§63.506(e)(6)(xi)(B)(1))]]+Table9[[#This Row],[Month 3 Debits
(megagrams/month)
(§63.506(e)(6)(xi)(B)(1))]])</f>
        <v/>
      </c>
      <c r="O410" s="78" t="str">
        <f>IF(Table9[[#This Row],[Affected Source Identification
(§63.506(e)(6)(xi))]]="","",IF(Table9[[#This Row],[Quarterly Credits
(megagrams/quarter)
(§63.506(e)(6)(xi)(B)(2))]]&gt;1.3*Table9[[#This Row],[Quarterly Debits
(megagrams/quarter)
(§63.506(e)(6)(xi)(B)(2))]],"yes","no"))</f>
        <v/>
      </c>
    </row>
    <row r="411" spans="13:15" x14ac:dyDescent="0.35">
      <c r="M411" s="78" t="str">
        <f>IF(Table9[[#This Row],[Affected Source Identification
(§63.506(e)(6)(xi))]]="","",Table9[[#This Row],[Month 1 Credits
(megagrams/month)
(§63.506(e)(6)(xi)(B)(1))]]+Table9[[#This Row],[Month 2 Credits
(megagrams/month)
(§63.506(e)(6)(xi)(B)(1))]]+Table9[[#This Row],[Month 3 Credits
(megagrams/month)
(§63.506(e)(6)(xi)(B)(1))]])</f>
        <v/>
      </c>
      <c r="N411" s="78" t="str">
        <f>IF(Table9[[#This Row],[Affected Source Identification
(§63.506(e)(6)(xi))]]="","",Table9[[#This Row],[Month 1 Debits
(megagrams/month)
(§63.506(e)(6)(xi)(B)(1))]]+Table9[[#This Row],[Month 2 Debits
(megagrams/month)
(§63.506(e)(6)(xi)(B)(1))]]+Table9[[#This Row],[Month 3 Debits
(megagrams/month)
(§63.506(e)(6)(xi)(B)(1))]])</f>
        <v/>
      </c>
      <c r="O411" s="78" t="str">
        <f>IF(Table9[[#This Row],[Affected Source Identification
(§63.506(e)(6)(xi))]]="","",IF(Table9[[#This Row],[Quarterly Credits
(megagrams/quarter)
(§63.506(e)(6)(xi)(B)(2))]]&gt;1.3*Table9[[#This Row],[Quarterly Debits
(megagrams/quarter)
(§63.506(e)(6)(xi)(B)(2))]],"yes","no"))</f>
        <v/>
      </c>
    </row>
    <row r="412" spans="13:15" x14ac:dyDescent="0.35">
      <c r="M412" s="78" t="str">
        <f>IF(Table9[[#This Row],[Affected Source Identification
(§63.506(e)(6)(xi))]]="","",Table9[[#This Row],[Month 1 Credits
(megagrams/month)
(§63.506(e)(6)(xi)(B)(1))]]+Table9[[#This Row],[Month 2 Credits
(megagrams/month)
(§63.506(e)(6)(xi)(B)(1))]]+Table9[[#This Row],[Month 3 Credits
(megagrams/month)
(§63.506(e)(6)(xi)(B)(1))]])</f>
        <v/>
      </c>
      <c r="N412" s="78" t="str">
        <f>IF(Table9[[#This Row],[Affected Source Identification
(§63.506(e)(6)(xi))]]="","",Table9[[#This Row],[Month 1 Debits
(megagrams/month)
(§63.506(e)(6)(xi)(B)(1))]]+Table9[[#This Row],[Month 2 Debits
(megagrams/month)
(§63.506(e)(6)(xi)(B)(1))]]+Table9[[#This Row],[Month 3 Debits
(megagrams/month)
(§63.506(e)(6)(xi)(B)(1))]])</f>
        <v/>
      </c>
      <c r="O412" s="78" t="str">
        <f>IF(Table9[[#This Row],[Affected Source Identification
(§63.506(e)(6)(xi))]]="","",IF(Table9[[#This Row],[Quarterly Credits
(megagrams/quarter)
(§63.506(e)(6)(xi)(B)(2))]]&gt;1.3*Table9[[#This Row],[Quarterly Debits
(megagrams/quarter)
(§63.506(e)(6)(xi)(B)(2))]],"yes","no"))</f>
        <v/>
      </c>
    </row>
    <row r="413" spans="13:15" x14ac:dyDescent="0.35">
      <c r="M413" s="78" t="str">
        <f>IF(Table9[[#This Row],[Affected Source Identification
(§63.506(e)(6)(xi))]]="","",Table9[[#This Row],[Month 1 Credits
(megagrams/month)
(§63.506(e)(6)(xi)(B)(1))]]+Table9[[#This Row],[Month 2 Credits
(megagrams/month)
(§63.506(e)(6)(xi)(B)(1))]]+Table9[[#This Row],[Month 3 Credits
(megagrams/month)
(§63.506(e)(6)(xi)(B)(1))]])</f>
        <v/>
      </c>
      <c r="N413" s="78" t="str">
        <f>IF(Table9[[#This Row],[Affected Source Identification
(§63.506(e)(6)(xi))]]="","",Table9[[#This Row],[Month 1 Debits
(megagrams/month)
(§63.506(e)(6)(xi)(B)(1))]]+Table9[[#This Row],[Month 2 Debits
(megagrams/month)
(§63.506(e)(6)(xi)(B)(1))]]+Table9[[#This Row],[Month 3 Debits
(megagrams/month)
(§63.506(e)(6)(xi)(B)(1))]])</f>
        <v/>
      </c>
      <c r="O413" s="78" t="str">
        <f>IF(Table9[[#This Row],[Affected Source Identification
(§63.506(e)(6)(xi))]]="","",IF(Table9[[#This Row],[Quarterly Credits
(megagrams/quarter)
(§63.506(e)(6)(xi)(B)(2))]]&gt;1.3*Table9[[#This Row],[Quarterly Debits
(megagrams/quarter)
(§63.506(e)(6)(xi)(B)(2))]],"yes","no"))</f>
        <v/>
      </c>
    </row>
    <row r="414" spans="13:15" x14ac:dyDescent="0.35">
      <c r="M414" s="78" t="str">
        <f>IF(Table9[[#This Row],[Affected Source Identification
(§63.506(e)(6)(xi))]]="","",Table9[[#This Row],[Month 1 Credits
(megagrams/month)
(§63.506(e)(6)(xi)(B)(1))]]+Table9[[#This Row],[Month 2 Credits
(megagrams/month)
(§63.506(e)(6)(xi)(B)(1))]]+Table9[[#This Row],[Month 3 Credits
(megagrams/month)
(§63.506(e)(6)(xi)(B)(1))]])</f>
        <v/>
      </c>
      <c r="N414" s="78" t="str">
        <f>IF(Table9[[#This Row],[Affected Source Identification
(§63.506(e)(6)(xi))]]="","",Table9[[#This Row],[Month 1 Debits
(megagrams/month)
(§63.506(e)(6)(xi)(B)(1))]]+Table9[[#This Row],[Month 2 Debits
(megagrams/month)
(§63.506(e)(6)(xi)(B)(1))]]+Table9[[#This Row],[Month 3 Debits
(megagrams/month)
(§63.506(e)(6)(xi)(B)(1))]])</f>
        <v/>
      </c>
      <c r="O414" s="78" t="str">
        <f>IF(Table9[[#This Row],[Affected Source Identification
(§63.506(e)(6)(xi))]]="","",IF(Table9[[#This Row],[Quarterly Credits
(megagrams/quarter)
(§63.506(e)(6)(xi)(B)(2))]]&gt;1.3*Table9[[#This Row],[Quarterly Debits
(megagrams/quarter)
(§63.506(e)(6)(xi)(B)(2))]],"yes","no"))</f>
        <v/>
      </c>
    </row>
    <row r="415" spans="13:15" x14ac:dyDescent="0.35">
      <c r="M415" s="78" t="str">
        <f>IF(Table9[[#This Row],[Affected Source Identification
(§63.506(e)(6)(xi))]]="","",Table9[[#This Row],[Month 1 Credits
(megagrams/month)
(§63.506(e)(6)(xi)(B)(1))]]+Table9[[#This Row],[Month 2 Credits
(megagrams/month)
(§63.506(e)(6)(xi)(B)(1))]]+Table9[[#This Row],[Month 3 Credits
(megagrams/month)
(§63.506(e)(6)(xi)(B)(1))]])</f>
        <v/>
      </c>
      <c r="N415" s="78" t="str">
        <f>IF(Table9[[#This Row],[Affected Source Identification
(§63.506(e)(6)(xi))]]="","",Table9[[#This Row],[Month 1 Debits
(megagrams/month)
(§63.506(e)(6)(xi)(B)(1))]]+Table9[[#This Row],[Month 2 Debits
(megagrams/month)
(§63.506(e)(6)(xi)(B)(1))]]+Table9[[#This Row],[Month 3 Debits
(megagrams/month)
(§63.506(e)(6)(xi)(B)(1))]])</f>
        <v/>
      </c>
      <c r="O415" s="78" t="str">
        <f>IF(Table9[[#This Row],[Affected Source Identification
(§63.506(e)(6)(xi))]]="","",IF(Table9[[#This Row],[Quarterly Credits
(megagrams/quarter)
(§63.506(e)(6)(xi)(B)(2))]]&gt;1.3*Table9[[#This Row],[Quarterly Debits
(megagrams/quarter)
(§63.506(e)(6)(xi)(B)(2))]],"yes","no"))</f>
        <v/>
      </c>
    </row>
    <row r="416" spans="13:15" x14ac:dyDescent="0.35">
      <c r="M416" s="78" t="str">
        <f>IF(Table9[[#This Row],[Affected Source Identification
(§63.506(e)(6)(xi))]]="","",Table9[[#This Row],[Month 1 Credits
(megagrams/month)
(§63.506(e)(6)(xi)(B)(1))]]+Table9[[#This Row],[Month 2 Credits
(megagrams/month)
(§63.506(e)(6)(xi)(B)(1))]]+Table9[[#This Row],[Month 3 Credits
(megagrams/month)
(§63.506(e)(6)(xi)(B)(1))]])</f>
        <v/>
      </c>
      <c r="N416" s="78" t="str">
        <f>IF(Table9[[#This Row],[Affected Source Identification
(§63.506(e)(6)(xi))]]="","",Table9[[#This Row],[Month 1 Debits
(megagrams/month)
(§63.506(e)(6)(xi)(B)(1))]]+Table9[[#This Row],[Month 2 Debits
(megagrams/month)
(§63.506(e)(6)(xi)(B)(1))]]+Table9[[#This Row],[Month 3 Debits
(megagrams/month)
(§63.506(e)(6)(xi)(B)(1))]])</f>
        <v/>
      </c>
      <c r="O416" s="78" t="str">
        <f>IF(Table9[[#This Row],[Affected Source Identification
(§63.506(e)(6)(xi))]]="","",IF(Table9[[#This Row],[Quarterly Credits
(megagrams/quarter)
(§63.506(e)(6)(xi)(B)(2))]]&gt;1.3*Table9[[#This Row],[Quarterly Debits
(megagrams/quarter)
(§63.506(e)(6)(xi)(B)(2))]],"yes","no"))</f>
        <v/>
      </c>
    </row>
    <row r="417" spans="13:15" x14ac:dyDescent="0.35">
      <c r="M417" s="78" t="str">
        <f>IF(Table9[[#This Row],[Affected Source Identification
(§63.506(e)(6)(xi))]]="","",Table9[[#This Row],[Month 1 Credits
(megagrams/month)
(§63.506(e)(6)(xi)(B)(1))]]+Table9[[#This Row],[Month 2 Credits
(megagrams/month)
(§63.506(e)(6)(xi)(B)(1))]]+Table9[[#This Row],[Month 3 Credits
(megagrams/month)
(§63.506(e)(6)(xi)(B)(1))]])</f>
        <v/>
      </c>
      <c r="N417" s="78" t="str">
        <f>IF(Table9[[#This Row],[Affected Source Identification
(§63.506(e)(6)(xi))]]="","",Table9[[#This Row],[Month 1 Debits
(megagrams/month)
(§63.506(e)(6)(xi)(B)(1))]]+Table9[[#This Row],[Month 2 Debits
(megagrams/month)
(§63.506(e)(6)(xi)(B)(1))]]+Table9[[#This Row],[Month 3 Debits
(megagrams/month)
(§63.506(e)(6)(xi)(B)(1))]])</f>
        <v/>
      </c>
      <c r="O417" s="78" t="str">
        <f>IF(Table9[[#This Row],[Affected Source Identification
(§63.506(e)(6)(xi))]]="","",IF(Table9[[#This Row],[Quarterly Credits
(megagrams/quarter)
(§63.506(e)(6)(xi)(B)(2))]]&gt;1.3*Table9[[#This Row],[Quarterly Debits
(megagrams/quarter)
(§63.506(e)(6)(xi)(B)(2))]],"yes","no"))</f>
        <v/>
      </c>
    </row>
    <row r="418" spans="13:15" x14ac:dyDescent="0.35">
      <c r="M418" s="78" t="str">
        <f>IF(Table9[[#This Row],[Affected Source Identification
(§63.506(e)(6)(xi))]]="","",Table9[[#This Row],[Month 1 Credits
(megagrams/month)
(§63.506(e)(6)(xi)(B)(1))]]+Table9[[#This Row],[Month 2 Credits
(megagrams/month)
(§63.506(e)(6)(xi)(B)(1))]]+Table9[[#This Row],[Month 3 Credits
(megagrams/month)
(§63.506(e)(6)(xi)(B)(1))]])</f>
        <v/>
      </c>
      <c r="N418" s="78" t="str">
        <f>IF(Table9[[#This Row],[Affected Source Identification
(§63.506(e)(6)(xi))]]="","",Table9[[#This Row],[Month 1 Debits
(megagrams/month)
(§63.506(e)(6)(xi)(B)(1))]]+Table9[[#This Row],[Month 2 Debits
(megagrams/month)
(§63.506(e)(6)(xi)(B)(1))]]+Table9[[#This Row],[Month 3 Debits
(megagrams/month)
(§63.506(e)(6)(xi)(B)(1))]])</f>
        <v/>
      </c>
      <c r="O418" s="78" t="str">
        <f>IF(Table9[[#This Row],[Affected Source Identification
(§63.506(e)(6)(xi))]]="","",IF(Table9[[#This Row],[Quarterly Credits
(megagrams/quarter)
(§63.506(e)(6)(xi)(B)(2))]]&gt;1.3*Table9[[#This Row],[Quarterly Debits
(megagrams/quarter)
(§63.506(e)(6)(xi)(B)(2))]],"yes","no"))</f>
        <v/>
      </c>
    </row>
    <row r="419" spans="13:15" x14ac:dyDescent="0.35">
      <c r="M419" s="78" t="str">
        <f>IF(Table9[[#This Row],[Affected Source Identification
(§63.506(e)(6)(xi))]]="","",Table9[[#This Row],[Month 1 Credits
(megagrams/month)
(§63.506(e)(6)(xi)(B)(1))]]+Table9[[#This Row],[Month 2 Credits
(megagrams/month)
(§63.506(e)(6)(xi)(B)(1))]]+Table9[[#This Row],[Month 3 Credits
(megagrams/month)
(§63.506(e)(6)(xi)(B)(1))]])</f>
        <v/>
      </c>
      <c r="N419" s="78" t="str">
        <f>IF(Table9[[#This Row],[Affected Source Identification
(§63.506(e)(6)(xi))]]="","",Table9[[#This Row],[Month 1 Debits
(megagrams/month)
(§63.506(e)(6)(xi)(B)(1))]]+Table9[[#This Row],[Month 2 Debits
(megagrams/month)
(§63.506(e)(6)(xi)(B)(1))]]+Table9[[#This Row],[Month 3 Debits
(megagrams/month)
(§63.506(e)(6)(xi)(B)(1))]])</f>
        <v/>
      </c>
      <c r="O419" s="78" t="str">
        <f>IF(Table9[[#This Row],[Affected Source Identification
(§63.506(e)(6)(xi))]]="","",IF(Table9[[#This Row],[Quarterly Credits
(megagrams/quarter)
(§63.506(e)(6)(xi)(B)(2))]]&gt;1.3*Table9[[#This Row],[Quarterly Debits
(megagrams/quarter)
(§63.506(e)(6)(xi)(B)(2))]],"yes","no"))</f>
        <v/>
      </c>
    </row>
    <row r="420" spans="13:15" x14ac:dyDescent="0.35">
      <c r="M420" s="78" t="str">
        <f>IF(Table9[[#This Row],[Affected Source Identification
(§63.506(e)(6)(xi))]]="","",Table9[[#This Row],[Month 1 Credits
(megagrams/month)
(§63.506(e)(6)(xi)(B)(1))]]+Table9[[#This Row],[Month 2 Credits
(megagrams/month)
(§63.506(e)(6)(xi)(B)(1))]]+Table9[[#This Row],[Month 3 Credits
(megagrams/month)
(§63.506(e)(6)(xi)(B)(1))]])</f>
        <v/>
      </c>
      <c r="N420" s="78" t="str">
        <f>IF(Table9[[#This Row],[Affected Source Identification
(§63.506(e)(6)(xi))]]="","",Table9[[#This Row],[Month 1 Debits
(megagrams/month)
(§63.506(e)(6)(xi)(B)(1))]]+Table9[[#This Row],[Month 2 Debits
(megagrams/month)
(§63.506(e)(6)(xi)(B)(1))]]+Table9[[#This Row],[Month 3 Debits
(megagrams/month)
(§63.506(e)(6)(xi)(B)(1))]])</f>
        <v/>
      </c>
      <c r="O420" s="78" t="str">
        <f>IF(Table9[[#This Row],[Affected Source Identification
(§63.506(e)(6)(xi))]]="","",IF(Table9[[#This Row],[Quarterly Credits
(megagrams/quarter)
(§63.506(e)(6)(xi)(B)(2))]]&gt;1.3*Table9[[#This Row],[Quarterly Debits
(megagrams/quarter)
(§63.506(e)(6)(xi)(B)(2))]],"yes","no"))</f>
        <v/>
      </c>
    </row>
    <row r="421" spans="13:15" x14ac:dyDescent="0.35">
      <c r="M421" s="78" t="str">
        <f>IF(Table9[[#This Row],[Affected Source Identification
(§63.506(e)(6)(xi))]]="","",Table9[[#This Row],[Month 1 Credits
(megagrams/month)
(§63.506(e)(6)(xi)(B)(1))]]+Table9[[#This Row],[Month 2 Credits
(megagrams/month)
(§63.506(e)(6)(xi)(B)(1))]]+Table9[[#This Row],[Month 3 Credits
(megagrams/month)
(§63.506(e)(6)(xi)(B)(1))]])</f>
        <v/>
      </c>
      <c r="N421" s="78" t="str">
        <f>IF(Table9[[#This Row],[Affected Source Identification
(§63.506(e)(6)(xi))]]="","",Table9[[#This Row],[Month 1 Debits
(megagrams/month)
(§63.506(e)(6)(xi)(B)(1))]]+Table9[[#This Row],[Month 2 Debits
(megagrams/month)
(§63.506(e)(6)(xi)(B)(1))]]+Table9[[#This Row],[Month 3 Debits
(megagrams/month)
(§63.506(e)(6)(xi)(B)(1))]])</f>
        <v/>
      </c>
      <c r="O421" s="78" t="str">
        <f>IF(Table9[[#This Row],[Affected Source Identification
(§63.506(e)(6)(xi))]]="","",IF(Table9[[#This Row],[Quarterly Credits
(megagrams/quarter)
(§63.506(e)(6)(xi)(B)(2))]]&gt;1.3*Table9[[#This Row],[Quarterly Debits
(megagrams/quarter)
(§63.506(e)(6)(xi)(B)(2))]],"yes","no"))</f>
        <v/>
      </c>
    </row>
    <row r="422" spans="13:15" x14ac:dyDescent="0.35">
      <c r="M422" s="78" t="str">
        <f>IF(Table9[[#This Row],[Affected Source Identification
(§63.506(e)(6)(xi))]]="","",Table9[[#This Row],[Month 1 Credits
(megagrams/month)
(§63.506(e)(6)(xi)(B)(1))]]+Table9[[#This Row],[Month 2 Credits
(megagrams/month)
(§63.506(e)(6)(xi)(B)(1))]]+Table9[[#This Row],[Month 3 Credits
(megagrams/month)
(§63.506(e)(6)(xi)(B)(1))]])</f>
        <v/>
      </c>
      <c r="N422" s="78" t="str">
        <f>IF(Table9[[#This Row],[Affected Source Identification
(§63.506(e)(6)(xi))]]="","",Table9[[#This Row],[Month 1 Debits
(megagrams/month)
(§63.506(e)(6)(xi)(B)(1))]]+Table9[[#This Row],[Month 2 Debits
(megagrams/month)
(§63.506(e)(6)(xi)(B)(1))]]+Table9[[#This Row],[Month 3 Debits
(megagrams/month)
(§63.506(e)(6)(xi)(B)(1))]])</f>
        <v/>
      </c>
      <c r="O422" s="78" t="str">
        <f>IF(Table9[[#This Row],[Affected Source Identification
(§63.506(e)(6)(xi))]]="","",IF(Table9[[#This Row],[Quarterly Credits
(megagrams/quarter)
(§63.506(e)(6)(xi)(B)(2))]]&gt;1.3*Table9[[#This Row],[Quarterly Debits
(megagrams/quarter)
(§63.506(e)(6)(xi)(B)(2))]],"yes","no"))</f>
        <v/>
      </c>
    </row>
    <row r="423" spans="13:15" x14ac:dyDescent="0.35">
      <c r="M423" s="78" t="str">
        <f>IF(Table9[[#This Row],[Affected Source Identification
(§63.506(e)(6)(xi))]]="","",Table9[[#This Row],[Month 1 Credits
(megagrams/month)
(§63.506(e)(6)(xi)(B)(1))]]+Table9[[#This Row],[Month 2 Credits
(megagrams/month)
(§63.506(e)(6)(xi)(B)(1))]]+Table9[[#This Row],[Month 3 Credits
(megagrams/month)
(§63.506(e)(6)(xi)(B)(1))]])</f>
        <v/>
      </c>
      <c r="N423" s="78" t="str">
        <f>IF(Table9[[#This Row],[Affected Source Identification
(§63.506(e)(6)(xi))]]="","",Table9[[#This Row],[Month 1 Debits
(megagrams/month)
(§63.506(e)(6)(xi)(B)(1))]]+Table9[[#This Row],[Month 2 Debits
(megagrams/month)
(§63.506(e)(6)(xi)(B)(1))]]+Table9[[#This Row],[Month 3 Debits
(megagrams/month)
(§63.506(e)(6)(xi)(B)(1))]])</f>
        <v/>
      </c>
      <c r="O423" s="78" t="str">
        <f>IF(Table9[[#This Row],[Affected Source Identification
(§63.506(e)(6)(xi))]]="","",IF(Table9[[#This Row],[Quarterly Credits
(megagrams/quarter)
(§63.506(e)(6)(xi)(B)(2))]]&gt;1.3*Table9[[#This Row],[Quarterly Debits
(megagrams/quarter)
(§63.506(e)(6)(xi)(B)(2))]],"yes","no"))</f>
        <v/>
      </c>
    </row>
    <row r="424" spans="13:15" x14ac:dyDescent="0.35">
      <c r="M424" s="78" t="str">
        <f>IF(Table9[[#This Row],[Affected Source Identification
(§63.506(e)(6)(xi))]]="","",Table9[[#This Row],[Month 1 Credits
(megagrams/month)
(§63.506(e)(6)(xi)(B)(1))]]+Table9[[#This Row],[Month 2 Credits
(megagrams/month)
(§63.506(e)(6)(xi)(B)(1))]]+Table9[[#This Row],[Month 3 Credits
(megagrams/month)
(§63.506(e)(6)(xi)(B)(1))]])</f>
        <v/>
      </c>
      <c r="N424" s="78" t="str">
        <f>IF(Table9[[#This Row],[Affected Source Identification
(§63.506(e)(6)(xi))]]="","",Table9[[#This Row],[Month 1 Debits
(megagrams/month)
(§63.506(e)(6)(xi)(B)(1))]]+Table9[[#This Row],[Month 2 Debits
(megagrams/month)
(§63.506(e)(6)(xi)(B)(1))]]+Table9[[#This Row],[Month 3 Debits
(megagrams/month)
(§63.506(e)(6)(xi)(B)(1))]])</f>
        <v/>
      </c>
      <c r="O424" s="78" t="str">
        <f>IF(Table9[[#This Row],[Affected Source Identification
(§63.506(e)(6)(xi))]]="","",IF(Table9[[#This Row],[Quarterly Credits
(megagrams/quarter)
(§63.506(e)(6)(xi)(B)(2))]]&gt;1.3*Table9[[#This Row],[Quarterly Debits
(megagrams/quarter)
(§63.506(e)(6)(xi)(B)(2))]],"yes","no"))</f>
        <v/>
      </c>
    </row>
    <row r="425" spans="13:15" x14ac:dyDescent="0.35">
      <c r="M425" s="78" t="str">
        <f>IF(Table9[[#This Row],[Affected Source Identification
(§63.506(e)(6)(xi))]]="","",Table9[[#This Row],[Month 1 Credits
(megagrams/month)
(§63.506(e)(6)(xi)(B)(1))]]+Table9[[#This Row],[Month 2 Credits
(megagrams/month)
(§63.506(e)(6)(xi)(B)(1))]]+Table9[[#This Row],[Month 3 Credits
(megagrams/month)
(§63.506(e)(6)(xi)(B)(1))]])</f>
        <v/>
      </c>
      <c r="N425" s="78" t="str">
        <f>IF(Table9[[#This Row],[Affected Source Identification
(§63.506(e)(6)(xi))]]="","",Table9[[#This Row],[Month 1 Debits
(megagrams/month)
(§63.506(e)(6)(xi)(B)(1))]]+Table9[[#This Row],[Month 2 Debits
(megagrams/month)
(§63.506(e)(6)(xi)(B)(1))]]+Table9[[#This Row],[Month 3 Debits
(megagrams/month)
(§63.506(e)(6)(xi)(B)(1))]])</f>
        <v/>
      </c>
      <c r="O425" s="78" t="str">
        <f>IF(Table9[[#This Row],[Affected Source Identification
(§63.506(e)(6)(xi))]]="","",IF(Table9[[#This Row],[Quarterly Credits
(megagrams/quarter)
(§63.506(e)(6)(xi)(B)(2))]]&gt;1.3*Table9[[#This Row],[Quarterly Debits
(megagrams/quarter)
(§63.506(e)(6)(xi)(B)(2))]],"yes","no"))</f>
        <v/>
      </c>
    </row>
    <row r="426" spans="13:15" x14ac:dyDescent="0.35">
      <c r="M426" s="78" t="str">
        <f>IF(Table9[[#This Row],[Affected Source Identification
(§63.506(e)(6)(xi))]]="","",Table9[[#This Row],[Month 1 Credits
(megagrams/month)
(§63.506(e)(6)(xi)(B)(1))]]+Table9[[#This Row],[Month 2 Credits
(megagrams/month)
(§63.506(e)(6)(xi)(B)(1))]]+Table9[[#This Row],[Month 3 Credits
(megagrams/month)
(§63.506(e)(6)(xi)(B)(1))]])</f>
        <v/>
      </c>
      <c r="N426" s="78" t="str">
        <f>IF(Table9[[#This Row],[Affected Source Identification
(§63.506(e)(6)(xi))]]="","",Table9[[#This Row],[Month 1 Debits
(megagrams/month)
(§63.506(e)(6)(xi)(B)(1))]]+Table9[[#This Row],[Month 2 Debits
(megagrams/month)
(§63.506(e)(6)(xi)(B)(1))]]+Table9[[#This Row],[Month 3 Debits
(megagrams/month)
(§63.506(e)(6)(xi)(B)(1))]])</f>
        <v/>
      </c>
      <c r="O426" s="78" t="str">
        <f>IF(Table9[[#This Row],[Affected Source Identification
(§63.506(e)(6)(xi))]]="","",IF(Table9[[#This Row],[Quarterly Credits
(megagrams/quarter)
(§63.506(e)(6)(xi)(B)(2))]]&gt;1.3*Table9[[#This Row],[Quarterly Debits
(megagrams/quarter)
(§63.506(e)(6)(xi)(B)(2))]],"yes","no"))</f>
        <v/>
      </c>
    </row>
    <row r="427" spans="13:15" x14ac:dyDescent="0.35">
      <c r="M427" s="78" t="str">
        <f>IF(Table9[[#This Row],[Affected Source Identification
(§63.506(e)(6)(xi))]]="","",Table9[[#This Row],[Month 1 Credits
(megagrams/month)
(§63.506(e)(6)(xi)(B)(1))]]+Table9[[#This Row],[Month 2 Credits
(megagrams/month)
(§63.506(e)(6)(xi)(B)(1))]]+Table9[[#This Row],[Month 3 Credits
(megagrams/month)
(§63.506(e)(6)(xi)(B)(1))]])</f>
        <v/>
      </c>
      <c r="N427" s="78" t="str">
        <f>IF(Table9[[#This Row],[Affected Source Identification
(§63.506(e)(6)(xi))]]="","",Table9[[#This Row],[Month 1 Debits
(megagrams/month)
(§63.506(e)(6)(xi)(B)(1))]]+Table9[[#This Row],[Month 2 Debits
(megagrams/month)
(§63.506(e)(6)(xi)(B)(1))]]+Table9[[#This Row],[Month 3 Debits
(megagrams/month)
(§63.506(e)(6)(xi)(B)(1))]])</f>
        <v/>
      </c>
      <c r="O427" s="78" t="str">
        <f>IF(Table9[[#This Row],[Affected Source Identification
(§63.506(e)(6)(xi))]]="","",IF(Table9[[#This Row],[Quarterly Credits
(megagrams/quarter)
(§63.506(e)(6)(xi)(B)(2))]]&gt;1.3*Table9[[#This Row],[Quarterly Debits
(megagrams/quarter)
(§63.506(e)(6)(xi)(B)(2))]],"yes","no"))</f>
        <v/>
      </c>
    </row>
    <row r="428" spans="13:15" x14ac:dyDescent="0.35">
      <c r="M428" s="78" t="str">
        <f>IF(Table9[[#This Row],[Affected Source Identification
(§63.506(e)(6)(xi))]]="","",Table9[[#This Row],[Month 1 Credits
(megagrams/month)
(§63.506(e)(6)(xi)(B)(1))]]+Table9[[#This Row],[Month 2 Credits
(megagrams/month)
(§63.506(e)(6)(xi)(B)(1))]]+Table9[[#This Row],[Month 3 Credits
(megagrams/month)
(§63.506(e)(6)(xi)(B)(1))]])</f>
        <v/>
      </c>
      <c r="N428" s="78" t="str">
        <f>IF(Table9[[#This Row],[Affected Source Identification
(§63.506(e)(6)(xi))]]="","",Table9[[#This Row],[Month 1 Debits
(megagrams/month)
(§63.506(e)(6)(xi)(B)(1))]]+Table9[[#This Row],[Month 2 Debits
(megagrams/month)
(§63.506(e)(6)(xi)(B)(1))]]+Table9[[#This Row],[Month 3 Debits
(megagrams/month)
(§63.506(e)(6)(xi)(B)(1))]])</f>
        <v/>
      </c>
      <c r="O428" s="78" t="str">
        <f>IF(Table9[[#This Row],[Affected Source Identification
(§63.506(e)(6)(xi))]]="","",IF(Table9[[#This Row],[Quarterly Credits
(megagrams/quarter)
(§63.506(e)(6)(xi)(B)(2))]]&gt;1.3*Table9[[#This Row],[Quarterly Debits
(megagrams/quarter)
(§63.506(e)(6)(xi)(B)(2))]],"yes","no"))</f>
        <v/>
      </c>
    </row>
    <row r="429" spans="13:15" x14ac:dyDescent="0.35">
      <c r="M429" s="78" t="str">
        <f>IF(Table9[[#This Row],[Affected Source Identification
(§63.506(e)(6)(xi))]]="","",Table9[[#This Row],[Month 1 Credits
(megagrams/month)
(§63.506(e)(6)(xi)(B)(1))]]+Table9[[#This Row],[Month 2 Credits
(megagrams/month)
(§63.506(e)(6)(xi)(B)(1))]]+Table9[[#This Row],[Month 3 Credits
(megagrams/month)
(§63.506(e)(6)(xi)(B)(1))]])</f>
        <v/>
      </c>
      <c r="N429" s="78" t="str">
        <f>IF(Table9[[#This Row],[Affected Source Identification
(§63.506(e)(6)(xi))]]="","",Table9[[#This Row],[Month 1 Debits
(megagrams/month)
(§63.506(e)(6)(xi)(B)(1))]]+Table9[[#This Row],[Month 2 Debits
(megagrams/month)
(§63.506(e)(6)(xi)(B)(1))]]+Table9[[#This Row],[Month 3 Debits
(megagrams/month)
(§63.506(e)(6)(xi)(B)(1))]])</f>
        <v/>
      </c>
      <c r="O429" s="78" t="str">
        <f>IF(Table9[[#This Row],[Affected Source Identification
(§63.506(e)(6)(xi))]]="","",IF(Table9[[#This Row],[Quarterly Credits
(megagrams/quarter)
(§63.506(e)(6)(xi)(B)(2))]]&gt;1.3*Table9[[#This Row],[Quarterly Debits
(megagrams/quarter)
(§63.506(e)(6)(xi)(B)(2))]],"yes","no"))</f>
        <v/>
      </c>
    </row>
    <row r="430" spans="13:15" x14ac:dyDescent="0.35">
      <c r="M430" s="78" t="str">
        <f>IF(Table9[[#This Row],[Affected Source Identification
(§63.506(e)(6)(xi))]]="","",Table9[[#This Row],[Month 1 Credits
(megagrams/month)
(§63.506(e)(6)(xi)(B)(1))]]+Table9[[#This Row],[Month 2 Credits
(megagrams/month)
(§63.506(e)(6)(xi)(B)(1))]]+Table9[[#This Row],[Month 3 Credits
(megagrams/month)
(§63.506(e)(6)(xi)(B)(1))]])</f>
        <v/>
      </c>
      <c r="N430" s="78" t="str">
        <f>IF(Table9[[#This Row],[Affected Source Identification
(§63.506(e)(6)(xi))]]="","",Table9[[#This Row],[Month 1 Debits
(megagrams/month)
(§63.506(e)(6)(xi)(B)(1))]]+Table9[[#This Row],[Month 2 Debits
(megagrams/month)
(§63.506(e)(6)(xi)(B)(1))]]+Table9[[#This Row],[Month 3 Debits
(megagrams/month)
(§63.506(e)(6)(xi)(B)(1))]])</f>
        <v/>
      </c>
      <c r="O430" s="78" t="str">
        <f>IF(Table9[[#This Row],[Affected Source Identification
(§63.506(e)(6)(xi))]]="","",IF(Table9[[#This Row],[Quarterly Credits
(megagrams/quarter)
(§63.506(e)(6)(xi)(B)(2))]]&gt;1.3*Table9[[#This Row],[Quarterly Debits
(megagrams/quarter)
(§63.506(e)(6)(xi)(B)(2))]],"yes","no"))</f>
        <v/>
      </c>
    </row>
    <row r="431" spans="13:15" x14ac:dyDescent="0.35">
      <c r="M431" s="78" t="str">
        <f>IF(Table9[[#This Row],[Affected Source Identification
(§63.506(e)(6)(xi))]]="","",Table9[[#This Row],[Month 1 Credits
(megagrams/month)
(§63.506(e)(6)(xi)(B)(1))]]+Table9[[#This Row],[Month 2 Credits
(megagrams/month)
(§63.506(e)(6)(xi)(B)(1))]]+Table9[[#This Row],[Month 3 Credits
(megagrams/month)
(§63.506(e)(6)(xi)(B)(1))]])</f>
        <v/>
      </c>
      <c r="N431" s="78" t="str">
        <f>IF(Table9[[#This Row],[Affected Source Identification
(§63.506(e)(6)(xi))]]="","",Table9[[#This Row],[Month 1 Debits
(megagrams/month)
(§63.506(e)(6)(xi)(B)(1))]]+Table9[[#This Row],[Month 2 Debits
(megagrams/month)
(§63.506(e)(6)(xi)(B)(1))]]+Table9[[#This Row],[Month 3 Debits
(megagrams/month)
(§63.506(e)(6)(xi)(B)(1))]])</f>
        <v/>
      </c>
      <c r="O431" s="78" t="str">
        <f>IF(Table9[[#This Row],[Affected Source Identification
(§63.506(e)(6)(xi))]]="","",IF(Table9[[#This Row],[Quarterly Credits
(megagrams/quarter)
(§63.506(e)(6)(xi)(B)(2))]]&gt;1.3*Table9[[#This Row],[Quarterly Debits
(megagrams/quarter)
(§63.506(e)(6)(xi)(B)(2))]],"yes","no"))</f>
        <v/>
      </c>
    </row>
    <row r="432" spans="13:15" x14ac:dyDescent="0.35">
      <c r="M432" s="78" t="str">
        <f>IF(Table9[[#This Row],[Affected Source Identification
(§63.506(e)(6)(xi))]]="","",Table9[[#This Row],[Month 1 Credits
(megagrams/month)
(§63.506(e)(6)(xi)(B)(1))]]+Table9[[#This Row],[Month 2 Credits
(megagrams/month)
(§63.506(e)(6)(xi)(B)(1))]]+Table9[[#This Row],[Month 3 Credits
(megagrams/month)
(§63.506(e)(6)(xi)(B)(1))]])</f>
        <v/>
      </c>
      <c r="N432" s="78" t="str">
        <f>IF(Table9[[#This Row],[Affected Source Identification
(§63.506(e)(6)(xi))]]="","",Table9[[#This Row],[Month 1 Debits
(megagrams/month)
(§63.506(e)(6)(xi)(B)(1))]]+Table9[[#This Row],[Month 2 Debits
(megagrams/month)
(§63.506(e)(6)(xi)(B)(1))]]+Table9[[#This Row],[Month 3 Debits
(megagrams/month)
(§63.506(e)(6)(xi)(B)(1))]])</f>
        <v/>
      </c>
      <c r="O432" s="78" t="str">
        <f>IF(Table9[[#This Row],[Affected Source Identification
(§63.506(e)(6)(xi))]]="","",IF(Table9[[#This Row],[Quarterly Credits
(megagrams/quarter)
(§63.506(e)(6)(xi)(B)(2))]]&gt;1.3*Table9[[#This Row],[Quarterly Debits
(megagrams/quarter)
(§63.506(e)(6)(xi)(B)(2))]],"yes","no"))</f>
        <v/>
      </c>
    </row>
    <row r="433" spans="13:15" x14ac:dyDescent="0.35">
      <c r="M433" s="78" t="str">
        <f>IF(Table9[[#This Row],[Affected Source Identification
(§63.506(e)(6)(xi))]]="","",Table9[[#This Row],[Month 1 Credits
(megagrams/month)
(§63.506(e)(6)(xi)(B)(1))]]+Table9[[#This Row],[Month 2 Credits
(megagrams/month)
(§63.506(e)(6)(xi)(B)(1))]]+Table9[[#This Row],[Month 3 Credits
(megagrams/month)
(§63.506(e)(6)(xi)(B)(1))]])</f>
        <v/>
      </c>
      <c r="N433" s="78" t="str">
        <f>IF(Table9[[#This Row],[Affected Source Identification
(§63.506(e)(6)(xi))]]="","",Table9[[#This Row],[Month 1 Debits
(megagrams/month)
(§63.506(e)(6)(xi)(B)(1))]]+Table9[[#This Row],[Month 2 Debits
(megagrams/month)
(§63.506(e)(6)(xi)(B)(1))]]+Table9[[#This Row],[Month 3 Debits
(megagrams/month)
(§63.506(e)(6)(xi)(B)(1))]])</f>
        <v/>
      </c>
      <c r="O433" s="78" t="str">
        <f>IF(Table9[[#This Row],[Affected Source Identification
(§63.506(e)(6)(xi))]]="","",IF(Table9[[#This Row],[Quarterly Credits
(megagrams/quarter)
(§63.506(e)(6)(xi)(B)(2))]]&gt;1.3*Table9[[#This Row],[Quarterly Debits
(megagrams/quarter)
(§63.506(e)(6)(xi)(B)(2))]],"yes","no"))</f>
        <v/>
      </c>
    </row>
    <row r="434" spans="13:15" x14ac:dyDescent="0.35">
      <c r="M434" s="78" t="str">
        <f>IF(Table9[[#This Row],[Affected Source Identification
(§63.506(e)(6)(xi))]]="","",Table9[[#This Row],[Month 1 Credits
(megagrams/month)
(§63.506(e)(6)(xi)(B)(1))]]+Table9[[#This Row],[Month 2 Credits
(megagrams/month)
(§63.506(e)(6)(xi)(B)(1))]]+Table9[[#This Row],[Month 3 Credits
(megagrams/month)
(§63.506(e)(6)(xi)(B)(1))]])</f>
        <v/>
      </c>
      <c r="N434" s="78" t="str">
        <f>IF(Table9[[#This Row],[Affected Source Identification
(§63.506(e)(6)(xi))]]="","",Table9[[#This Row],[Month 1 Debits
(megagrams/month)
(§63.506(e)(6)(xi)(B)(1))]]+Table9[[#This Row],[Month 2 Debits
(megagrams/month)
(§63.506(e)(6)(xi)(B)(1))]]+Table9[[#This Row],[Month 3 Debits
(megagrams/month)
(§63.506(e)(6)(xi)(B)(1))]])</f>
        <v/>
      </c>
      <c r="O434" s="78" t="str">
        <f>IF(Table9[[#This Row],[Affected Source Identification
(§63.506(e)(6)(xi))]]="","",IF(Table9[[#This Row],[Quarterly Credits
(megagrams/quarter)
(§63.506(e)(6)(xi)(B)(2))]]&gt;1.3*Table9[[#This Row],[Quarterly Debits
(megagrams/quarter)
(§63.506(e)(6)(xi)(B)(2))]],"yes","no"))</f>
        <v/>
      </c>
    </row>
    <row r="435" spans="13:15" x14ac:dyDescent="0.35">
      <c r="M435" s="78" t="str">
        <f>IF(Table9[[#This Row],[Affected Source Identification
(§63.506(e)(6)(xi))]]="","",Table9[[#This Row],[Month 1 Credits
(megagrams/month)
(§63.506(e)(6)(xi)(B)(1))]]+Table9[[#This Row],[Month 2 Credits
(megagrams/month)
(§63.506(e)(6)(xi)(B)(1))]]+Table9[[#This Row],[Month 3 Credits
(megagrams/month)
(§63.506(e)(6)(xi)(B)(1))]])</f>
        <v/>
      </c>
      <c r="N435" s="78" t="str">
        <f>IF(Table9[[#This Row],[Affected Source Identification
(§63.506(e)(6)(xi))]]="","",Table9[[#This Row],[Month 1 Debits
(megagrams/month)
(§63.506(e)(6)(xi)(B)(1))]]+Table9[[#This Row],[Month 2 Debits
(megagrams/month)
(§63.506(e)(6)(xi)(B)(1))]]+Table9[[#This Row],[Month 3 Debits
(megagrams/month)
(§63.506(e)(6)(xi)(B)(1))]])</f>
        <v/>
      </c>
      <c r="O435" s="78" t="str">
        <f>IF(Table9[[#This Row],[Affected Source Identification
(§63.506(e)(6)(xi))]]="","",IF(Table9[[#This Row],[Quarterly Credits
(megagrams/quarter)
(§63.506(e)(6)(xi)(B)(2))]]&gt;1.3*Table9[[#This Row],[Quarterly Debits
(megagrams/quarter)
(§63.506(e)(6)(xi)(B)(2))]],"yes","no"))</f>
        <v/>
      </c>
    </row>
    <row r="436" spans="13:15" x14ac:dyDescent="0.35">
      <c r="M436" s="78" t="str">
        <f>IF(Table9[[#This Row],[Affected Source Identification
(§63.506(e)(6)(xi))]]="","",Table9[[#This Row],[Month 1 Credits
(megagrams/month)
(§63.506(e)(6)(xi)(B)(1))]]+Table9[[#This Row],[Month 2 Credits
(megagrams/month)
(§63.506(e)(6)(xi)(B)(1))]]+Table9[[#This Row],[Month 3 Credits
(megagrams/month)
(§63.506(e)(6)(xi)(B)(1))]])</f>
        <v/>
      </c>
      <c r="N436" s="78" t="str">
        <f>IF(Table9[[#This Row],[Affected Source Identification
(§63.506(e)(6)(xi))]]="","",Table9[[#This Row],[Month 1 Debits
(megagrams/month)
(§63.506(e)(6)(xi)(B)(1))]]+Table9[[#This Row],[Month 2 Debits
(megagrams/month)
(§63.506(e)(6)(xi)(B)(1))]]+Table9[[#This Row],[Month 3 Debits
(megagrams/month)
(§63.506(e)(6)(xi)(B)(1))]])</f>
        <v/>
      </c>
      <c r="O436" s="78" t="str">
        <f>IF(Table9[[#This Row],[Affected Source Identification
(§63.506(e)(6)(xi))]]="","",IF(Table9[[#This Row],[Quarterly Credits
(megagrams/quarter)
(§63.506(e)(6)(xi)(B)(2))]]&gt;1.3*Table9[[#This Row],[Quarterly Debits
(megagrams/quarter)
(§63.506(e)(6)(xi)(B)(2))]],"yes","no"))</f>
        <v/>
      </c>
    </row>
    <row r="437" spans="13:15" x14ac:dyDescent="0.35">
      <c r="M437" s="78" t="str">
        <f>IF(Table9[[#This Row],[Affected Source Identification
(§63.506(e)(6)(xi))]]="","",Table9[[#This Row],[Month 1 Credits
(megagrams/month)
(§63.506(e)(6)(xi)(B)(1))]]+Table9[[#This Row],[Month 2 Credits
(megagrams/month)
(§63.506(e)(6)(xi)(B)(1))]]+Table9[[#This Row],[Month 3 Credits
(megagrams/month)
(§63.506(e)(6)(xi)(B)(1))]])</f>
        <v/>
      </c>
      <c r="N437" s="78" t="str">
        <f>IF(Table9[[#This Row],[Affected Source Identification
(§63.506(e)(6)(xi))]]="","",Table9[[#This Row],[Month 1 Debits
(megagrams/month)
(§63.506(e)(6)(xi)(B)(1))]]+Table9[[#This Row],[Month 2 Debits
(megagrams/month)
(§63.506(e)(6)(xi)(B)(1))]]+Table9[[#This Row],[Month 3 Debits
(megagrams/month)
(§63.506(e)(6)(xi)(B)(1))]])</f>
        <v/>
      </c>
      <c r="O437" s="78" t="str">
        <f>IF(Table9[[#This Row],[Affected Source Identification
(§63.506(e)(6)(xi))]]="","",IF(Table9[[#This Row],[Quarterly Credits
(megagrams/quarter)
(§63.506(e)(6)(xi)(B)(2))]]&gt;1.3*Table9[[#This Row],[Quarterly Debits
(megagrams/quarter)
(§63.506(e)(6)(xi)(B)(2))]],"yes","no"))</f>
        <v/>
      </c>
    </row>
    <row r="438" spans="13:15" x14ac:dyDescent="0.35">
      <c r="M438" s="78" t="str">
        <f>IF(Table9[[#This Row],[Affected Source Identification
(§63.506(e)(6)(xi))]]="","",Table9[[#This Row],[Month 1 Credits
(megagrams/month)
(§63.506(e)(6)(xi)(B)(1))]]+Table9[[#This Row],[Month 2 Credits
(megagrams/month)
(§63.506(e)(6)(xi)(B)(1))]]+Table9[[#This Row],[Month 3 Credits
(megagrams/month)
(§63.506(e)(6)(xi)(B)(1))]])</f>
        <v/>
      </c>
      <c r="N438" s="78" t="str">
        <f>IF(Table9[[#This Row],[Affected Source Identification
(§63.506(e)(6)(xi))]]="","",Table9[[#This Row],[Month 1 Debits
(megagrams/month)
(§63.506(e)(6)(xi)(B)(1))]]+Table9[[#This Row],[Month 2 Debits
(megagrams/month)
(§63.506(e)(6)(xi)(B)(1))]]+Table9[[#This Row],[Month 3 Debits
(megagrams/month)
(§63.506(e)(6)(xi)(B)(1))]])</f>
        <v/>
      </c>
      <c r="O438" s="78" t="str">
        <f>IF(Table9[[#This Row],[Affected Source Identification
(§63.506(e)(6)(xi))]]="","",IF(Table9[[#This Row],[Quarterly Credits
(megagrams/quarter)
(§63.506(e)(6)(xi)(B)(2))]]&gt;1.3*Table9[[#This Row],[Quarterly Debits
(megagrams/quarter)
(§63.506(e)(6)(xi)(B)(2))]],"yes","no"))</f>
        <v/>
      </c>
    </row>
    <row r="439" spans="13:15" x14ac:dyDescent="0.35">
      <c r="M439" s="78" t="str">
        <f>IF(Table9[[#This Row],[Affected Source Identification
(§63.506(e)(6)(xi))]]="","",Table9[[#This Row],[Month 1 Credits
(megagrams/month)
(§63.506(e)(6)(xi)(B)(1))]]+Table9[[#This Row],[Month 2 Credits
(megagrams/month)
(§63.506(e)(6)(xi)(B)(1))]]+Table9[[#This Row],[Month 3 Credits
(megagrams/month)
(§63.506(e)(6)(xi)(B)(1))]])</f>
        <v/>
      </c>
      <c r="N439" s="78" t="str">
        <f>IF(Table9[[#This Row],[Affected Source Identification
(§63.506(e)(6)(xi))]]="","",Table9[[#This Row],[Month 1 Debits
(megagrams/month)
(§63.506(e)(6)(xi)(B)(1))]]+Table9[[#This Row],[Month 2 Debits
(megagrams/month)
(§63.506(e)(6)(xi)(B)(1))]]+Table9[[#This Row],[Month 3 Debits
(megagrams/month)
(§63.506(e)(6)(xi)(B)(1))]])</f>
        <v/>
      </c>
      <c r="O439" s="78" t="str">
        <f>IF(Table9[[#This Row],[Affected Source Identification
(§63.506(e)(6)(xi))]]="","",IF(Table9[[#This Row],[Quarterly Credits
(megagrams/quarter)
(§63.506(e)(6)(xi)(B)(2))]]&gt;1.3*Table9[[#This Row],[Quarterly Debits
(megagrams/quarter)
(§63.506(e)(6)(xi)(B)(2))]],"yes","no"))</f>
        <v/>
      </c>
    </row>
    <row r="440" spans="13:15" x14ac:dyDescent="0.35">
      <c r="M440" s="78" t="str">
        <f>IF(Table9[[#This Row],[Affected Source Identification
(§63.506(e)(6)(xi))]]="","",Table9[[#This Row],[Month 1 Credits
(megagrams/month)
(§63.506(e)(6)(xi)(B)(1))]]+Table9[[#This Row],[Month 2 Credits
(megagrams/month)
(§63.506(e)(6)(xi)(B)(1))]]+Table9[[#This Row],[Month 3 Credits
(megagrams/month)
(§63.506(e)(6)(xi)(B)(1))]])</f>
        <v/>
      </c>
      <c r="N440" s="78" t="str">
        <f>IF(Table9[[#This Row],[Affected Source Identification
(§63.506(e)(6)(xi))]]="","",Table9[[#This Row],[Month 1 Debits
(megagrams/month)
(§63.506(e)(6)(xi)(B)(1))]]+Table9[[#This Row],[Month 2 Debits
(megagrams/month)
(§63.506(e)(6)(xi)(B)(1))]]+Table9[[#This Row],[Month 3 Debits
(megagrams/month)
(§63.506(e)(6)(xi)(B)(1))]])</f>
        <v/>
      </c>
      <c r="O440" s="78" t="str">
        <f>IF(Table9[[#This Row],[Affected Source Identification
(§63.506(e)(6)(xi))]]="","",IF(Table9[[#This Row],[Quarterly Credits
(megagrams/quarter)
(§63.506(e)(6)(xi)(B)(2))]]&gt;1.3*Table9[[#This Row],[Quarterly Debits
(megagrams/quarter)
(§63.506(e)(6)(xi)(B)(2))]],"yes","no"))</f>
        <v/>
      </c>
    </row>
    <row r="441" spans="13:15" x14ac:dyDescent="0.35">
      <c r="M441" s="78" t="str">
        <f>IF(Table9[[#This Row],[Affected Source Identification
(§63.506(e)(6)(xi))]]="","",Table9[[#This Row],[Month 1 Credits
(megagrams/month)
(§63.506(e)(6)(xi)(B)(1))]]+Table9[[#This Row],[Month 2 Credits
(megagrams/month)
(§63.506(e)(6)(xi)(B)(1))]]+Table9[[#This Row],[Month 3 Credits
(megagrams/month)
(§63.506(e)(6)(xi)(B)(1))]])</f>
        <v/>
      </c>
      <c r="N441" s="78" t="str">
        <f>IF(Table9[[#This Row],[Affected Source Identification
(§63.506(e)(6)(xi))]]="","",Table9[[#This Row],[Month 1 Debits
(megagrams/month)
(§63.506(e)(6)(xi)(B)(1))]]+Table9[[#This Row],[Month 2 Debits
(megagrams/month)
(§63.506(e)(6)(xi)(B)(1))]]+Table9[[#This Row],[Month 3 Debits
(megagrams/month)
(§63.506(e)(6)(xi)(B)(1))]])</f>
        <v/>
      </c>
      <c r="O441" s="78" t="str">
        <f>IF(Table9[[#This Row],[Affected Source Identification
(§63.506(e)(6)(xi))]]="","",IF(Table9[[#This Row],[Quarterly Credits
(megagrams/quarter)
(§63.506(e)(6)(xi)(B)(2))]]&gt;1.3*Table9[[#This Row],[Quarterly Debits
(megagrams/quarter)
(§63.506(e)(6)(xi)(B)(2))]],"yes","no"))</f>
        <v/>
      </c>
    </row>
    <row r="442" spans="13:15" x14ac:dyDescent="0.35">
      <c r="M442" s="78" t="str">
        <f>IF(Table9[[#This Row],[Affected Source Identification
(§63.506(e)(6)(xi))]]="","",Table9[[#This Row],[Month 1 Credits
(megagrams/month)
(§63.506(e)(6)(xi)(B)(1))]]+Table9[[#This Row],[Month 2 Credits
(megagrams/month)
(§63.506(e)(6)(xi)(B)(1))]]+Table9[[#This Row],[Month 3 Credits
(megagrams/month)
(§63.506(e)(6)(xi)(B)(1))]])</f>
        <v/>
      </c>
      <c r="N442" s="78" t="str">
        <f>IF(Table9[[#This Row],[Affected Source Identification
(§63.506(e)(6)(xi))]]="","",Table9[[#This Row],[Month 1 Debits
(megagrams/month)
(§63.506(e)(6)(xi)(B)(1))]]+Table9[[#This Row],[Month 2 Debits
(megagrams/month)
(§63.506(e)(6)(xi)(B)(1))]]+Table9[[#This Row],[Month 3 Debits
(megagrams/month)
(§63.506(e)(6)(xi)(B)(1))]])</f>
        <v/>
      </c>
      <c r="O442" s="78" t="str">
        <f>IF(Table9[[#This Row],[Affected Source Identification
(§63.506(e)(6)(xi))]]="","",IF(Table9[[#This Row],[Quarterly Credits
(megagrams/quarter)
(§63.506(e)(6)(xi)(B)(2))]]&gt;1.3*Table9[[#This Row],[Quarterly Debits
(megagrams/quarter)
(§63.506(e)(6)(xi)(B)(2))]],"yes","no"))</f>
        <v/>
      </c>
    </row>
    <row r="443" spans="13:15" x14ac:dyDescent="0.35">
      <c r="M443" s="78" t="str">
        <f>IF(Table9[[#This Row],[Affected Source Identification
(§63.506(e)(6)(xi))]]="","",Table9[[#This Row],[Month 1 Credits
(megagrams/month)
(§63.506(e)(6)(xi)(B)(1))]]+Table9[[#This Row],[Month 2 Credits
(megagrams/month)
(§63.506(e)(6)(xi)(B)(1))]]+Table9[[#This Row],[Month 3 Credits
(megagrams/month)
(§63.506(e)(6)(xi)(B)(1))]])</f>
        <v/>
      </c>
      <c r="N443" s="78" t="str">
        <f>IF(Table9[[#This Row],[Affected Source Identification
(§63.506(e)(6)(xi))]]="","",Table9[[#This Row],[Month 1 Debits
(megagrams/month)
(§63.506(e)(6)(xi)(B)(1))]]+Table9[[#This Row],[Month 2 Debits
(megagrams/month)
(§63.506(e)(6)(xi)(B)(1))]]+Table9[[#This Row],[Month 3 Debits
(megagrams/month)
(§63.506(e)(6)(xi)(B)(1))]])</f>
        <v/>
      </c>
      <c r="O443" s="78" t="str">
        <f>IF(Table9[[#This Row],[Affected Source Identification
(§63.506(e)(6)(xi))]]="","",IF(Table9[[#This Row],[Quarterly Credits
(megagrams/quarter)
(§63.506(e)(6)(xi)(B)(2))]]&gt;1.3*Table9[[#This Row],[Quarterly Debits
(megagrams/quarter)
(§63.506(e)(6)(xi)(B)(2))]],"yes","no"))</f>
        <v/>
      </c>
    </row>
    <row r="444" spans="13:15" x14ac:dyDescent="0.35">
      <c r="M444" s="78" t="str">
        <f>IF(Table9[[#This Row],[Affected Source Identification
(§63.506(e)(6)(xi))]]="","",Table9[[#This Row],[Month 1 Credits
(megagrams/month)
(§63.506(e)(6)(xi)(B)(1))]]+Table9[[#This Row],[Month 2 Credits
(megagrams/month)
(§63.506(e)(6)(xi)(B)(1))]]+Table9[[#This Row],[Month 3 Credits
(megagrams/month)
(§63.506(e)(6)(xi)(B)(1))]])</f>
        <v/>
      </c>
      <c r="N444" s="78" t="str">
        <f>IF(Table9[[#This Row],[Affected Source Identification
(§63.506(e)(6)(xi))]]="","",Table9[[#This Row],[Month 1 Debits
(megagrams/month)
(§63.506(e)(6)(xi)(B)(1))]]+Table9[[#This Row],[Month 2 Debits
(megagrams/month)
(§63.506(e)(6)(xi)(B)(1))]]+Table9[[#This Row],[Month 3 Debits
(megagrams/month)
(§63.506(e)(6)(xi)(B)(1))]])</f>
        <v/>
      </c>
      <c r="O444" s="78" t="str">
        <f>IF(Table9[[#This Row],[Affected Source Identification
(§63.506(e)(6)(xi))]]="","",IF(Table9[[#This Row],[Quarterly Credits
(megagrams/quarter)
(§63.506(e)(6)(xi)(B)(2))]]&gt;1.3*Table9[[#This Row],[Quarterly Debits
(megagrams/quarter)
(§63.506(e)(6)(xi)(B)(2))]],"yes","no"))</f>
        <v/>
      </c>
    </row>
    <row r="445" spans="13:15" x14ac:dyDescent="0.35">
      <c r="M445" s="78" t="str">
        <f>IF(Table9[[#This Row],[Affected Source Identification
(§63.506(e)(6)(xi))]]="","",Table9[[#This Row],[Month 1 Credits
(megagrams/month)
(§63.506(e)(6)(xi)(B)(1))]]+Table9[[#This Row],[Month 2 Credits
(megagrams/month)
(§63.506(e)(6)(xi)(B)(1))]]+Table9[[#This Row],[Month 3 Credits
(megagrams/month)
(§63.506(e)(6)(xi)(B)(1))]])</f>
        <v/>
      </c>
      <c r="N445" s="78" t="str">
        <f>IF(Table9[[#This Row],[Affected Source Identification
(§63.506(e)(6)(xi))]]="","",Table9[[#This Row],[Month 1 Debits
(megagrams/month)
(§63.506(e)(6)(xi)(B)(1))]]+Table9[[#This Row],[Month 2 Debits
(megagrams/month)
(§63.506(e)(6)(xi)(B)(1))]]+Table9[[#This Row],[Month 3 Debits
(megagrams/month)
(§63.506(e)(6)(xi)(B)(1))]])</f>
        <v/>
      </c>
      <c r="O445" s="78" t="str">
        <f>IF(Table9[[#This Row],[Affected Source Identification
(§63.506(e)(6)(xi))]]="","",IF(Table9[[#This Row],[Quarterly Credits
(megagrams/quarter)
(§63.506(e)(6)(xi)(B)(2))]]&gt;1.3*Table9[[#This Row],[Quarterly Debits
(megagrams/quarter)
(§63.506(e)(6)(xi)(B)(2))]],"yes","no"))</f>
        <v/>
      </c>
    </row>
    <row r="446" spans="13:15" x14ac:dyDescent="0.35">
      <c r="M446" s="78" t="str">
        <f>IF(Table9[[#This Row],[Affected Source Identification
(§63.506(e)(6)(xi))]]="","",Table9[[#This Row],[Month 1 Credits
(megagrams/month)
(§63.506(e)(6)(xi)(B)(1))]]+Table9[[#This Row],[Month 2 Credits
(megagrams/month)
(§63.506(e)(6)(xi)(B)(1))]]+Table9[[#This Row],[Month 3 Credits
(megagrams/month)
(§63.506(e)(6)(xi)(B)(1))]])</f>
        <v/>
      </c>
      <c r="N446" s="78" t="str">
        <f>IF(Table9[[#This Row],[Affected Source Identification
(§63.506(e)(6)(xi))]]="","",Table9[[#This Row],[Month 1 Debits
(megagrams/month)
(§63.506(e)(6)(xi)(B)(1))]]+Table9[[#This Row],[Month 2 Debits
(megagrams/month)
(§63.506(e)(6)(xi)(B)(1))]]+Table9[[#This Row],[Month 3 Debits
(megagrams/month)
(§63.506(e)(6)(xi)(B)(1))]])</f>
        <v/>
      </c>
      <c r="O446" s="78" t="str">
        <f>IF(Table9[[#This Row],[Affected Source Identification
(§63.506(e)(6)(xi))]]="","",IF(Table9[[#This Row],[Quarterly Credits
(megagrams/quarter)
(§63.506(e)(6)(xi)(B)(2))]]&gt;1.3*Table9[[#This Row],[Quarterly Debits
(megagrams/quarter)
(§63.506(e)(6)(xi)(B)(2))]],"yes","no"))</f>
        <v/>
      </c>
    </row>
    <row r="447" spans="13:15" x14ac:dyDescent="0.35">
      <c r="M447" s="78" t="str">
        <f>IF(Table9[[#This Row],[Affected Source Identification
(§63.506(e)(6)(xi))]]="","",Table9[[#This Row],[Month 1 Credits
(megagrams/month)
(§63.506(e)(6)(xi)(B)(1))]]+Table9[[#This Row],[Month 2 Credits
(megagrams/month)
(§63.506(e)(6)(xi)(B)(1))]]+Table9[[#This Row],[Month 3 Credits
(megagrams/month)
(§63.506(e)(6)(xi)(B)(1))]])</f>
        <v/>
      </c>
      <c r="N447" s="78" t="str">
        <f>IF(Table9[[#This Row],[Affected Source Identification
(§63.506(e)(6)(xi))]]="","",Table9[[#This Row],[Month 1 Debits
(megagrams/month)
(§63.506(e)(6)(xi)(B)(1))]]+Table9[[#This Row],[Month 2 Debits
(megagrams/month)
(§63.506(e)(6)(xi)(B)(1))]]+Table9[[#This Row],[Month 3 Debits
(megagrams/month)
(§63.506(e)(6)(xi)(B)(1))]])</f>
        <v/>
      </c>
      <c r="O447" s="78" t="str">
        <f>IF(Table9[[#This Row],[Affected Source Identification
(§63.506(e)(6)(xi))]]="","",IF(Table9[[#This Row],[Quarterly Credits
(megagrams/quarter)
(§63.506(e)(6)(xi)(B)(2))]]&gt;1.3*Table9[[#This Row],[Quarterly Debits
(megagrams/quarter)
(§63.506(e)(6)(xi)(B)(2))]],"yes","no"))</f>
        <v/>
      </c>
    </row>
    <row r="448" spans="13:15" x14ac:dyDescent="0.35">
      <c r="M448" s="78" t="str">
        <f>IF(Table9[[#This Row],[Affected Source Identification
(§63.506(e)(6)(xi))]]="","",Table9[[#This Row],[Month 1 Credits
(megagrams/month)
(§63.506(e)(6)(xi)(B)(1))]]+Table9[[#This Row],[Month 2 Credits
(megagrams/month)
(§63.506(e)(6)(xi)(B)(1))]]+Table9[[#This Row],[Month 3 Credits
(megagrams/month)
(§63.506(e)(6)(xi)(B)(1))]])</f>
        <v/>
      </c>
      <c r="N448" s="78" t="str">
        <f>IF(Table9[[#This Row],[Affected Source Identification
(§63.506(e)(6)(xi))]]="","",Table9[[#This Row],[Month 1 Debits
(megagrams/month)
(§63.506(e)(6)(xi)(B)(1))]]+Table9[[#This Row],[Month 2 Debits
(megagrams/month)
(§63.506(e)(6)(xi)(B)(1))]]+Table9[[#This Row],[Month 3 Debits
(megagrams/month)
(§63.506(e)(6)(xi)(B)(1))]])</f>
        <v/>
      </c>
      <c r="O448" s="78" t="str">
        <f>IF(Table9[[#This Row],[Affected Source Identification
(§63.506(e)(6)(xi))]]="","",IF(Table9[[#This Row],[Quarterly Credits
(megagrams/quarter)
(§63.506(e)(6)(xi)(B)(2))]]&gt;1.3*Table9[[#This Row],[Quarterly Debits
(megagrams/quarter)
(§63.506(e)(6)(xi)(B)(2))]],"yes","no"))</f>
        <v/>
      </c>
    </row>
    <row r="449" spans="13:15" x14ac:dyDescent="0.35">
      <c r="M449" s="78" t="str">
        <f>IF(Table9[[#This Row],[Affected Source Identification
(§63.506(e)(6)(xi))]]="","",Table9[[#This Row],[Month 1 Credits
(megagrams/month)
(§63.506(e)(6)(xi)(B)(1))]]+Table9[[#This Row],[Month 2 Credits
(megagrams/month)
(§63.506(e)(6)(xi)(B)(1))]]+Table9[[#This Row],[Month 3 Credits
(megagrams/month)
(§63.506(e)(6)(xi)(B)(1))]])</f>
        <v/>
      </c>
      <c r="N449" s="78" t="str">
        <f>IF(Table9[[#This Row],[Affected Source Identification
(§63.506(e)(6)(xi))]]="","",Table9[[#This Row],[Month 1 Debits
(megagrams/month)
(§63.506(e)(6)(xi)(B)(1))]]+Table9[[#This Row],[Month 2 Debits
(megagrams/month)
(§63.506(e)(6)(xi)(B)(1))]]+Table9[[#This Row],[Month 3 Debits
(megagrams/month)
(§63.506(e)(6)(xi)(B)(1))]])</f>
        <v/>
      </c>
      <c r="O449" s="78" t="str">
        <f>IF(Table9[[#This Row],[Affected Source Identification
(§63.506(e)(6)(xi))]]="","",IF(Table9[[#This Row],[Quarterly Credits
(megagrams/quarter)
(§63.506(e)(6)(xi)(B)(2))]]&gt;1.3*Table9[[#This Row],[Quarterly Debits
(megagrams/quarter)
(§63.506(e)(6)(xi)(B)(2))]],"yes","no"))</f>
        <v/>
      </c>
    </row>
    <row r="450" spans="13:15" x14ac:dyDescent="0.35">
      <c r="M450" s="78" t="str">
        <f>IF(Table9[[#This Row],[Affected Source Identification
(§63.506(e)(6)(xi))]]="","",Table9[[#This Row],[Month 1 Credits
(megagrams/month)
(§63.506(e)(6)(xi)(B)(1))]]+Table9[[#This Row],[Month 2 Credits
(megagrams/month)
(§63.506(e)(6)(xi)(B)(1))]]+Table9[[#This Row],[Month 3 Credits
(megagrams/month)
(§63.506(e)(6)(xi)(B)(1))]])</f>
        <v/>
      </c>
      <c r="N450" s="78" t="str">
        <f>IF(Table9[[#This Row],[Affected Source Identification
(§63.506(e)(6)(xi))]]="","",Table9[[#This Row],[Month 1 Debits
(megagrams/month)
(§63.506(e)(6)(xi)(B)(1))]]+Table9[[#This Row],[Month 2 Debits
(megagrams/month)
(§63.506(e)(6)(xi)(B)(1))]]+Table9[[#This Row],[Month 3 Debits
(megagrams/month)
(§63.506(e)(6)(xi)(B)(1))]])</f>
        <v/>
      </c>
      <c r="O450" s="78" t="str">
        <f>IF(Table9[[#This Row],[Affected Source Identification
(§63.506(e)(6)(xi))]]="","",IF(Table9[[#This Row],[Quarterly Credits
(megagrams/quarter)
(§63.506(e)(6)(xi)(B)(2))]]&gt;1.3*Table9[[#This Row],[Quarterly Debits
(megagrams/quarter)
(§63.506(e)(6)(xi)(B)(2))]],"yes","no"))</f>
        <v/>
      </c>
    </row>
    <row r="451" spans="13:15" x14ac:dyDescent="0.35">
      <c r="M451" s="78" t="str">
        <f>IF(Table9[[#This Row],[Affected Source Identification
(§63.506(e)(6)(xi))]]="","",Table9[[#This Row],[Month 1 Credits
(megagrams/month)
(§63.506(e)(6)(xi)(B)(1))]]+Table9[[#This Row],[Month 2 Credits
(megagrams/month)
(§63.506(e)(6)(xi)(B)(1))]]+Table9[[#This Row],[Month 3 Credits
(megagrams/month)
(§63.506(e)(6)(xi)(B)(1))]])</f>
        <v/>
      </c>
      <c r="N451" s="78" t="str">
        <f>IF(Table9[[#This Row],[Affected Source Identification
(§63.506(e)(6)(xi))]]="","",Table9[[#This Row],[Month 1 Debits
(megagrams/month)
(§63.506(e)(6)(xi)(B)(1))]]+Table9[[#This Row],[Month 2 Debits
(megagrams/month)
(§63.506(e)(6)(xi)(B)(1))]]+Table9[[#This Row],[Month 3 Debits
(megagrams/month)
(§63.506(e)(6)(xi)(B)(1))]])</f>
        <v/>
      </c>
      <c r="O451" s="78" t="str">
        <f>IF(Table9[[#This Row],[Affected Source Identification
(§63.506(e)(6)(xi))]]="","",IF(Table9[[#This Row],[Quarterly Credits
(megagrams/quarter)
(§63.506(e)(6)(xi)(B)(2))]]&gt;1.3*Table9[[#This Row],[Quarterly Debits
(megagrams/quarter)
(§63.506(e)(6)(xi)(B)(2))]],"yes","no"))</f>
        <v/>
      </c>
    </row>
    <row r="452" spans="13:15" x14ac:dyDescent="0.35">
      <c r="M452" s="78" t="str">
        <f>IF(Table9[[#This Row],[Affected Source Identification
(§63.506(e)(6)(xi))]]="","",Table9[[#This Row],[Month 1 Credits
(megagrams/month)
(§63.506(e)(6)(xi)(B)(1))]]+Table9[[#This Row],[Month 2 Credits
(megagrams/month)
(§63.506(e)(6)(xi)(B)(1))]]+Table9[[#This Row],[Month 3 Credits
(megagrams/month)
(§63.506(e)(6)(xi)(B)(1))]])</f>
        <v/>
      </c>
      <c r="N452" s="78" t="str">
        <f>IF(Table9[[#This Row],[Affected Source Identification
(§63.506(e)(6)(xi))]]="","",Table9[[#This Row],[Month 1 Debits
(megagrams/month)
(§63.506(e)(6)(xi)(B)(1))]]+Table9[[#This Row],[Month 2 Debits
(megagrams/month)
(§63.506(e)(6)(xi)(B)(1))]]+Table9[[#This Row],[Month 3 Debits
(megagrams/month)
(§63.506(e)(6)(xi)(B)(1))]])</f>
        <v/>
      </c>
      <c r="O452" s="78" t="str">
        <f>IF(Table9[[#This Row],[Affected Source Identification
(§63.506(e)(6)(xi))]]="","",IF(Table9[[#This Row],[Quarterly Credits
(megagrams/quarter)
(§63.506(e)(6)(xi)(B)(2))]]&gt;1.3*Table9[[#This Row],[Quarterly Debits
(megagrams/quarter)
(§63.506(e)(6)(xi)(B)(2))]],"yes","no"))</f>
        <v/>
      </c>
    </row>
    <row r="453" spans="13:15" x14ac:dyDescent="0.35">
      <c r="M453" s="78" t="str">
        <f>IF(Table9[[#This Row],[Affected Source Identification
(§63.506(e)(6)(xi))]]="","",Table9[[#This Row],[Month 1 Credits
(megagrams/month)
(§63.506(e)(6)(xi)(B)(1))]]+Table9[[#This Row],[Month 2 Credits
(megagrams/month)
(§63.506(e)(6)(xi)(B)(1))]]+Table9[[#This Row],[Month 3 Credits
(megagrams/month)
(§63.506(e)(6)(xi)(B)(1))]])</f>
        <v/>
      </c>
      <c r="N453" s="78" t="str">
        <f>IF(Table9[[#This Row],[Affected Source Identification
(§63.506(e)(6)(xi))]]="","",Table9[[#This Row],[Month 1 Debits
(megagrams/month)
(§63.506(e)(6)(xi)(B)(1))]]+Table9[[#This Row],[Month 2 Debits
(megagrams/month)
(§63.506(e)(6)(xi)(B)(1))]]+Table9[[#This Row],[Month 3 Debits
(megagrams/month)
(§63.506(e)(6)(xi)(B)(1))]])</f>
        <v/>
      </c>
      <c r="O453" s="78" t="str">
        <f>IF(Table9[[#This Row],[Affected Source Identification
(§63.506(e)(6)(xi))]]="","",IF(Table9[[#This Row],[Quarterly Credits
(megagrams/quarter)
(§63.506(e)(6)(xi)(B)(2))]]&gt;1.3*Table9[[#This Row],[Quarterly Debits
(megagrams/quarter)
(§63.506(e)(6)(xi)(B)(2))]],"yes","no"))</f>
        <v/>
      </c>
    </row>
    <row r="454" spans="13:15" x14ac:dyDescent="0.35">
      <c r="M454" s="78" t="str">
        <f>IF(Table9[[#This Row],[Affected Source Identification
(§63.506(e)(6)(xi))]]="","",Table9[[#This Row],[Month 1 Credits
(megagrams/month)
(§63.506(e)(6)(xi)(B)(1))]]+Table9[[#This Row],[Month 2 Credits
(megagrams/month)
(§63.506(e)(6)(xi)(B)(1))]]+Table9[[#This Row],[Month 3 Credits
(megagrams/month)
(§63.506(e)(6)(xi)(B)(1))]])</f>
        <v/>
      </c>
      <c r="N454" s="78" t="str">
        <f>IF(Table9[[#This Row],[Affected Source Identification
(§63.506(e)(6)(xi))]]="","",Table9[[#This Row],[Month 1 Debits
(megagrams/month)
(§63.506(e)(6)(xi)(B)(1))]]+Table9[[#This Row],[Month 2 Debits
(megagrams/month)
(§63.506(e)(6)(xi)(B)(1))]]+Table9[[#This Row],[Month 3 Debits
(megagrams/month)
(§63.506(e)(6)(xi)(B)(1))]])</f>
        <v/>
      </c>
      <c r="O454" s="78" t="str">
        <f>IF(Table9[[#This Row],[Affected Source Identification
(§63.506(e)(6)(xi))]]="","",IF(Table9[[#This Row],[Quarterly Credits
(megagrams/quarter)
(§63.506(e)(6)(xi)(B)(2))]]&gt;1.3*Table9[[#This Row],[Quarterly Debits
(megagrams/quarter)
(§63.506(e)(6)(xi)(B)(2))]],"yes","no"))</f>
        <v/>
      </c>
    </row>
    <row r="455" spans="13:15" x14ac:dyDescent="0.35">
      <c r="M455" s="78" t="str">
        <f>IF(Table9[[#This Row],[Affected Source Identification
(§63.506(e)(6)(xi))]]="","",Table9[[#This Row],[Month 1 Credits
(megagrams/month)
(§63.506(e)(6)(xi)(B)(1))]]+Table9[[#This Row],[Month 2 Credits
(megagrams/month)
(§63.506(e)(6)(xi)(B)(1))]]+Table9[[#This Row],[Month 3 Credits
(megagrams/month)
(§63.506(e)(6)(xi)(B)(1))]])</f>
        <v/>
      </c>
      <c r="N455" s="78" t="str">
        <f>IF(Table9[[#This Row],[Affected Source Identification
(§63.506(e)(6)(xi))]]="","",Table9[[#This Row],[Month 1 Debits
(megagrams/month)
(§63.506(e)(6)(xi)(B)(1))]]+Table9[[#This Row],[Month 2 Debits
(megagrams/month)
(§63.506(e)(6)(xi)(B)(1))]]+Table9[[#This Row],[Month 3 Debits
(megagrams/month)
(§63.506(e)(6)(xi)(B)(1))]])</f>
        <v/>
      </c>
      <c r="O455" s="78" t="str">
        <f>IF(Table9[[#This Row],[Affected Source Identification
(§63.506(e)(6)(xi))]]="","",IF(Table9[[#This Row],[Quarterly Credits
(megagrams/quarter)
(§63.506(e)(6)(xi)(B)(2))]]&gt;1.3*Table9[[#This Row],[Quarterly Debits
(megagrams/quarter)
(§63.506(e)(6)(xi)(B)(2))]],"yes","no"))</f>
        <v/>
      </c>
    </row>
    <row r="456" spans="13:15" x14ac:dyDescent="0.35">
      <c r="M456" s="78" t="str">
        <f>IF(Table9[[#This Row],[Affected Source Identification
(§63.506(e)(6)(xi))]]="","",Table9[[#This Row],[Month 1 Credits
(megagrams/month)
(§63.506(e)(6)(xi)(B)(1))]]+Table9[[#This Row],[Month 2 Credits
(megagrams/month)
(§63.506(e)(6)(xi)(B)(1))]]+Table9[[#This Row],[Month 3 Credits
(megagrams/month)
(§63.506(e)(6)(xi)(B)(1))]])</f>
        <v/>
      </c>
      <c r="N456" s="78" t="str">
        <f>IF(Table9[[#This Row],[Affected Source Identification
(§63.506(e)(6)(xi))]]="","",Table9[[#This Row],[Month 1 Debits
(megagrams/month)
(§63.506(e)(6)(xi)(B)(1))]]+Table9[[#This Row],[Month 2 Debits
(megagrams/month)
(§63.506(e)(6)(xi)(B)(1))]]+Table9[[#This Row],[Month 3 Debits
(megagrams/month)
(§63.506(e)(6)(xi)(B)(1))]])</f>
        <v/>
      </c>
      <c r="O456" s="78" t="str">
        <f>IF(Table9[[#This Row],[Affected Source Identification
(§63.506(e)(6)(xi))]]="","",IF(Table9[[#This Row],[Quarterly Credits
(megagrams/quarter)
(§63.506(e)(6)(xi)(B)(2))]]&gt;1.3*Table9[[#This Row],[Quarterly Debits
(megagrams/quarter)
(§63.506(e)(6)(xi)(B)(2))]],"yes","no"))</f>
        <v/>
      </c>
    </row>
    <row r="457" spans="13:15" x14ac:dyDescent="0.35">
      <c r="M457" s="78" t="str">
        <f>IF(Table9[[#This Row],[Affected Source Identification
(§63.506(e)(6)(xi))]]="","",Table9[[#This Row],[Month 1 Credits
(megagrams/month)
(§63.506(e)(6)(xi)(B)(1))]]+Table9[[#This Row],[Month 2 Credits
(megagrams/month)
(§63.506(e)(6)(xi)(B)(1))]]+Table9[[#This Row],[Month 3 Credits
(megagrams/month)
(§63.506(e)(6)(xi)(B)(1))]])</f>
        <v/>
      </c>
      <c r="N457" s="78" t="str">
        <f>IF(Table9[[#This Row],[Affected Source Identification
(§63.506(e)(6)(xi))]]="","",Table9[[#This Row],[Month 1 Debits
(megagrams/month)
(§63.506(e)(6)(xi)(B)(1))]]+Table9[[#This Row],[Month 2 Debits
(megagrams/month)
(§63.506(e)(6)(xi)(B)(1))]]+Table9[[#This Row],[Month 3 Debits
(megagrams/month)
(§63.506(e)(6)(xi)(B)(1))]])</f>
        <v/>
      </c>
      <c r="O457" s="78" t="str">
        <f>IF(Table9[[#This Row],[Affected Source Identification
(§63.506(e)(6)(xi))]]="","",IF(Table9[[#This Row],[Quarterly Credits
(megagrams/quarter)
(§63.506(e)(6)(xi)(B)(2))]]&gt;1.3*Table9[[#This Row],[Quarterly Debits
(megagrams/quarter)
(§63.506(e)(6)(xi)(B)(2))]],"yes","no"))</f>
        <v/>
      </c>
    </row>
    <row r="458" spans="13:15" x14ac:dyDescent="0.35">
      <c r="M458" s="78" t="str">
        <f>IF(Table9[[#This Row],[Affected Source Identification
(§63.506(e)(6)(xi))]]="","",Table9[[#This Row],[Month 1 Credits
(megagrams/month)
(§63.506(e)(6)(xi)(B)(1))]]+Table9[[#This Row],[Month 2 Credits
(megagrams/month)
(§63.506(e)(6)(xi)(B)(1))]]+Table9[[#This Row],[Month 3 Credits
(megagrams/month)
(§63.506(e)(6)(xi)(B)(1))]])</f>
        <v/>
      </c>
      <c r="N458" s="78" t="str">
        <f>IF(Table9[[#This Row],[Affected Source Identification
(§63.506(e)(6)(xi))]]="","",Table9[[#This Row],[Month 1 Debits
(megagrams/month)
(§63.506(e)(6)(xi)(B)(1))]]+Table9[[#This Row],[Month 2 Debits
(megagrams/month)
(§63.506(e)(6)(xi)(B)(1))]]+Table9[[#This Row],[Month 3 Debits
(megagrams/month)
(§63.506(e)(6)(xi)(B)(1))]])</f>
        <v/>
      </c>
      <c r="O458" s="78" t="str">
        <f>IF(Table9[[#This Row],[Affected Source Identification
(§63.506(e)(6)(xi))]]="","",IF(Table9[[#This Row],[Quarterly Credits
(megagrams/quarter)
(§63.506(e)(6)(xi)(B)(2))]]&gt;1.3*Table9[[#This Row],[Quarterly Debits
(megagrams/quarter)
(§63.506(e)(6)(xi)(B)(2))]],"yes","no"))</f>
        <v/>
      </c>
    </row>
    <row r="459" spans="13:15" x14ac:dyDescent="0.35">
      <c r="M459" s="78" t="str">
        <f>IF(Table9[[#This Row],[Affected Source Identification
(§63.506(e)(6)(xi))]]="","",Table9[[#This Row],[Month 1 Credits
(megagrams/month)
(§63.506(e)(6)(xi)(B)(1))]]+Table9[[#This Row],[Month 2 Credits
(megagrams/month)
(§63.506(e)(6)(xi)(B)(1))]]+Table9[[#This Row],[Month 3 Credits
(megagrams/month)
(§63.506(e)(6)(xi)(B)(1))]])</f>
        <v/>
      </c>
      <c r="N459" s="78" t="str">
        <f>IF(Table9[[#This Row],[Affected Source Identification
(§63.506(e)(6)(xi))]]="","",Table9[[#This Row],[Month 1 Debits
(megagrams/month)
(§63.506(e)(6)(xi)(B)(1))]]+Table9[[#This Row],[Month 2 Debits
(megagrams/month)
(§63.506(e)(6)(xi)(B)(1))]]+Table9[[#This Row],[Month 3 Debits
(megagrams/month)
(§63.506(e)(6)(xi)(B)(1))]])</f>
        <v/>
      </c>
      <c r="O459" s="78" t="str">
        <f>IF(Table9[[#This Row],[Affected Source Identification
(§63.506(e)(6)(xi))]]="","",IF(Table9[[#This Row],[Quarterly Credits
(megagrams/quarter)
(§63.506(e)(6)(xi)(B)(2))]]&gt;1.3*Table9[[#This Row],[Quarterly Debits
(megagrams/quarter)
(§63.506(e)(6)(xi)(B)(2))]],"yes","no"))</f>
        <v/>
      </c>
    </row>
    <row r="460" spans="13:15" x14ac:dyDescent="0.35">
      <c r="M460" s="78" t="str">
        <f>IF(Table9[[#This Row],[Affected Source Identification
(§63.506(e)(6)(xi))]]="","",Table9[[#This Row],[Month 1 Credits
(megagrams/month)
(§63.506(e)(6)(xi)(B)(1))]]+Table9[[#This Row],[Month 2 Credits
(megagrams/month)
(§63.506(e)(6)(xi)(B)(1))]]+Table9[[#This Row],[Month 3 Credits
(megagrams/month)
(§63.506(e)(6)(xi)(B)(1))]])</f>
        <v/>
      </c>
      <c r="N460" s="78" t="str">
        <f>IF(Table9[[#This Row],[Affected Source Identification
(§63.506(e)(6)(xi))]]="","",Table9[[#This Row],[Month 1 Debits
(megagrams/month)
(§63.506(e)(6)(xi)(B)(1))]]+Table9[[#This Row],[Month 2 Debits
(megagrams/month)
(§63.506(e)(6)(xi)(B)(1))]]+Table9[[#This Row],[Month 3 Debits
(megagrams/month)
(§63.506(e)(6)(xi)(B)(1))]])</f>
        <v/>
      </c>
      <c r="O460" s="78" t="str">
        <f>IF(Table9[[#This Row],[Affected Source Identification
(§63.506(e)(6)(xi))]]="","",IF(Table9[[#This Row],[Quarterly Credits
(megagrams/quarter)
(§63.506(e)(6)(xi)(B)(2))]]&gt;1.3*Table9[[#This Row],[Quarterly Debits
(megagrams/quarter)
(§63.506(e)(6)(xi)(B)(2))]],"yes","no"))</f>
        <v/>
      </c>
    </row>
    <row r="461" spans="13:15" x14ac:dyDescent="0.35">
      <c r="M461" s="78" t="str">
        <f>IF(Table9[[#This Row],[Affected Source Identification
(§63.506(e)(6)(xi))]]="","",Table9[[#This Row],[Month 1 Credits
(megagrams/month)
(§63.506(e)(6)(xi)(B)(1))]]+Table9[[#This Row],[Month 2 Credits
(megagrams/month)
(§63.506(e)(6)(xi)(B)(1))]]+Table9[[#This Row],[Month 3 Credits
(megagrams/month)
(§63.506(e)(6)(xi)(B)(1))]])</f>
        <v/>
      </c>
      <c r="N461" s="78" t="str">
        <f>IF(Table9[[#This Row],[Affected Source Identification
(§63.506(e)(6)(xi))]]="","",Table9[[#This Row],[Month 1 Debits
(megagrams/month)
(§63.506(e)(6)(xi)(B)(1))]]+Table9[[#This Row],[Month 2 Debits
(megagrams/month)
(§63.506(e)(6)(xi)(B)(1))]]+Table9[[#This Row],[Month 3 Debits
(megagrams/month)
(§63.506(e)(6)(xi)(B)(1))]])</f>
        <v/>
      </c>
      <c r="O461" s="78" t="str">
        <f>IF(Table9[[#This Row],[Affected Source Identification
(§63.506(e)(6)(xi))]]="","",IF(Table9[[#This Row],[Quarterly Credits
(megagrams/quarter)
(§63.506(e)(6)(xi)(B)(2))]]&gt;1.3*Table9[[#This Row],[Quarterly Debits
(megagrams/quarter)
(§63.506(e)(6)(xi)(B)(2))]],"yes","no"))</f>
        <v/>
      </c>
    </row>
    <row r="462" spans="13:15" x14ac:dyDescent="0.35">
      <c r="M462" s="78" t="str">
        <f>IF(Table9[[#This Row],[Affected Source Identification
(§63.506(e)(6)(xi))]]="","",Table9[[#This Row],[Month 1 Credits
(megagrams/month)
(§63.506(e)(6)(xi)(B)(1))]]+Table9[[#This Row],[Month 2 Credits
(megagrams/month)
(§63.506(e)(6)(xi)(B)(1))]]+Table9[[#This Row],[Month 3 Credits
(megagrams/month)
(§63.506(e)(6)(xi)(B)(1))]])</f>
        <v/>
      </c>
      <c r="N462" s="78" t="str">
        <f>IF(Table9[[#This Row],[Affected Source Identification
(§63.506(e)(6)(xi))]]="","",Table9[[#This Row],[Month 1 Debits
(megagrams/month)
(§63.506(e)(6)(xi)(B)(1))]]+Table9[[#This Row],[Month 2 Debits
(megagrams/month)
(§63.506(e)(6)(xi)(B)(1))]]+Table9[[#This Row],[Month 3 Debits
(megagrams/month)
(§63.506(e)(6)(xi)(B)(1))]])</f>
        <v/>
      </c>
      <c r="O462" s="78" t="str">
        <f>IF(Table9[[#This Row],[Affected Source Identification
(§63.506(e)(6)(xi))]]="","",IF(Table9[[#This Row],[Quarterly Credits
(megagrams/quarter)
(§63.506(e)(6)(xi)(B)(2))]]&gt;1.3*Table9[[#This Row],[Quarterly Debits
(megagrams/quarter)
(§63.506(e)(6)(xi)(B)(2))]],"yes","no"))</f>
        <v/>
      </c>
    </row>
    <row r="463" spans="13:15" x14ac:dyDescent="0.35">
      <c r="M463" s="78" t="str">
        <f>IF(Table9[[#This Row],[Affected Source Identification
(§63.506(e)(6)(xi))]]="","",Table9[[#This Row],[Month 1 Credits
(megagrams/month)
(§63.506(e)(6)(xi)(B)(1))]]+Table9[[#This Row],[Month 2 Credits
(megagrams/month)
(§63.506(e)(6)(xi)(B)(1))]]+Table9[[#This Row],[Month 3 Credits
(megagrams/month)
(§63.506(e)(6)(xi)(B)(1))]])</f>
        <v/>
      </c>
      <c r="N463" s="78" t="str">
        <f>IF(Table9[[#This Row],[Affected Source Identification
(§63.506(e)(6)(xi))]]="","",Table9[[#This Row],[Month 1 Debits
(megagrams/month)
(§63.506(e)(6)(xi)(B)(1))]]+Table9[[#This Row],[Month 2 Debits
(megagrams/month)
(§63.506(e)(6)(xi)(B)(1))]]+Table9[[#This Row],[Month 3 Debits
(megagrams/month)
(§63.506(e)(6)(xi)(B)(1))]])</f>
        <v/>
      </c>
      <c r="O463" s="78" t="str">
        <f>IF(Table9[[#This Row],[Affected Source Identification
(§63.506(e)(6)(xi))]]="","",IF(Table9[[#This Row],[Quarterly Credits
(megagrams/quarter)
(§63.506(e)(6)(xi)(B)(2))]]&gt;1.3*Table9[[#This Row],[Quarterly Debits
(megagrams/quarter)
(§63.506(e)(6)(xi)(B)(2))]],"yes","no"))</f>
        <v/>
      </c>
    </row>
    <row r="464" spans="13:15" x14ac:dyDescent="0.35">
      <c r="M464" s="78" t="str">
        <f>IF(Table9[[#This Row],[Affected Source Identification
(§63.506(e)(6)(xi))]]="","",Table9[[#This Row],[Month 1 Credits
(megagrams/month)
(§63.506(e)(6)(xi)(B)(1))]]+Table9[[#This Row],[Month 2 Credits
(megagrams/month)
(§63.506(e)(6)(xi)(B)(1))]]+Table9[[#This Row],[Month 3 Credits
(megagrams/month)
(§63.506(e)(6)(xi)(B)(1))]])</f>
        <v/>
      </c>
      <c r="N464" s="78" t="str">
        <f>IF(Table9[[#This Row],[Affected Source Identification
(§63.506(e)(6)(xi))]]="","",Table9[[#This Row],[Month 1 Debits
(megagrams/month)
(§63.506(e)(6)(xi)(B)(1))]]+Table9[[#This Row],[Month 2 Debits
(megagrams/month)
(§63.506(e)(6)(xi)(B)(1))]]+Table9[[#This Row],[Month 3 Debits
(megagrams/month)
(§63.506(e)(6)(xi)(B)(1))]])</f>
        <v/>
      </c>
      <c r="O464" s="78" t="str">
        <f>IF(Table9[[#This Row],[Affected Source Identification
(§63.506(e)(6)(xi))]]="","",IF(Table9[[#This Row],[Quarterly Credits
(megagrams/quarter)
(§63.506(e)(6)(xi)(B)(2))]]&gt;1.3*Table9[[#This Row],[Quarterly Debits
(megagrams/quarter)
(§63.506(e)(6)(xi)(B)(2))]],"yes","no"))</f>
        <v/>
      </c>
    </row>
    <row r="465" spans="13:15" x14ac:dyDescent="0.35">
      <c r="M465" s="78" t="str">
        <f>IF(Table9[[#This Row],[Affected Source Identification
(§63.506(e)(6)(xi))]]="","",Table9[[#This Row],[Month 1 Credits
(megagrams/month)
(§63.506(e)(6)(xi)(B)(1))]]+Table9[[#This Row],[Month 2 Credits
(megagrams/month)
(§63.506(e)(6)(xi)(B)(1))]]+Table9[[#This Row],[Month 3 Credits
(megagrams/month)
(§63.506(e)(6)(xi)(B)(1))]])</f>
        <v/>
      </c>
      <c r="N465" s="78" t="str">
        <f>IF(Table9[[#This Row],[Affected Source Identification
(§63.506(e)(6)(xi))]]="","",Table9[[#This Row],[Month 1 Debits
(megagrams/month)
(§63.506(e)(6)(xi)(B)(1))]]+Table9[[#This Row],[Month 2 Debits
(megagrams/month)
(§63.506(e)(6)(xi)(B)(1))]]+Table9[[#This Row],[Month 3 Debits
(megagrams/month)
(§63.506(e)(6)(xi)(B)(1))]])</f>
        <v/>
      </c>
      <c r="O465" s="78" t="str">
        <f>IF(Table9[[#This Row],[Affected Source Identification
(§63.506(e)(6)(xi))]]="","",IF(Table9[[#This Row],[Quarterly Credits
(megagrams/quarter)
(§63.506(e)(6)(xi)(B)(2))]]&gt;1.3*Table9[[#This Row],[Quarterly Debits
(megagrams/quarter)
(§63.506(e)(6)(xi)(B)(2))]],"yes","no"))</f>
        <v/>
      </c>
    </row>
    <row r="466" spans="13:15" x14ac:dyDescent="0.35">
      <c r="M466" s="78" t="str">
        <f>IF(Table9[[#This Row],[Affected Source Identification
(§63.506(e)(6)(xi))]]="","",Table9[[#This Row],[Month 1 Credits
(megagrams/month)
(§63.506(e)(6)(xi)(B)(1))]]+Table9[[#This Row],[Month 2 Credits
(megagrams/month)
(§63.506(e)(6)(xi)(B)(1))]]+Table9[[#This Row],[Month 3 Credits
(megagrams/month)
(§63.506(e)(6)(xi)(B)(1))]])</f>
        <v/>
      </c>
      <c r="N466" s="78" t="str">
        <f>IF(Table9[[#This Row],[Affected Source Identification
(§63.506(e)(6)(xi))]]="","",Table9[[#This Row],[Month 1 Debits
(megagrams/month)
(§63.506(e)(6)(xi)(B)(1))]]+Table9[[#This Row],[Month 2 Debits
(megagrams/month)
(§63.506(e)(6)(xi)(B)(1))]]+Table9[[#This Row],[Month 3 Debits
(megagrams/month)
(§63.506(e)(6)(xi)(B)(1))]])</f>
        <v/>
      </c>
      <c r="O466" s="78" t="str">
        <f>IF(Table9[[#This Row],[Affected Source Identification
(§63.506(e)(6)(xi))]]="","",IF(Table9[[#This Row],[Quarterly Credits
(megagrams/quarter)
(§63.506(e)(6)(xi)(B)(2))]]&gt;1.3*Table9[[#This Row],[Quarterly Debits
(megagrams/quarter)
(§63.506(e)(6)(xi)(B)(2))]],"yes","no"))</f>
        <v/>
      </c>
    </row>
    <row r="467" spans="13:15" x14ac:dyDescent="0.35">
      <c r="M467" s="78" t="str">
        <f>IF(Table9[[#This Row],[Affected Source Identification
(§63.506(e)(6)(xi))]]="","",Table9[[#This Row],[Month 1 Credits
(megagrams/month)
(§63.506(e)(6)(xi)(B)(1))]]+Table9[[#This Row],[Month 2 Credits
(megagrams/month)
(§63.506(e)(6)(xi)(B)(1))]]+Table9[[#This Row],[Month 3 Credits
(megagrams/month)
(§63.506(e)(6)(xi)(B)(1))]])</f>
        <v/>
      </c>
      <c r="N467" s="78" t="str">
        <f>IF(Table9[[#This Row],[Affected Source Identification
(§63.506(e)(6)(xi))]]="","",Table9[[#This Row],[Month 1 Debits
(megagrams/month)
(§63.506(e)(6)(xi)(B)(1))]]+Table9[[#This Row],[Month 2 Debits
(megagrams/month)
(§63.506(e)(6)(xi)(B)(1))]]+Table9[[#This Row],[Month 3 Debits
(megagrams/month)
(§63.506(e)(6)(xi)(B)(1))]])</f>
        <v/>
      </c>
      <c r="O467" s="78" t="str">
        <f>IF(Table9[[#This Row],[Affected Source Identification
(§63.506(e)(6)(xi))]]="","",IF(Table9[[#This Row],[Quarterly Credits
(megagrams/quarter)
(§63.506(e)(6)(xi)(B)(2))]]&gt;1.3*Table9[[#This Row],[Quarterly Debits
(megagrams/quarter)
(§63.506(e)(6)(xi)(B)(2))]],"yes","no"))</f>
        <v/>
      </c>
    </row>
    <row r="468" spans="13:15" x14ac:dyDescent="0.35">
      <c r="M468" s="78" t="str">
        <f>IF(Table9[[#This Row],[Affected Source Identification
(§63.506(e)(6)(xi))]]="","",Table9[[#This Row],[Month 1 Credits
(megagrams/month)
(§63.506(e)(6)(xi)(B)(1))]]+Table9[[#This Row],[Month 2 Credits
(megagrams/month)
(§63.506(e)(6)(xi)(B)(1))]]+Table9[[#This Row],[Month 3 Credits
(megagrams/month)
(§63.506(e)(6)(xi)(B)(1))]])</f>
        <v/>
      </c>
      <c r="N468" s="78" t="str">
        <f>IF(Table9[[#This Row],[Affected Source Identification
(§63.506(e)(6)(xi))]]="","",Table9[[#This Row],[Month 1 Debits
(megagrams/month)
(§63.506(e)(6)(xi)(B)(1))]]+Table9[[#This Row],[Month 2 Debits
(megagrams/month)
(§63.506(e)(6)(xi)(B)(1))]]+Table9[[#This Row],[Month 3 Debits
(megagrams/month)
(§63.506(e)(6)(xi)(B)(1))]])</f>
        <v/>
      </c>
      <c r="O468" s="78" t="str">
        <f>IF(Table9[[#This Row],[Affected Source Identification
(§63.506(e)(6)(xi))]]="","",IF(Table9[[#This Row],[Quarterly Credits
(megagrams/quarter)
(§63.506(e)(6)(xi)(B)(2))]]&gt;1.3*Table9[[#This Row],[Quarterly Debits
(megagrams/quarter)
(§63.506(e)(6)(xi)(B)(2))]],"yes","no"))</f>
        <v/>
      </c>
    </row>
    <row r="469" spans="13:15" x14ac:dyDescent="0.35">
      <c r="M469" s="78" t="str">
        <f>IF(Table9[[#This Row],[Affected Source Identification
(§63.506(e)(6)(xi))]]="","",Table9[[#This Row],[Month 1 Credits
(megagrams/month)
(§63.506(e)(6)(xi)(B)(1))]]+Table9[[#This Row],[Month 2 Credits
(megagrams/month)
(§63.506(e)(6)(xi)(B)(1))]]+Table9[[#This Row],[Month 3 Credits
(megagrams/month)
(§63.506(e)(6)(xi)(B)(1))]])</f>
        <v/>
      </c>
      <c r="N469" s="78" t="str">
        <f>IF(Table9[[#This Row],[Affected Source Identification
(§63.506(e)(6)(xi))]]="","",Table9[[#This Row],[Month 1 Debits
(megagrams/month)
(§63.506(e)(6)(xi)(B)(1))]]+Table9[[#This Row],[Month 2 Debits
(megagrams/month)
(§63.506(e)(6)(xi)(B)(1))]]+Table9[[#This Row],[Month 3 Debits
(megagrams/month)
(§63.506(e)(6)(xi)(B)(1))]])</f>
        <v/>
      </c>
      <c r="O469" s="78" t="str">
        <f>IF(Table9[[#This Row],[Affected Source Identification
(§63.506(e)(6)(xi))]]="","",IF(Table9[[#This Row],[Quarterly Credits
(megagrams/quarter)
(§63.506(e)(6)(xi)(B)(2))]]&gt;1.3*Table9[[#This Row],[Quarterly Debits
(megagrams/quarter)
(§63.506(e)(6)(xi)(B)(2))]],"yes","no"))</f>
        <v/>
      </c>
    </row>
    <row r="470" spans="13:15" x14ac:dyDescent="0.35">
      <c r="M470" s="78" t="str">
        <f>IF(Table9[[#This Row],[Affected Source Identification
(§63.506(e)(6)(xi))]]="","",Table9[[#This Row],[Month 1 Credits
(megagrams/month)
(§63.506(e)(6)(xi)(B)(1))]]+Table9[[#This Row],[Month 2 Credits
(megagrams/month)
(§63.506(e)(6)(xi)(B)(1))]]+Table9[[#This Row],[Month 3 Credits
(megagrams/month)
(§63.506(e)(6)(xi)(B)(1))]])</f>
        <v/>
      </c>
      <c r="N470" s="78" t="str">
        <f>IF(Table9[[#This Row],[Affected Source Identification
(§63.506(e)(6)(xi))]]="","",Table9[[#This Row],[Month 1 Debits
(megagrams/month)
(§63.506(e)(6)(xi)(B)(1))]]+Table9[[#This Row],[Month 2 Debits
(megagrams/month)
(§63.506(e)(6)(xi)(B)(1))]]+Table9[[#This Row],[Month 3 Debits
(megagrams/month)
(§63.506(e)(6)(xi)(B)(1))]])</f>
        <v/>
      </c>
      <c r="O470" s="78" t="str">
        <f>IF(Table9[[#This Row],[Affected Source Identification
(§63.506(e)(6)(xi))]]="","",IF(Table9[[#This Row],[Quarterly Credits
(megagrams/quarter)
(§63.506(e)(6)(xi)(B)(2))]]&gt;1.3*Table9[[#This Row],[Quarterly Debits
(megagrams/quarter)
(§63.506(e)(6)(xi)(B)(2))]],"yes","no"))</f>
        <v/>
      </c>
    </row>
    <row r="471" spans="13:15" x14ac:dyDescent="0.35">
      <c r="M471" s="78" t="str">
        <f>IF(Table9[[#This Row],[Affected Source Identification
(§63.506(e)(6)(xi))]]="","",Table9[[#This Row],[Month 1 Credits
(megagrams/month)
(§63.506(e)(6)(xi)(B)(1))]]+Table9[[#This Row],[Month 2 Credits
(megagrams/month)
(§63.506(e)(6)(xi)(B)(1))]]+Table9[[#This Row],[Month 3 Credits
(megagrams/month)
(§63.506(e)(6)(xi)(B)(1))]])</f>
        <v/>
      </c>
      <c r="N471" s="78" t="str">
        <f>IF(Table9[[#This Row],[Affected Source Identification
(§63.506(e)(6)(xi))]]="","",Table9[[#This Row],[Month 1 Debits
(megagrams/month)
(§63.506(e)(6)(xi)(B)(1))]]+Table9[[#This Row],[Month 2 Debits
(megagrams/month)
(§63.506(e)(6)(xi)(B)(1))]]+Table9[[#This Row],[Month 3 Debits
(megagrams/month)
(§63.506(e)(6)(xi)(B)(1))]])</f>
        <v/>
      </c>
      <c r="O471" s="78" t="str">
        <f>IF(Table9[[#This Row],[Affected Source Identification
(§63.506(e)(6)(xi))]]="","",IF(Table9[[#This Row],[Quarterly Credits
(megagrams/quarter)
(§63.506(e)(6)(xi)(B)(2))]]&gt;1.3*Table9[[#This Row],[Quarterly Debits
(megagrams/quarter)
(§63.506(e)(6)(xi)(B)(2))]],"yes","no"))</f>
        <v/>
      </c>
    </row>
    <row r="472" spans="13:15" x14ac:dyDescent="0.35">
      <c r="M472" s="78" t="str">
        <f>IF(Table9[[#This Row],[Affected Source Identification
(§63.506(e)(6)(xi))]]="","",Table9[[#This Row],[Month 1 Credits
(megagrams/month)
(§63.506(e)(6)(xi)(B)(1))]]+Table9[[#This Row],[Month 2 Credits
(megagrams/month)
(§63.506(e)(6)(xi)(B)(1))]]+Table9[[#This Row],[Month 3 Credits
(megagrams/month)
(§63.506(e)(6)(xi)(B)(1))]])</f>
        <v/>
      </c>
      <c r="N472" s="78" t="str">
        <f>IF(Table9[[#This Row],[Affected Source Identification
(§63.506(e)(6)(xi))]]="","",Table9[[#This Row],[Month 1 Debits
(megagrams/month)
(§63.506(e)(6)(xi)(B)(1))]]+Table9[[#This Row],[Month 2 Debits
(megagrams/month)
(§63.506(e)(6)(xi)(B)(1))]]+Table9[[#This Row],[Month 3 Debits
(megagrams/month)
(§63.506(e)(6)(xi)(B)(1))]])</f>
        <v/>
      </c>
      <c r="O472" s="78" t="str">
        <f>IF(Table9[[#This Row],[Affected Source Identification
(§63.506(e)(6)(xi))]]="","",IF(Table9[[#This Row],[Quarterly Credits
(megagrams/quarter)
(§63.506(e)(6)(xi)(B)(2))]]&gt;1.3*Table9[[#This Row],[Quarterly Debits
(megagrams/quarter)
(§63.506(e)(6)(xi)(B)(2))]],"yes","no"))</f>
        <v/>
      </c>
    </row>
    <row r="473" spans="13:15" x14ac:dyDescent="0.35">
      <c r="M473" s="78" t="str">
        <f>IF(Table9[[#This Row],[Affected Source Identification
(§63.506(e)(6)(xi))]]="","",Table9[[#This Row],[Month 1 Credits
(megagrams/month)
(§63.506(e)(6)(xi)(B)(1))]]+Table9[[#This Row],[Month 2 Credits
(megagrams/month)
(§63.506(e)(6)(xi)(B)(1))]]+Table9[[#This Row],[Month 3 Credits
(megagrams/month)
(§63.506(e)(6)(xi)(B)(1))]])</f>
        <v/>
      </c>
      <c r="N473" s="78" t="str">
        <f>IF(Table9[[#This Row],[Affected Source Identification
(§63.506(e)(6)(xi))]]="","",Table9[[#This Row],[Month 1 Debits
(megagrams/month)
(§63.506(e)(6)(xi)(B)(1))]]+Table9[[#This Row],[Month 2 Debits
(megagrams/month)
(§63.506(e)(6)(xi)(B)(1))]]+Table9[[#This Row],[Month 3 Debits
(megagrams/month)
(§63.506(e)(6)(xi)(B)(1))]])</f>
        <v/>
      </c>
      <c r="O473" s="78" t="str">
        <f>IF(Table9[[#This Row],[Affected Source Identification
(§63.506(e)(6)(xi))]]="","",IF(Table9[[#This Row],[Quarterly Credits
(megagrams/quarter)
(§63.506(e)(6)(xi)(B)(2))]]&gt;1.3*Table9[[#This Row],[Quarterly Debits
(megagrams/quarter)
(§63.506(e)(6)(xi)(B)(2))]],"yes","no"))</f>
        <v/>
      </c>
    </row>
    <row r="474" spans="13:15" x14ac:dyDescent="0.35">
      <c r="M474" s="78" t="str">
        <f>IF(Table9[[#This Row],[Affected Source Identification
(§63.506(e)(6)(xi))]]="","",Table9[[#This Row],[Month 1 Credits
(megagrams/month)
(§63.506(e)(6)(xi)(B)(1))]]+Table9[[#This Row],[Month 2 Credits
(megagrams/month)
(§63.506(e)(6)(xi)(B)(1))]]+Table9[[#This Row],[Month 3 Credits
(megagrams/month)
(§63.506(e)(6)(xi)(B)(1))]])</f>
        <v/>
      </c>
      <c r="N474" s="78" t="str">
        <f>IF(Table9[[#This Row],[Affected Source Identification
(§63.506(e)(6)(xi))]]="","",Table9[[#This Row],[Month 1 Debits
(megagrams/month)
(§63.506(e)(6)(xi)(B)(1))]]+Table9[[#This Row],[Month 2 Debits
(megagrams/month)
(§63.506(e)(6)(xi)(B)(1))]]+Table9[[#This Row],[Month 3 Debits
(megagrams/month)
(§63.506(e)(6)(xi)(B)(1))]])</f>
        <v/>
      </c>
      <c r="O474" s="78" t="str">
        <f>IF(Table9[[#This Row],[Affected Source Identification
(§63.506(e)(6)(xi))]]="","",IF(Table9[[#This Row],[Quarterly Credits
(megagrams/quarter)
(§63.506(e)(6)(xi)(B)(2))]]&gt;1.3*Table9[[#This Row],[Quarterly Debits
(megagrams/quarter)
(§63.506(e)(6)(xi)(B)(2))]],"yes","no"))</f>
        <v/>
      </c>
    </row>
    <row r="475" spans="13:15" x14ac:dyDescent="0.35">
      <c r="M475" s="78" t="str">
        <f>IF(Table9[[#This Row],[Affected Source Identification
(§63.506(e)(6)(xi))]]="","",Table9[[#This Row],[Month 1 Credits
(megagrams/month)
(§63.506(e)(6)(xi)(B)(1))]]+Table9[[#This Row],[Month 2 Credits
(megagrams/month)
(§63.506(e)(6)(xi)(B)(1))]]+Table9[[#This Row],[Month 3 Credits
(megagrams/month)
(§63.506(e)(6)(xi)(B)(1))]])</f>
        <v/>
      </c>
      <c r="N475" s="78" t="str">
        <f>IF(Table9[[#This Row],[Affected Source Identification
(§63.506(e)(6)(xi))]]="","",Table9[[#This Row],[Month 1 Debits
(megagrams/month)
(§63.506(e)(6)(xi)(B)(1))]]+Table9[[#This Row],[Month 2 Debits
(megagrams/month)
(§63.506(e)(6)(xi)(B)(1))]]+Table9[[#This Row],[Month 3 Debits
(megagrams/month)
(§63.506(e)(6)(xi)(B)(1))]])</f>
        <v/>
      </c>
      <c r="O475" s="78" t="str">
        <f>IF(Table9[[#This Row],[Affected Source Identification
(§63.506(e)(6)(xi))]]="","",IF(Table9[[#This Row],[Quarterly Credits
(megagrams/quarter)
(§63.506(e)(6)(xi)(B)(2))]]&gt;1.3*Table9[[#This Row],[Quarterly Debits
(megagrams/quarter)
(§63.506(e)(6)(xi)(B)(2))]],"yes","no"))</f>
        <v/>
      </c>
    </row>
    <row r="476" spans="13:15" x14ac:dyDescent="0.35">
      <c r="M476" s="78" t="str">
        <f>IF(Table9[[#This Row],[Affected Source Identification
(§63.506(e)(6)(xi))]]="","",Table9[[#This Row],[Month 1 Credits
(megagrams/month)
(§63.506(e)(6)(xi)(B)(1))]]+Table9[[#This Row],[Month 2 Credits
(megagrams/month)
(§63.506(e)(6)(xi)(B)(1))]]+Table9[[#This Row],[Month 3 Credits
(megagrams/month)
(§63.506(e)(6)(xi)(B)(1))]])</f>
        <v/>
      </c>
      <c r="N476" s="78" t="str">
        <f>IF(Table9[[#This Row],[Affected Source Identification
(§63.506(e)(6)(xi))]]="","",Table9[[#This Row],[Month 1 Debits
(megagrams/month)
(§63.506(e)(6)(xi)(B)(1))]]+Table9[[#This Row],[Month 2 Debits
(megagrams/month)
(§63.506(e)(6)(xi)(B)(1))]]+Table9[[#This Row],[Month 3 Debits
(megagrams/month)
(§63.506(e)(6)(xi)(B)(1))]])</f>
        <v/>
      </c>
      <c r="O476" s="78" t="str">
        <f>IF(Table9[[#This Row],[Affected Source Identification
(§63.506(e)(6)(xi))]]="","",IF(Table9[[#This Row],[Quarterly Credits
(megagrams/quarter)
(§63.506(e)(6)(xi)(B)(2))]]&gt;1.3*Table9[[#This Row],[Quarterly Debits
(megagrams/quarter)
(§63.506(e)(6)(xi)(B)(2))]],"yes","no"))</f>
        <v/>
      </c>
    </row>
    <row r="477" spans="13:15" x14ac:dyDescent="0.35">
      <c r="M477" s="78" t="str">
        <f>IF(Table9[[#This Row],[Affected Source Identification
(§63.506(e)(6)(xi))]]="","",Table9[[#This Row],[Month 1 Credits
(megagrams/month)
(§63.506(e)(6)(xi)(B)(1))]]+Table9[[#This Row],[Month 2 Credits
(megagrams/month)
(§63.506(e)(6)(xi)(B)(1))]]+Table9[[#This Row],[Month 3 Credits
(megagrams/month)
(§63.506(e)(6)(xi)(B)(1))]])</f>
        <v/>
      </c>
      <c r="N477" s="78" t="str">
        <f>IF(Table9[[#This Row],[Affected Source Identification
(§63.506(e)(6)(xi))]]="","",Table9[[#This Row],[Month 1 Debits
(megagrams/month)
(§63.506(e)(6)(xi)(B)(1))]]+Table9[[#This Row],[Month 2 Debits
(megagrams/month)
(§63.506(e)(6)(xi)(B)(1))]]+Table9[[#This Row],[Month 3 Debits
(megagrams/month)
(§63.506(e)(6)(xi)(B)(1))]])</f>
        <v/>
      </c>
      <c r="O477" s="78" t="str">
        <f>IF(Table9[[#This Row],[Affected Source Identification
(§63.506(e)(6)(xi))]]="","",IF(Table9[[#This Row],[Quarterly Credits
(megagrams/quarter)
(§63.506(e)(6)(xi)(B)(2))]]&gt;1.3*Table9[[#This Row],[Quarterly Debits
(megagrams/quarter)
(§63.506(e)(6)(xi)(B)(2))]],"yes","no"))</f>
        <v/>
      </c>
    </row>
    <row r="478" spans="13:15" x14ac:dyDescent="0.35">
      <c r="M478" s="78" t="str">
        <f>IF(Table9[[#This Row],[Affected Source Identification
(§63.506(e)(6)(xi))]]="","",Table9[[#This Row],[Month 1 Credits
(megagrams/month)
(§63.506(e)(6)(xi)(B)(1))]]+Table9[[#This Row],[Month 2 Credits
(megagrams/month)
(§63.506(e)(6)(xi)(B)(1))]]+Table9[[#This Row],[Month 3 Credits
(megagrams/month)
(§63.506(e)(6)(xi)(B)(1))]])</f>
        <v/>
      </c>
      <c r="N478" s="78" t="str">
        <f>IF(Table9[[#This Row],[Affected Source Identification
(§63.506(e)(6)(xi))]]="","",Table9[[#This Row],[Month 1 Debits
(megagrams/month)
(§63.506(e)(6)(xi)(B)(1))]]+Table9[[#This Row],[Month 2 Debits
(megagrams/month)
(§63.506(e)(6)(xi)(B)(1))]]+Table9[[#This Row],[Month 3 Debits
(megagrams/month)
(§63.506(e)(6)(xi)(B)(1))]])</f>
        <v/>
      </c>
      <c r="O478" s="78" t="str">
        <f>IF(Table9[[#This Row],[Affected Source Identification
(§63.506(e)(6)(xi))]]="","",IF(Table9[[#This Row],[Quarterly Credits
(megagrams/quarter)
(§63.506(e)(6)(xi)(B)(2))]]&gt;1.3*Table9[[#This Row],[Quarterly Debits
(megagrams/quarter)
(§63.506(e)(6)(xi)(B)(2))]],"yes","no"))</f>
        <v/>
      </c>
    </row>
    <row r="479" spans="13:15" x14ac:dyDescent="0.35">
      <c r="M479" s="78" t="str">
        <f>IF(Table9[[#This Row],[Affected Source Identification
(§63.506(e)(6)(xi))]]="","",Table9[[#This Row],[Month 1 Credits
(megagrams/month)
(§63.506(e)(6)(xi)(B)(1))]]+Table9[[#This Row],[Month 2 Credits
(megagrams/month)
(§63.506(e)(6)(xi)(B)(1))]]+Table9[[#This Row],[Month 3 Credits
(megagrams/month)
(§63.506(e)(6)(xi)(B)(1))]])</f>
        <v/>
      </c>
      <c r="N479" s="78" t="str">
        <f>IF(Table9[[#This Row],[Affected Source Identification
(§63.506(e)(6)(xi))]]="","",Table9[[#This Row],[Month 1 Debits
(megagrams/month)
(§63.506(e)(6)(xi)(B)(1))]]+Table9[[#This Row],[Month 2 Debits
(megagrams/month)
(§63.506(e)(6)(xi)(B)(1))]]+Table9[[#This Row],[Month 3 Debits
(megagrams/month)
(§63.506(e)(6)(xi)(B)(1))]])</f>
        <v/>
      </c>
      <c r="O479" s="78" t="str">
        <f>IF(Table9[[#This Row],[Affected Source Identification
(§63.506(e)(6)(xi))]]="","",IF(Table9[[#This Row],[Quarterly Credits
(megagrams/quarter)
(§63.506(e)(6)(xi)(B)(2))]]&gt;1.3*Table9[[#This Row],[Quarterly Debits
(megagrams/quarter)
(§63.506(e)(6)(xi)(B)(2))]],"yes","no"))</f>
        <v/>
      </c>
    </row>
    <row r="480" spans="13:15" x14ac:dyDescent="0.35">
      <c r="M480" s="78" t="str">
        <f>IF(Table9[[#This Row],[Affected Source Identification
(§63.506(e)(6)(xi))]]="","",Table9[[#This Row],[Month 1 Credits
(megagrams/month)
(§63.506(e)(6)(xi)(B)(1))]]+Table9[[#This Row],[Month 2 Credits
(megagrams/month)
(§63.506(e)(6)(xi)(B)(1))]]+Table9[[#This Row],[Month 3 Credits
(megagrams/month)
(§63.506(e)(6)(xi)(B)(1))]])</f>
        <v/>
      </c>
      <c r="N480" s="78" t="str">
        <f>IF(Table9[[#This Row],[Affected Source Identification
(§63.506(e)(6)(xi))]]="","",Table9[[#This Row],[Month 1 Debits
(megagrams/month)
(§63.506(e)(6)(xi)(B)(1))]]+Table9[[#This Row],[Month 2 Debits
(megagrams/month)
(§63.506(e)(6)(xi)(B)(1))]]+Table9[[#This Row],[Month 3 Debits
(megagrams/month)
(§63.506(e)(6)(xi)(B)(1))]])</f>
        <v/>
      </c>
      <c r="O480" s="78" t="str">
        <f>IF(Table9[[#This Row],[Affected Source Identification
(§63.506(e)(6)(xi))]]="","",IF(Table9[[#This Row],[Quarterly Credits
(megagrams/quarter)
(§63.506(e)(6)(xi)(B)(2))]]&gt;1.3*Table9[[#This Row],[Quarterly Debits
(megagrams/quarter)
(§63.506(e)(6)(xi)(B)(2))]],"yes","no"))</f>
        <v/>
      </c>
    </row>
    <row r="481" spans="13:15" x14ac:dyDescent="0.35">
      <c r="M481" s="78" t="str">
        <f>IF(Table9[[#This Row],[Affected Source Identification
(§63.506(e)(6)(xi))]]="","",Table9[[#This Row],[Month 1 Credits
(megagrams/month)
(§63.506(e)(6)(xi)(B)(1))]]+Table9[[#This Row],[Month 2 Credits
(megagrams/month)
(§63.506(e)(6)(xi)(B)(1))]]+Table9[[#This Row],[Month 3 Credits
(megagrams/month)
(§63.506(e)(6)(xi)(B)(1))]])</f>
        <v/>
      </c>
      <c r="N481" s="78" t="str">
        <f>IF(Table9[[#This Row],[Affected Source Identification
(§63.506(e)(6)(xi))]]="","",Table9[[#This Row],[Month 1 Debits
(megagrams/month)
(§63.506(e)(6)(xi)(B)(1))]]+Table9[[#This Row],[Month 2 Debits
(megagrams/month)
(§63.506(e)(6)(xi)(B)(1))]]+Table9[[#This Row],[Month 3 Debits
(megagrams/month)
(§63.506(e)(6)(xi)(B)(1))]])</f>
        <v/>
      </c>
      <c r="O481" s="78" t="str">
        <f>IF(Table9[[#This Row],[Affected Source Identification
(§63.506(e)(6)(xi))]]="","",IF(Table9[[#This Row],[Quarterly Credits
(megagrams/quarter)
(§63.506(e)(6)(xi)(B)(2))]]&gt;1.3*Table9[[#This Row],[Quarterly Debits
(megagrams/quarter)
(§63.506(e)(6)(xi)(B)(2))]],"yes","no"))</f>
        <v/>
      </c>
    </row>
    <row r="482" spans="13:15" x14ac:dyDescent="0.35">
      <c r="M482" s="78" t="str">
        <f>IF(Table9[[#This Row],[Affected Source Identification
(§63.506(e)(6)(xi))]]="","",Table9[[#This Row],[Month 1 Credits
(megagrams/month)
(§63.506(e)(6)(xi)(B)(1))]]+Table9[[#This Row],[Month 2 Credits
(megagrams/month)
(§63.506(e)(6)(xi)(B)(1))]]+Table9[[#This Row],[Month 3 Credits
(megagrams/month)
(§63.506(e)(6)(xi)(B)(1))]])</f>
        <v/>
      </c>
      <c r="N482" s="78" t="str">
        <f>IF(Table9[[#This Row],[Affected Source Identification
(§63.506(e)(6)(xi))]]="","",Table9[[#This Row],[Month 1 Debits
(megagrams/month)
(§63.506(e)(6)(xi)(B)(1))]]+Table9[[#This Row],[Month 2 Debits
(megagrams/month)
(§63.506(e)(6)(xi)(B)(1))]]+Table9[[#This Row],[Month 3 Debits
(megagrams/month)
(§63.506(e)(6)(xi)(B)(1))]])</f>
        <v/>
      </c>
      <c r="O482" s="78" t="str">
        <f>IF(Table9[[#This Row],[Affected Source Identification
(§63.506(e)(6)(xi))]]="","",IF(Table9[[#This Row],[Quarterly Credits
(megagrams/quarter)
(§63.506(e)(6)(xi)(B)(2))]]&gt;1.3*Table9[[#This Row],[Quarterly Debits
(megagrams/quarter)
(§63.506(e)(6)(xi)(B)(2))]],"yes","no"))</f>
        <v/>
      </c>
    </row>
    <row r="483" spans="13:15" x14ac:dyDescent="0.35">
      <c r="M483" s="78" t="str">
        <f>IF(Table9[[#This Row],[Affected Source Identification
(§63.506(e)(6)(xi))]]="","",Table9[[#This Row],[Month 1 Credits
(megagrams/month)
(§63.506(e)(6)(xi)(B)(1))]]+Table9[[#This Row],[Month 2 Credits
(megagrams/month)
(§63.506(e)(6)(xi)(B)(1))]]+Table9[[#This Row],[Month 3 Credits
(megagrams/month)
(§63.506(e)(6)(xi)(B)(1))]])</f>
        <v/>
      </c>
      <c r="N483" s="78" t="str">
        <f>IF(Table9[[#This Row],[Affected Source Identification
(§63.506(e)(6)(xi))]]="","",Table9[[#This Row],[Month 1 Debits
(megagrams/month)
(§63.506(e)(6)(xi)(B)(1))]]+Table9[[#This Row],[Month 2 Debits
(megagrams/month)
(§63.506(e)(6)(xi)(B)(1))]]+Table9[[#This Row],[Month 3 Debits
(megagrams/month)
(§63.506(e)(6)(xi)(B)(1))]])</f>
        <v/>
      </c>
      <c r="O483" s="78" t="str">
        <f>IF(Table9[[#This Row],[Affected Source Identification
(§63.506(e)(6)(xi))]]="","",IF(Table9[[#This Row],[Quarterly Credits
(megagrams/quarter)
(§63.506(e)(6)(xi)(B)(2))]]&gt;1.3*Table9[[#This Row],[Quarterly Debits
(megagrams/quarter)
(§63.506(e)(6)(xi)(B)(2))]],"yes","no"))</f>
        <v/>
      </c>
    </row>
    <row r="484" spans="13:15" x14ac:dyDescent="0.35">
      <c r="M484" s="78" t="str">
        <f>IF(Table9[[#This Row],[Affected Source Identification
(§63.506(e)(6)(xi))]]="","",Table9[[#This Row],[Month 1 Credits
(megagrams/month)
(§63.506(e)(6)(xi)(B)(1))]]+Table9[[#This Row],[Month 2 Credits
(megagrams/month)
(§63.506(e)(6)(xi)(B)(1))]]+Table9[[#This Row],[Month 3 Credits
(megagrams/month)
(§63.506(e)(6)(xi)(B)(1))]])</f>
        <v/>
      </c>
      <c r="N484" s="78" t="str">
        <f>IF(Table9[[#This Row],[Affected Source Identification
(§63.506(e)(6)(xi))]]="","",Table9[[#This Row],[Month 1 Debits
(megagrams/month)
(§63.506(e)(6)(xi)(B)(1))]]+Table9[[#This Row],[Month 2 Debits
(megagrams/month)
(§63.506(e)(6)(xi)(B)(1))]]+Table9[[#This Row],[Month 3 Debits
(megagrams/month)
(§63.506(e)(6)(xi)(B)(1))]])</f>
        <v/>
      </c>
      <c r="O484" s="78" t="str">
        <f>IF(Table9[[#This Row],[Affected Source Identification
(§63.506(e)(6)(xi))]]="","",IF(Table9[[#This Row],[Quarterly Credits
(megagrams/quarter)
(§63.506(e)(6)(xi)(B)(2))]]&gt;1.3*Table9[[#This Row],[Quarterly Debits
(megagrams/quarter)
(§63.506(e)(6)(xi)(B)(2))]],"yes","no"))</f>
        <v/>
      </c>
    </row>
    <row r="485" spans="13:15" x14ac:dyDescent="0.35">
      <c r="M485" s="78" t="str">
        <f>IF(Table9[[#This Row],[Affected Source Identification
(§63.506(e)(6)(xi))]]="","",Table9[[#This Row],[Month 1 Credits
(megagrams/month)
(§63.506(e)(6)(xi)(B)(1))]]+Table9[[#This Row],[Month 2 Credits
(megagrams/month)
(§63.506(e)(6)(xi)(B)(1))]]+Table9[[#This Row],[Month 3 Credits
(megagrams/month)
(§63.506(e)(6)(xi)(B)(1))]])</f>
        <v/>
      </c>
      <c r="N485" s="78" t="str">
        <f>IF(Table9[[#This Row],[Affected Source Identification
(§63.506(e)(6)(xi))]]="","",Table9[[#This Row],[Month 1 Debits
(megagrams/month)
(§63.506(e)(6)(xi)(B)(1))]]+Table9[[#This Row],[Month 2 Debits
(megagrams/month)
(§63.506(e)(6)(xi)(B)(1))]]+Table9[[#This Row],[Month 3 Debits
(megagrams/month)
(§63.506(e)(6)(xi)(B)(1))]])</f>
        <v/>
      </c>
      <c r="O485" s="78" t="str">
        <f>IF(Table9[[#This Row],[Affected Source Identification
(§63.506(e)(6)(xi))]]="","",IF(Table9[[#This Row],[Quarterly Credits
(megagrams/quarter)
(§63.506(e)(6)(xi)(B)(2))]]&gt;1.3*Table9[[#This Row],[Quarterly Debits
(megagrams/quarter)
(§63.506(e)(6)(xi)(B)(2))]],"yes","no"))</f>
        <v/>
      </c>
    </row>
    <row r="486" spans="13:15" x14ac:dyDescent="0.35">
      <c r="M486" s="78" t="str">
        <f>IF(Table9[[#This Row],[Affected Source Identification
(§63.506(e)(6)(xi))]]="","",Table9[[#This Row],[Month 1 Credits
(megagrams/month)
(§63.506(e)(6)(xi)(B)(1))]]+Table9[[#This Row],[Month 2 Credits
(megagrams/month)
(§63.506(e)(6)(xi)(B)(1))]]+Table9[[#This Row],[Month 3 Credits
(megagrams/month)
(§63.506(e)(6)(xi)(B)(1))]])</f>
        <v/>
      </c>
      <c r="N486" s="78" t="str">
        <f>IF(Table9[[#This Row],[Affected Source Identification
(§63.506(e)(6)(xi))]]="","",Table9[[#This Row],[Month 1 Debits
(megagrams/month)
(§63.506(e)(6)(xi)(B)(1))]]+Table9[[#This Row],[Month 2 Debits
(megagrams/month)
(§63.506(e)(6)(xi)(B)(1))]]+Table9[[#This Row],[Month 3 Debits
(megagrams/month)
(§63.506(e)(6)(xi)(B)(1))]])</f>
        <v/>
      </c>
      <c r="O486" s="78" t="str">
        <f>IF(Table9[[#This Row],[Affected Source Identification
(§63.506(e)(6)(xi))]]="","",IF(Table9[[#This Row],[Quarterly Credits
(megagrams/quarter)
(§63.506(e)(6)(xi)(B)(2))]]&gt;1.3*Table9[[#This Row],[Quarterly Debits
(megagrams/quarter)
(§63.506(e)(6)(xi)(B)(2))]],"yes","no"))</f>
        <v/>
      </c>
    </row>
    <row r="487" spans="13:15" x14ac:dyDescent="0.35">
      <c r="M487" s="78" t="str">
        <f>IF(Table9[[#This Row],[Affected Source Identification
(§63.506(e)(6)(xi))]]="","",Table9[[#This Row],[Month 1 Credits
(megagrams/month)
(§63.506(e)(6)(xi)(B)(1))]]+Table9[[#This Row],[Month 2 Credits
(megagrams/month)
(§63.506(e)(6)(xi)(B)(1))]]+Table9[[#This Row],[Month 3 Credits
(megagrams/month)
(§63.506(e)(6)(xi)(B)(1))]])</f>
        <v/>
      </c>
      <c r="N487" s="78" t="str">
        <f>IF(Table9[[#This Row],[Affected Source Identification
(§63.506(e)(6)(xi))]]="","",Table9[[#This Row],[Month 1 Debits
(megagrams/month)
(§63.506(e)(6)(xi)(B)(1))]]+Table9[[#This Row],[Month 2 Debits
(megagrams/month)
(§63.506(e)(6)(xi)(B)(1))]]+Table9[[#This Row],[Month 3 Debits
(megagrams/month)
(§63.506(e)(6)(xi)(B)(1))]])</f>
        <v/>
      </c>
      <c r="O487" s="78" t="str">
        <f>IF(Table9[[#This Row],[Affected Source Identification
(§63.506(e)(6)(xi))]]="","",IF(Table9[[#This Row],[Quarterly Credits
(megagrams/quarter)
(§63.506(e)(6)(xi)(B)(2))]]&gt;1.3*Table9[[#This Row],[Quarterly Debits
(megagrams/quarter)
(§63.506(e)(6)(xi)(B)(2))]],"yes","no"))</f>
        <v/>
      </c>
    </row>
    <row r="488" spans="13:15" x14ac:dyDescent="0.35">
      <c r="M488" s="78" t="str">
        <f>IF(Table9[[#This Row],[Affected Source Identification
(§63.506(e)(6)(xi))]]="","",Table9[[#This Row],[Month 1 Credits
(megagrams/month)
(§63.506(e)(6)(xi)(B)(1))]]+Table9[[#This Row],[Month 2 Credits
(megagrams/month)
(§63.506(e)(6)(xi)(B)(1))]]+Table9[[#This Row],[Month 3 Credits
(megagrams/month)
(§63.506(e)(6)(xi)(B)(1))]])</f>
        <v/>
      </c>
      <c r="N488" s="78" t="str">
        <f>IF(Table9[[#This Row],[Affected Source Identification
(§63.506(e)(6)(xi))]]="","",Table9[[#This Row],[Month 1 Debits
(megagrams/month)
(§63.506(e)(6)(xi)(B)(1))]]+Table9[[#This Row],[Month 2 Debits
(megagrams/month)
(§63.506(e)(6)(xi)(B)(1))]]+Table9[[#This Row],[Month 3 Debits
(megagrams/month)
(§63.506(e)(6)(xi)(B)(1))]])</f>
        <v/>
      </c>
      <c r="O488" s="78" t="str">
        <f>IF(Table9[[#This Row],[Affected Source Identification
(§63.506(e)(6)(xi))]]="","",IF(Table9[[#This Row],[Quarterly Credits
(megagrams/quarter)
(§63.506(e)(6)(xi)(B)(2))]]&gt;1.3*Table9[[#This Row],[Quarterly Debits
(megagrams/quarter)
(§63.506(e)(6)(xi)(B)(2))]],"yes","no"))</f>
        <v/>
      </c>
    </row>
    <row r="489" spans="13:15" x14ac:dyDescent="0.35">
      <c r="M489" s="78" t="str">
        <f>IF(Table9[[#This Row],[Affected Source Identification
(§63.506(e)(6)(xi))]]="","",Table9[[#This Row],[Month 1 Credits
(megagrams/month)
(§63.506(e)(6)(xi)(B)(1))]]+Table9[[#This Row],[Month 2 Credits
(megagrams/month)
(§63.506(e)(6)(xi)(B)(1))]]+Table9[[#This Row],[Month 3 Credits
(megagrams/month)
(§63.506(e)(6)(xi)(B)(1))]])</f>
        <v/>
      </c>
      <c r="N489" s="78" t="str">
        <f>IF(Table9[[#This Row],[Affected Source Identification
(§63.506(e)(6)(xi))]]="","",Table9[[#This Row],[Month 1 Debits
(megagrams/month)
(§63.506(e)(6)(xi)(B)(1))]]+Table9[[#This Row],[Month 2 Debits
(megagrams/month)
(§63.506(e)(6)(xi)(B)(1))]]+Table9[[#This Row],[Month 3 Debits
(megagrams/month)
(§63.506(e)(6)(xi)(B)(1))]])</f>
        <v/>
      </c>
      <c r="O489" s="78" t="str">
        <f>IF(Table9[[#This Row],[Affected Source Identification
(§63.506(e)(6)(xi))]]="","",IF(Table9[[#This Row],[Quarterly Credits
(megagrams/quarter)
(§63.506(e)(6)(xi)(B)(2))]]&gt;1.3*Table9[[#This Row],[Quarterly Debits
(megagrams/quarter)
(§63.506(e)(6)(xi)(B)(2))]],"yes","no"))</f>
        <v/>
      </c>
    </row>
    <row r="490" spans="13:15" x14ac:dyDescent="0.35">
      <c r="M490" s="78" t="str">
        <f>IF(Table9[[#This Row],[Affected Source Identification
(§63.506(e)(6)(xi))]]="","",Table9[[#This Row],[Month 1 Credits
(megagrams/month)
(§63.506(e)(6)(xi)(B)(1))]]+Table9[[#This Row],[Month 2 Credits
(megagrams/month)
(§63.506(e)(6)(xi)(B)(1))]]+Table9[[#This Row],[Month 3 Credits
(megagrams/month)
(§63.506(e)(6)(xi)(B)(1))]])</f>
        <v/>
      </c>
      <c r="N490" s="78" t="str">
        <f>IF(Table9[[#This Row],[Affected Source Identification
(§63.506(e)(6)(xi))]]="","",Table9[[#This Row],[Month 1 Debits
(megagrams/month)
(§63.506(e)(6)(xi)(B)(1))]]+Table9[[#This Row],[Month 2 Debits
(megagrams/month)
(§63.506(e)(6)(xi)(B)(1))]]+Table9[[#This Row],[Month 3 Debits
(megagrams/month)
(§63.506(e)(6)(xi)(B)(1))]])</f>
        <v/>
      </c>
      <c r="O490" s="78" t="str">
        <f>IF(Table9[[#This Row],[Affected Source Identification
(§63.506(e)(6)(xi))]]="","",IF(Table9[[#This Row],[Quarterly Credits
(megagrams/quarter)
(§63.506(e)(6)(xi)(B)(2))]]&gt;1.3*Table9[[#This Row],[Quarterly Debits
(megagrams/quarter)
(§63.506(e)(6)(xi)(B)(2))]],"yes","no"))</f>
        <v/>
      </c>
    </row>
    <row r="491" spans="13:15" x14ac:dyDescent="0.35">
      <c r="M491" s="78" t="str">
        <f>IF(Table9[[#This Row],[Affected Source Identification
(§63.506(e)(6)(xi))]]="","",Table9[[#This Row],[Month 1 Credits
(megagrams/month)
(§63.506(e)(6)(xi)(B)(1))]]+Table9[[#This Row],[Month 2 Credits
(megagrams/month)
(§63.506(e)(6)(xi)(B)(1))]]+Table9[[#This Row],[Month 3 Credits
(megagrams/month)
(§63.506(e)(6)(xi)(B)(1))]])</f>
        <v/>
      </c>
      <c r="N491" s="78" t="str">
        <f>IF(Table9[[#This Row],[Affected Source Identification
(§63.506(e)(6)(xi))]]="","",Table9[[#This Row],[Month 1 Debits
(megagrams/month)
(§63.506(e)(6)(xi)(B)(1))]]+Table9[[#This Row],[Month 2 Debits
(megagrams/month)
(§63.506(e)(6)(xi)(B)(1))]]+Table9[[#This Row],[Month 3 Debits
(megagrams/month)
(§63.506(e)(6)(xi)(B)(1))]])</f>
        <v/>
      </c>
      <c r="O491" s="78" t="str">
        <f>IF(Table9[[#This Row],[Affected Source Identification
(§63.506(e)(6)(xi))]]="","",IF(Table9[[#This Row],[Quarterly Credits
(megagrams/quarter)
(§63.506(e)(6)(xi)(B)(2))]]&gt;1.3*Table9[[#This Row],[Quarterly Debits
(megagrams/quarter)
(§63.506(e)(6)(xi)(B)(2))]],"yes","no"))</f>
        <v/>
      </c>
    </row>
    <row r="492" spans="13:15" x14ac:dyDescent="0.35">
      <c r="M492" s="78" t="str">
        <f>IF(Table9[[#This Row],[Affected Source Identification
(§63.506(e)(6)(xi))]]="","",Table9[[#This Row],[Month 1 Credits
(megagrams/month)
(§63.506(e)(6)(xi)(B)(1))]]+Table9[[#This Row],[Month 2 Credits
(megagrams/month)
(§63.506(e)(6)(xi)(B)(1))]]+Table9[[#This Row],[Month 3 Credits
(megagrams/month)
(§63.506(e)(6)(xi)(B)(1))]])</f>
        <v/>
      </c>
      <c r="N492" s="78" t="str">
        <f>IF(Table9[[#This Row],[Affected Source Identification
(§63.506(e)(6)(xi))]]="","",Table9[[#This Row],[Month 1 Debits
(megagrams/month)
(§63.506(e)(6)(xi)(B)(1))]]+Table9[[#This Row],[Month 2 Debits
(megagrams/month)
(§63.506(e)(6)(xi)(B)(1))]]+Table9[[#This Row],[Month 3 Debits
(megagrams/month)
(§63.506(e)(6)(xi)(B)(1))]])</f>
        <v/>
      </c>
      <c r="O492" s="78" t="str">
        <f>IF(Table9[[#This Row],[Affected Source Identification
(§63.506(e)(6)(xi))]]="","",IF(Table9[[#This Row],[Quarterly Credits
(megagrams/quarter)
(§63.506(e)(6)(xi)(B)(2))]]&gt;1.3*Table9[[#This Row],[Quarterly Debits
(megagrams/quarter)
(§63.506(e)(6)(xi)(B)(2))]],"yes","no"))</f>
        <v/>
      </c>
    </row>
    <row r="493" spans="13:15" x14ac:dyDescent="0.35">
      <c r="M493" s="78" t="str">
        <f>IF(Table9[[#This Row],[Affected Source Identification
(§63.506(e)(6)(xi))]]="","",Table9[[#This Row],[Month 1 Credits
(megagrams/month)
(§63.506(e)(6)(xi)(B)(1))]]+Table9[[#This Row],[Month 2 Credits
(megagrams/month)
(§63.506(e)(6)(xi)(B)(1))]]+Table9[[#This Row],[Month 3 Credits
(megagrams/month)
(§63.506(e)(6)(xi)(B)(1))]])</f>
        <v/>
      </c>
      <c r="N493" s="78" t="str">
        <f>IF(Table9[[#This Row],[Affected Source Identification
(§63.506(e)(6)(xi))]]="","",Table9[[#This Row],[Month 1 Debits
(megagrams/month)
(§63.506(e)(6)(xi)(B)(1))]]+Table9[[#This Row],[Month 2 Debits
(megagrams/month)
(§63.506(e)(6)(xi)(B)(1))]]+Table9[[#This Row],[Month 3 Debits
(megagrams/month)
(§63.506(e)(6)(xi)(B)(1))]])</f>
        <v/>
      </c>
      <c r="O493" s="78" t="str">
        <f>IF(Table9[[#This Row],[Affected Source Identification
(§63.506(e)(6)(xi))]]="","",IF(Table9[[#This Row],[Quarterly Credits
(megagrams/quarter)
(§63.506(e)(6)(xi)(B)(2))]]&gt;1.3*Table9[[#This Row],[Quarterly Debits
(megagrams/quarter)
(§63.506(e)(6)(xi)(B)(2))]],"yes","no"))</f>
        <v/>
      </c>
    </row>
    <row r="494" spans="13:15" x14ac:dyDescent="0.35">
      <c r="M494" s="78" t="str">
        <f>IF(Table9[[#This Row],[Affected Source Identification
(§63.506(e)(6)(xi))]]="","",Table9[[#This Row],[Month 1 Credits
(megagrams/month)
(§63.506(e)(6)(xi)(B)(1))]]+Table9[[#This Row],[Month 2 Credits
(megagrams/month)
(§63.506(e)(6)(xi)(B)(1))]]+Table9[[#This Row],[Month 3 Credits
(megagrams/month)
(§63.506(e)(6)(xi)(B)(1))]])</f>
        <v/>
      </c>
      <c r="N494" s="78" t="str">
        <f>IF(Table9[[#This Row],[Affected Source Identification
(§63.506(e)(6)(xi))]]="","",Table9[[#This Row],[Month 1 Debits
(megagrams/month)
(§63.506(e)(6)(xi)(B)(1))]]+Table9[[#This Row],[Month 2 Debits
(megagrams/month)
(§63.506(e)(6)(xi)(B)(1))]]+Table9[[#This Row],[Month 3 Debits
(megagrams/month)
(§63.506(e)(6)(xi)(B)(1))]])</f>
        <v/>
      </c>
      <c r="O494" s="78" t="str">
        <f>IF(Table9[[#This Row],[Affected Source Identification
(§63.506(e)(6)(xi))]]="","",IF(Table9[[#This Row],[Quarterly Credits
(megagrams/quarter)
(§63.506(e)(6)(xi)(B)(2))]]&gt;1.3*Table9[[#This Row],[Quarterly Debits
(megagrams/quarter)
(§63.506(e)(6)(xi)(B)(2))]],"yes","no"))</f>
        <v/>
      </c>
    </row>
    <row r="495" spans="13:15" x14ac:dyDescent="0.35">
      <c r="M495" s="78" t="str">
        <f>IF(Table9[[#This Row],[Affected Source Identification
(§63.506(e)(6)(xi))]]="","",Table9[[#This Row],[Month 1 Credits
(megagrams/month)
(§63.506(e)(6)(xi)(B)(1))]]+Table9[[#This Row],[Month 2 Credits
(megagrams/month)
(§63.506(e)(6)(xi)(B)(1))]]+Table9[[#This Row],[Month 3 Credits
(megagrams/month)
(§63.506(e)(6)(xi)(B)(1))]])</f>
        <v/>
      </c>
      <c r="N495" s="78" t="str">
        <f>IF(Table9[[#This Row],[Affected Source Identification
(§63.506(e)(6)(xi))]]="","",Table9[[#This Row],[Month 1 Debits
(megagrams/month)
(§63.506(e)(6)(xi)(B)(1))]]+Table9[[#This Row],[Month 2 Debits
(megagrams/month)
(§63.506(e)(6)(xi)(B)(1))]]+Table9[[#This Row],[Month 3 Debits
(megagrams/month)
(§63.506(e)(6)(xi)(B)(1))]])</f>
        <v/>
      </c>
      <c r="O495" s="78" t="str">
        <f>IF(Table9[[#This Row],[Affected Source Identification
(§63.506(e)(6)(xi))]]="","",IF(Table9[[#This Row],[Quarterly Credits
(megagrams/quarter)
(§63.506(e)(6)(xi)(B)(2))]]&gt;1.3*Table9[[#This Row],[Quarterly Debits
(megagrams/quarter)
(§63.506(e)(6)(xi)(B)(2))]],"yes","no"))</f>
        <v/>
      </c>
    </row>
    <row r="496" spans="13:15" x14ac:dyDescent="0.35">
      <c r="M496" s="78" t="str">
        <f>IF(Table9[[#This Row],[Affected Source Identification
(§63.506(e)(6)(xi))]]="","",Table9[[#This Row],[Month 1 Credits
(megagrams/month)
(§63.506(e)(6)(xi)(B)(1))]]+Table9[[#This Row],[Month 2 Credits
(megagrams/month)
(§63.506(e)(6)(xi)(B)(1))]]+Table9[[#This Row],[Month 3 Credits
(megagrams/month)
(§63.506(e)(6)(xi)(B)(1))]])</f>
        <v/>
      </c>
      <c r="N496" s="78" t="str">
        <f>IF(Table9[[#This Row],[Affected Source Identification
(§63.506(e)(6)(xi))]]="","",Table9[[#This Row],[Month 1 Debits
(megagrams/month)
(§63.506(e)(6)(xi)(B)(1))]]+Table9[[#This Row],[Month 2 Debits
(megagrams/month)
(§63.506(e)(6)(xi)(B)(1))]]+Table9[[#This Row],[Month 3 Debits
(megagrams/month)
(§63.506(e)(6)(xi)(B)(1))]])</f>
        <v/>
      </c>
      <c r="O496" s="78" t="str">
        <f>IF(Table9[[#This Row],[Affected Source Identification
(§63.506(e)(6)(xi))]]="","",IF(Table9[[#This Row],[Quarterly Credits
(megagrams/quarter)
(§63.506(e)(6)(xi)(B)(2))]]&gt;1.3*Table9[[#This Row],[Quarterly Debits
(megagrams/quarter)
(§63.506(e)(6)(xi)(B)(2))]],"yes","no"))</f>
        <v/>
      </c>
    </row>
    <row r="497" spans="13:15" x14ac:dyDescent="0.35">
      <c r="M497" s="78" t="str">
        <f>IF(Table9[[#This Row],[Affected Source Identification
(§63.506(e)(6)(xi))]]="","",Table9[[#This Row],[Month 1 Credits
(megagrams/month)
(§63.506(e)(6)(xi)(B)(1))]]+Table9[[#This Row],[Month 2 Credits
(megagrams/month)
(§63.506(e)(6)(xi)(B)(1))]]+Table9[[#This Row],[Month 3 Credits
(megagrams/month)
(§63.506(e)(6)(xi)(B)(1))]])</f>
        <v/>
      </c>
      <c r="N497" s="78" t="str">
        <f>IF(Table9[[#This Row],[Affected Source Identification
(§63.506(e)(6)(xi))]]="","",Table9[[#This Row],[Month 1 Debits
(megagrams/month)
(§63.506(e)(6)(xi)(B)(1))]]+Table9[[#This Row],[Month 2 Debits
(megagrams/month)
(§63.506(e)(6)(xi)(B)(1))]]+Table9[[#This Row],[Month 3 Debits
(megagrams/month)
(§63.506(e)(6)(xi)(B)(1))]])</f>
        <v/>
      </c>
      <c r="O497" s="78" t="str">
        <f>IF(Table9[[#This Row],[Affected Source Identification
(§63.506(e)(6)(xi))]]="","",IF(Table9[[#This Row],[Quarterly Credits
(megagrams/quarter)
(§63.506(e)(6)(xi)(B)(2))]]&gt;1.3*Table9[[#This Row],[Quarterly Debits
(megagrams/quarter)
(§63.506(e)(6)(xi)(B)(2))]],"yes","no"))</f>
        <v/>
      </c>
    </row>
    <row r="498" spans="13:15" x14ac:dyDescent="0.35">
      <c r="M498" s="78" t="str">
        <f>IF(Table9[[#This Row],[Affected Source Identification
(§63.506(e)(6)(xi))]]="","",Table9[[#This Row],[Month 1 Credits
(megagrams/month)
(§63.506(e)(6)(xi)(B)(1))]]+Table9[[#This Row],[Month 2 Credits
(megagrams/month)
(§63.506(e)(6)(xi)(B)(1))]]+Table9[[#This Row],[Month 3 Credits
(megagrams/month)
(§63.506(e)(6)(xi)(B)(1))]])</f>
        <v/>
      </c>
      <c r="N498" s="78" t="str">
        <f>IF(Table9[[#This Row],[Affected Source Identification
(§63.506(e)(6)(xi))]]="","",Table9[[#This Row],[Month 1 Debits
(megagrams/month)
(§63.506(e)(6)(xi)(B)(1))]]+Table9[[#This Row],[Month 2 Debits
(megagrams/month)
(§63.506(e)(6)(xi)(B)(1))]]+Table9[[#This Row],[Month 3 Debits
(megagrams/month)
(§63.506(e)(6)(xi)(B)(1))]])</f>
        <v/>
      </c>
      <c r="O498" s="78" t="str">
        <f>IF(Table9[[#This Row],[Affected Source Identification
(§63.506(e)(6)(xi))]]="","",IF(Table9[[#This Row],[Quarterly Credits
(megagrams/quarter)
(§63.506(e)(6)(xi)(B)(2))]]&gt;1.3*Table9[[#This Row],[Quarterly Debits
(megagrams/quarter)
(§63.506(e)(6)(xi)(B)(2))]],"yes","no"))</f>
        <v/>
      </c>
    </row>
    <row r="499" spans="13:15" x14ac:dyDescent="0.35">
      <c r="M499" s="78" t="str">
        <f>IF(Table9[[#This Row],[Affected Source Identification
(§63.506(e)(6)(xi))]]="","",Table9[[#This Row],[Month 1 Credits
(megagrams/month)
(§63.506(e)(6)(xi)(B)(1))]]+Table9[[#This Row],[Month 2 Credits
(megagrams/month)
(§63.506(e)(6)(xi)(B)(1))]]+Table9[[#This Row],[Month 3 Credits
(megagrams/month)
(§63.506(e)(6)(xi)(B)(1))]])</f>
        <v/>
      </c>
      <c r="N499" s="78" t="str">
        <f>IF(Table9[[#This Row],[Affected Source Identification
(§63.506(e)(6)(xi))]]="","",Table9[[#This Row],[Month 1 Debits
(megagrams/month)
(§63.506(e)(6)(xi)(B)(1))]]+Table9[[#This Row],[Month 2 Debits
(megagrams/month)
(§63.506(e)(6)(xi)(B)(1))]]+Table9[[#This Row],[Month 3 Debits
(megagrams/month)
(§63.506(e)(6)(xi)(B)(1))]])</f>
        <v/>
      </c>
      <c r="O499" s="78" t="str">
        <f>IF(Table9[[#This Row],[Affected Source Identification
(§63.506(e)(6)(xi))]]="","",IF(Table9[[#This Row],[Quarterly Credits
(megagrams/quarter)
(§63.506(e)(6)(xi)(B)(2))]]&gt;1.3*Table9[[#This Row],[Quarterly Debits
(megagrams/quarter)
(§63.506(e)(6)(xi)(B)(2))]],"yes","no"))</f>
        <v/>
      </c>
    </row>
    <row r="500" spans="13:15" x14ac:dyDescent="0.35">
      <c r="M500" s="78" t="str">
        <f>IF(Table9[[#This Row],[Affected Source Identification
(§63.506(e)(6)(xi))]]="","",Table9[[#This Row],[Month 1 Credits
(megagrams/month)
(§63.506(e)(6)(xi)(B)(1))]]+Table9[[#This Row],[Month 2 Credits
(megagrams/month)
(§63.506(e)(6)(xi)(B)(1))]]+Table9[[#This Row],[Month 3 Credits
(megagrams/month)
(§63.506(e)(6)(xi)(B)(1))]])</f>
        <v/>
      </c>
      <c r="N500" s="78" t="str">
        <f>IF(Table9[[#This Row],[Affected Source Identification
(§63.506(e)(6)(xi))]]="","",Table9[[#This Row],[Month 1 Debits
(megagrams/month)
(§63.506(e)(6)(xi)(B)(1))]]+Table9[[#This Row],[Month 2 Debits
(megagrams/month)
(§63.506(e)(6)(xi)(B)(1))]]+Table9[[#This Row],[Month 3 Debits
(megagrams/month)
(§63.506(e)(6)(xi)(B)(1))]])</f>
        <v/>
      </c>
      <c r="O500" s="78" t="str">
        <f>IF(Table9[[#This Row],[Affected Source Identification
(§63.506(e)(6)(xi))]]="","",IF(Table9[[#This Row],[Quarterly Credits
(megagrams/quarter)
(§63.506(e)(6)(xi)(B)(2))]]&gt;1.3*Table9[[#This Row],[Quarterly Debits
(megagrams/quarter)
(§63.506(e)(6)(xi)(B)(2))]],"yes","no"))</f>
        <v/>
      </c>
    </row>
    <row r="501" spans="13:15" x14ac:dyDescent="0.35">
      <c r="M501" s="78" t="str">
        <f>IF(Table9[[#This Row],[Affected Source Identification
(§63.506(e)(6)(xi))]]="","",Table9[[#This Row],[Month 1 Credits
(megagrams/month)
(§63.506(e)(6)(xi)(B)(1))]]+Table9[[#This Row],[Month 2 Credits
(megagrams/month)
(§63.506(e)(6)(xi)(B)(1))]]+Table9[[#This Row],[Month 3 Credits
(megagrams/month)
(§63.506(e)(6)(xi)(B)(1))]])</f>
        <v/>
      </c>
      <c r="N501" s="78" t="str">
        <f>IF(Table9[[#This Row],[Affected Source Identification
(§63.506(e)(6)(xi))]]="","",Table9[[#This Row],[Month 1 Debits
(megagrams/month)
(§63.506(e)(6)(xi)(B)(1))]]+Table9[[#This Row],[Month 2 Debits
(megagrams/month)
(§63.506(e)(6)(xi)(B)(1))]]+Table9[[#This Row],[Month 3 Debits
(megagrams/month)
(§63.506(e)(6)(xi)(B)(1))]])</f>
        <v/>
      </c>
      <c r="O501" s="78" t="str">
        <f>IF(Table9[[#This Row],[Affected Source Identification
(§63.506(e)(6)(xi))]]="","",IF(Table9[[#This Row],[Quarterly Credits
(megagrams/quarter)
(§63.506(e)(6)(xi)(B)(2))]]&gt;1.3*Table9[[#This Row],[Quarterly Debits
(megagrams/quarter)
(§63.506(e)(6)(xi)(B)(2))]],"yes","no"))</f>
        <v/>
      </c>
    </row>
    <row r="502" spans="13:15" x14ac:dyDescent="0.35">
      <c r="M502" s="78" t="str">
        <f>IF(Table9[[#This Row],[Affected Source Identification
(§63.506(e)(6)(xi))]]="","",Table9[[#This Row],[Month 1 Credits
(megagrams/month)
(§63.506(e)(6)(xi)(B)(1))]]+Table9[[#This Row],[Month 2 Credits
(megagrams/month)
(§63.506(e)(6)(xi)(B)(1))]]+Table9[[#This Row],[Month 3 Credits
(megagrams/month)
(§63.506(e)(6)(xi)(B)(1))]])</f>
        <v/>
      </c>
      <c r="N502" s="78" t="str">
        <f>IF(Table9[[#This Row],[Affected Source Identification
(§63.506(e)(6)(xi))]]="","",Table9[[#This Row],[Month 1 Debits
(megagrams/month)
(§63.506(e)(6)(xi)(B)(1))]]+Table9[[#This Row],[Month 2 Debits
(megagrams/month)
(§63.506(e)(6)(xi)(B)(1))]]+Table9[[#This Row],[Month 3 Debits
(megagrams/month)
(§63.506(e)(6)(xi)(B)(1))]])</f>
        <v/>
      </c>
      <c r="O502" s="78" t="str">
        <f>IF(Table9[[#This Row],[Affected Source Identification
(§63.506(e)(6)(xi))]]="","",IF(Table9[[#This Row],[Quarterly Credits
(megagrams/quarter)
(§63.506(e)(6)(xi)(B)(2))]]&gt;1.3*Table9[[#This Row],[Quarterly Debits
(megagrams/quarter)
(§63.506(e)(6)(xi)(B)(2))]],"yes","no"))</f>
        <v/>
      </c>
    </row>
    <row r="503" spans="13:15" x14ac:dyDescent="0.35">
      <c r="M503" s="78" t="str">
        <f>IF(Table9[[#This Row],[Affected Source Identification
(§63.506(e)(6)(xi))]]="","",Table9[[#This Row],[Month 1 Credits
(megagrams/month)
(§63.506(e)(6)(xi)(B)(1))]]+Table9[[#This Row],[Month 2 Credits
(megagrams/month)
(§63.506(e)(6)(xi)(B)(1))]]+Table9[[#This Row],[Month 3 Credits
(megagrams/month)
(§63.506(e)(6)(xi)(B)(1))]])</f>
        <v/>
      </c>
      <c r="N503" s="78" t="str">
        <f>IF(Table9[[#This Row],[Affected Source Identification
(§63.506(e)(6)(xi))]]="","",Table9[[#This Row],[Month 1 Debits
(megagrams/month)
(§63.506(e)(6)(xi)(B)(1))]]+Table9[[#This Row],[Month 2 Debits
(megagrams/month)
(§63.506(e)(6)(xi)(B)(1))]]+Table9[[#This Row],[Month 3 Debits
(megagrams/month)
(§63.506(e)(6)(xi)(B)(1))]])</f>
        <v/>
      </c>
      <c r="O503" s="78" t="str">
        <f>IF(Table9[[#This Row],[Affected Source Identification
(§63.506(e)(6)(xi))]]="","",IF(Table9[[#This Row],[Quarterly Credits
(megagrams/quarter)
(§63.506(e)(6)(xi)(B)(2))]]&gt;1.3*Table9[[#This Row],[Quarterly Debits
(megagrams/quarter)
(§63.506(e)(6)(xi)(B)(2))]],"yes","no"))</f>
        <v/>
      </c>
    </row>
    <row r="504" spans="13:15" x14ac:dyDescent="0.35">
      <c r="M504" s="78" t="str">
        <f>IF(Table9[[#This Row],[Affected Source Identification
(§63.506(e)(6)(xi))]]="","",Table9[[#This Row],[Month 1 Credits
(megagrams/month)
(§63.506(e)(6)(xi)(B)(1))]]+Table9[[#This Row],[Month 2 Credits
(megagrams/month)
(§63.506(e)(6)(xi)(B)(1))]]+Table9[[#This Row],[Month 3 Credits
(megagrams/month)
(§63.506(e)(6)(xi)(B)(1))]])</f>
        <v/>
      </c>
      <c r="N504" s="78" t="str">
        <f>IF(Table9[[#This Row],[Affected Source Identification
(§63.506(e)(6)(xi))]]="","",Table9[[#This Row],[Month 1 Debits
(megagrams/month)
(§63.506(e)(6)(xi)(B)(1))]]+Table9[[#This Row],[Month 2 Debits
(megagrams/month)
(§63.506(e)(6)(xi)(B)(1))]]+Table9[[#This Row],[Month 3 Debits
(megagrams/month)
(§63.506(e)(6)(xi)(B)(1))]])</f>
        <v/>
      </c>
      <c r="O504" s="78" t="str">
        <f>IF(Table9[[#This Row],[Affected Source Identification
(§63.506(e)(6)(xi))]]="","",IF(Table9[[#This Row],[Quarterly Credits
(megagrams/quarter)
(§63.506(e)(6)(xi)(B)(2))]]&gt;1.3*Table9[[#This Row],[Quarterly Debits
(megagrams/quarter)
(§63.506(e)(6)(xi)(B)(2))]],"yes","no"))</f>
        <v/>
      </c>
    </row>
    <row r="505" spans="13:15" x14ac:dyDescent="0.35">
      <c r="M505" s="78" t="str">
        <f>IF(Table9[[#This Row],[Affected Source Identification
(§63.506(e)(6)(xi))]]="","",Table9[[#This Row],[Month 1 Credits
(megagrams/month)
(§63.506(e)(6)(xi)(B)(1))]]+Table9[[#This Row],[Month 2 Credits
(megagrams/month)
(§63.506(e)(6)(xi)(B)(1))]]+Table9[[#This Row],[Month 3 Credits
(megagrams/month)
(§63.506(e)(6)(xi)(B)(1))]])</f>
        <v/>
      </c>
      <c r="N505" s="78" t="str">
        <f>IF(Table9[[#This Row],[Affected Source Identification
(§63.506(e)(6)(xi))]]="","",Table9[[#This Row],[Month 1 Debits
(megagrams/month)
(§63.506(e)(6)(xi)(B)(1))]]+Table9[[#This Row],[Month 2 Debits
(megagrams/month)
(§63.506(e)(6)(xi)(B)(1))]]+Table9[[#This Row],[Month 3 Debits
(megagrams/month)
(§63.506(e)(6)(xi)(B)(1))]])</f>
        <v/>
      </c>
      <c r="O505" s="78" t="str">
        <f>IF(Table9[[#This Row],[Affected Source Identification
(§63.506(e)(6)(xi))]]="","",IF(Table9[[#This Row],[Quarterly Credits
(megagrams/quarter)
(§63.506(e)(6)(xi)(B)(2))]]&gt;1.3*Table9[[#This Row],[Quarterly Debits
(megagrams/quarter)
(§63.506(e)(6)(xi)(B)(2))]],"yes","no"))</f>
        <v/>
      </c>
    </row>
    <row r="506" spans="13:15" x14ac:dyDescent="0.35">
      <c r="M506" s="78" t="str">
        <f>IF(Table9[[#This Row],[Affected Source Identification
(§63.506(e)(6)(xi))]]="","",Table9[[#This Row],[Month 1 Credits
(megagrams/month)
(§63.506(e)(6)(xi)(B)(1))]]+Table9[[#This Row],[Month 2 Credits
(megagrams/month)
(§63.506(e)(6)(xi)(B)(1))]]+Table9[[#This Row],[Month 3 Credits
(megagrams/month)
(§63.506(e)(6)(xi)(B)(1))]])</f>
        <v/>
      </c>
      <c r="N506" s="78" t="str">
        <f>IF(Table9[[#This Row],[Affected Source Identification
(§63.506(e)(6)(xi))]]="","",Table9[[#This Row],[Month 1 Debits
(megagrams/month)
(§63.506(e)(6)(xi)(B)(1))]]+Table9[[#This Row],[Month 2 Debits
(megagrams/month)
(§63.506(e)(6)(xi)(B)(1))]]+Table9[[#This Row],[Month 3 Debits
(megagrams/month)
(§63.506(e)(6)(xi)(B)(1))]])</f>
        <v/>
      </c>
      <c r="O506" s="78" t="str">
        <f>IF(Table9[[#This Row],[Affected Source Identification
(§63.506(e)(6)(xi))]]="","",IF(Table9[[#This Row],[Quarterly Credits
(megagrams/quarter)
(§63.506(e)(6)(xi)(B)(2))]]&gt;1.3*Table9[[#This Row],[Quarterly Debits
(megagrams/quarter)
(§63.506(e)(6)(xi)(B)(2))]],"yes","no"))</f>
        <v/>
      </c>
    </row>
    <row r="507" spans="13:15" x14ac:dyDescent="0.35">
      <c r="M507" s="78" t="str">
        <f>IF(Table9[[#This Row],[Affected Source Identification
(§63.506(e)(6)(xi))]]="","",Table9[[#This Row],[Month 1 Credits
(megagrams/month)
(§63.506(e)(6)(xi)(B)(1))]]+Table9[[#This Row],[Month 2 Credits
(megagrams/month)
(§63.506(e)(6)(xi)(B)(1))]]+Table9[[#This Row],[Month 3 Credits
(megagrams/month)
(§63.506(e)(6)(xi)(B)(1))]])</f>
        <v/>
      </c>
      <c r="N507" s="78" t="str">
        <f>IF(Table9[[#This Row],[Affected Source Identification
(§63.506(e)(6)(xi))]]="","",Table9[[#This Row],[Month 1 Debits
(megagrams/month)
(§63.506(e)(6)(xi)(B)(1))]]+Table9[[#This Row],[Month 2 Debits
(megagrams/month)
(§63.506(e)(6)(xi)(B)(1))]]+Table9[[#This Row],[Month 3 Debits
(megagrams/month)
(§63.506(e)(6)(xi)(B)(1))]])</f>
        <v/>
      </c>
      <c r="O507" s="78" t="str">
        <f>IF(Table9[[#This Row],[Affected Source Identification
(§63.506(e)(6)(xi))]]="","",IF(Table9[[#This Row],[Quarterly Credits
(megagrams/quarter)
(§63.506(e)(6)(xi)(B)(2))]]&gt;1.3*Table9[[#This Row],[Quarterly Debits
(megagrams/quarter)
(§63.506(e)(6)(xi)(B)(2))]],"yes","no"))</f>
        <v/>
      </c>
    </row>
    <row r="508" spans="13:15" x14ac:dyDescent="0.35">
      <c r="M508" s="78" t="str">
        <f>IF(Table9[[#This Row],[Affected Source Identification
(§63.506(e)(6)(xi))]]="","",Table9[[#This Row],[Month 1 Credits
(megagrams/month)
(§63.506(e)(6)(xi)(B)(1))]]+Table9[[#This Row],[Month 2 Credits
(megagrams/month)
(§63.506(e)(6)(xi)(B)(1))]]+Table9[[#This Row],[Month 3 Credits
(megagrams/month)
(§63.506(e)(6)(xi)(B)(1))]])</f>
        <v/>
      </c>
      <c r="N508" s="78" t="str">
        <f>IF(Table9[[#This Row],[Affected Source Identification
(§63.506(e)(6)(xi))]]="","",Table9[[#This Row],[Month 1 Debits
(megagrams/month)
(§63.506(e)(6)(xi)(B)(1))]]+Table9[[#This Row],[Month 2 Debits
(megagrams/month)
(§63.506(e)(6)(xi)(B)(1))]]+Table9[[#This Row],[Month 3 Debits
(megagrams/month)
(§63.506(e)(6)(xi)(B)(1))]])</f>
        <v/>
      </c>
      <c r="O508" s="78" t="str">
        <f>IF(Table9[[#This Row],[Affected Source Identification
(§63.506(e)(6)(xi))]]="","",IF(Table9[[#This Row],[Quarterly Credits
(megagrams/quarter)
(§63.506(e)(6)(xi)(B)(2))]]&gt;1.3*Table9[[#This Row],[Quarterly Debits
(megagrams/quarter)
(§63.506(e)(6)(xi)(B)(2))]],"yes","no"))</f>
        <v/>
      </c>
    </row>
    <row r="509" spans="13:15" x14ac:dyDescent="0.35">
      <c r="M509" s="78" t="str">
        <f>IF(Table9[[#This Row],[Affected Source Identification
(§63.506(e)(6)(xi))]]="","",Table9[[#This Row],[Month 1 Credits
(megagrams/month)
(§63.506(e)(6)(xi)(B)(1))]]+Table9[[#This Row],[Month 2 Credits
(megagrams/month)
(§63.506(e)(6)(xi)(B)(1))]]+Table9[[#This Row],[Month 3 Credits
(megagrams/month)
(§63.506(e)(6)(xi)(B)(1))]])</f>
        <v/>
      </c>
      <c r="N509" s="78" t="str">
        <f>IF(Table9[[#This Row],[Affected Source Identification
(§63.506(e)(6)(xi))]]="","",Table9[[#This Row],[Month 1 Debits
(megagrams/month)
(§63.506(e)(6)(xi)(B)(1))]]+Table9[[#This Row],[Month 2 Debits
(megagrams/month)
(§63.506(e)(6)(xi)(B)(1))]]+Table9[[#This Row],[Month 3 Debits
(megagrams/month)
(§63.506(e)(6)(xi)(B)(1))]])</f>
        <v/>
      </c>
      <c r="O509" s="78" t="str">
        <f>IF(Table9[[#This Row],[Affected Source Identification
(§63.506(e)(6)(xi))]]="","",IF(Table9[[#This Row],[Quarterly Credits
(megagrams/quarter)
(§63.506(e)(6)(xi)(B)(2))]]&gt;1.3*Table9[[#This Row],[Quarterly Debits
(megagrams/quarter)
(§63.506(e)(6)(xi)(B)(2))]],"yes","no"))</f>
        <v/>
      </c>
    </row>
    <row r="510" spans="13:15" x14ac:dyDescent="0.35">
      <c r="M510" s="78" t="str">
        <f>IF(Table9[[#This Row],[Affected Source Identification
(§63.506(e)(6)(xi))]]="","",Table9[[#This Row],[Month 1 Credits
(megagrams/month)
(§63.506(e)(6)(xi)(B)(1))]]+Table9[[#This Row],[Month 2 Credits
(megagrams/month)
(§63.506(e)(6)(xi)(B)(1))]]+Table9[[#This Row],[Month 3 Credits
(megagrams/month)
(§63.506(e)(6)(xi)(B)(1))]])</f>
        <v/>
      </c>
      <c r="N510" s="78" t="str">
        <f>IF(Table9[[#This Row],[Affected Source Identification
(§63.506(e)(6)(xi))]]="","",Table9[[#This Row],[Month 1 Debits
(megagrams/month)
(§63.506(e)(6)(xi)(B)(1))]]+Table9[[#This Row],[Month 2 Debits
(megagrams/month)
(§63.506(e)(6)(xi)(B)(1))]]+Table9[[#This Row],[Month 3 Debits
(megagrams/month)
(§63.506(e)(6)(xi)(B)(1))]])</f>
        <v/>
      </c>
      <c r="O510" s="78" t="str">
        <f>IF(Table9[[#This Row],[Affected Source Identification
(§63.506(e)(6)(xi))]]="","",IF(Table9[[#This Row],[Quarterly Credits
(megagrams/quarter)
(§63.506(e)(6)(xi)(B)(2))]]&gt;1.3*Table9[[#This Row],[Quarterly Debits
(megagrams/quarter)
(§63.506(e)(6)(xi)(B)(2))]],"yes","no"))</f>
        <v/>
      </c>
    </row>
    <row r="511" spans="13:15" x14ac:dyDescent="0.35">
      <c r="M511" s="78" t="str">
        <f>IF(Table9[[#This Row],[Affected Source Identification
(§63.506(e)(6)(xi))]]="","",Table9[[#This Row],[Month 1 Credits
(megagrams/month)
(§63.506(e)(6)(xi)(B)(1))]]+Table9[[#This Row],[Month 2 Credits
(megagrams/month)
(§63.506(e)(6)(xi)(B)(1))]]+Table9[[#This Row],[Month 3 Credits
(megagrams/month)
(§63.506(e)(6)(xi)(B)(1))]])</f>
        <v/>
      </c>
      <c r="N511" s="78" t="str">
        <f>IF(Table9[[#This Row],[Affected Source Identification
(§63.506(e)(6)(xi))]]="","",Table9[[#This Row],[Month 1 Debits
(megagrams/month)
(§63.506(e)(6)(xi)(B)(1))]]+Table9[[#This Row],[Month 2 Debits
(megagrams/month)
(§63.506(e)(6)(xi)(B)(1))]]+Table9[[#This Row],[Month 3 Debits
(megagrams/month)
(§63.506(e)(6)(xi)(B)(1))]])</f>
        <v/>
      </c>
      <c r="O511" s="78" t="str">
        <f>IF(Table9[[#This Row],[Affected Source Identification
(§63.506(e)(6)(xi))]]="","",IF(Table9[[#This Row],[Quarterly Credits
(megagrams/quarter)
(§63.506(e)(6)(xi)(B)(2))]]&gt;1.3*Table9[[#This Row],[Quarterly Debits
(megagrams/quarter)
(§63.506(e)(6)(xi)(B)(2))]],"yes","no"))</f>
        <v/>
      </c>
    </row>
    <row r="512" spans="13:15" x14ac:dyDescent="0.35">
      <c r="M512" s="78" t="str">
        <f>IF(Table9[[#This Row],[Affected Source Identification
(§63.506(e)(6)(xi))]]="","",Table9[[#This Row],[Month 1 Credits
(megagrams/month)
(§63.506(e)(6)(xi)(B)(1))]]+Table9[[#This Row],[Month 2 Credits
(megagrams/month)
(§63.506(e)(6)(xi)(B)(1))]]+Table9[[#This Row],[Month 3 Credits
(megagrams/month)
(§63.506(e)(6)(xi)(B)(1))]])</f>
        <v/>
      </c>
      <c r="N512" s="78" t="str">
        <f>IF(Table9[[#This Row],[Affected Source Identification
(§63.506(e)(6)(xi))]]="","",Table9[[#This Row],[Month 1 Debits
(megagrams/month)
(§63.506(e)(6)(xi)(B)(1))]]+Table9[[#This Row],[Month 2 Debits
(megagrams/month)
(§63.506(e)(6)(xi)(B)(1))]]+Table9[[#This Row],[Month 3 Debits
(megagrams/month)
(§63.506(e)(6)(xi)(B)(1))]])</f>
        <v/>
      </c>
      <c r="O512" s="78" t="str">
        <f>IF(Table9[[#This Row],[Affected Source Identification
(§63.506(e)(6)(xi))]]="","",IF(Table9[[#This Row],[Quarterly Credits
(megagrams/quarter)
(§63.506(e)(6)(xi)(B)(2))]]&gt;1.3*Table9[[#This Row],[Quarterly Debits
(megagrams/quarter)
(§63.506(e)(6)(xi)(B)(2))]],"yes","no"))</f>
        <v/>
      </c>
    </row>
    <row r="513" spans="13:15" x14ac:dyDescent="0.35">
      <c r="M513" s="78" t="str">
        <f>IF(Table9[[#This Row],[Affected Source Identification
(§63.506(e)(6)(xi))]]="","",Table9[[#This Row],[Month 1 Credits
(megagrams/month)
(§63.506(e)(6)(xi)(B)(1))]]+Table9[[#This Row],[Month 2 Credits
(megagrams/month)
(§63.506(e)(6)(xi)(B)(1))]]+Table9[[#This Row],[Month 3 Credits
(megagrams/month)
(§63.506(e)(6)(xi)(B)(1))]])</f>
        <v/>
      </c>
      <c r="N513" s="78" t="str">
        <f>IF(Table9[[#This Row],[Affected Source Identification
(§63.506(e)(6)(xi))]]="","",Table9[[#This Row],[Month 1 Debits
(megagrams/month)
(§63.506(e)(6)(xi)(B)(1))]]+Table9[[#This Row],[Month 2 Debits
(megagrams/month)
(§63.506(e)(6)(xi)(B)(1))]]+Table9[[#This Row],[Month 3 Debits
(megagrams/month)
(§63.506(e)(6)(xi)(B)(1))]])</f>
        <v/>
      </c>
      <c r="O513" s="78" t="str">
        <f>IF(Table9[[#This Row],[Affected Source Identification
(§63.506(e)(6)(xi))]]="","",IF(Table9[[#This Row],[Quarterly Credits
(megagrams/quarter)
(§63.506(e)(6)(xi)(B)(2))]]&gt;1.3*Table9[[#This Row],[Quarterly Debits
(megagrams/quarter)
(§63.506(e)(6)(xi)(B)(2))]],"yes","no"))</f>
        <v/>
      </c>
    </row>
    <row r="514" spans="13:15" x14ac:dyDescent="0.35">
      <c r="M514" s="78" t="str">
        <f>IF(Table9[[#This Row],[Affected Source Identification
(§63.506(e)(6)(xi))]]="","",Table9[[#This Row],[Month 1 Credits
(megagrams/month)
(§63.506(e)(6)(xi)(B)(1))]]+Table9[[#This Row],[Month 2 Credits
(megagrams/month)
(§63.506(e)(6)(xi)(B)(1))]]+Table9[[#This Row],[Month 3 Credits
(megagrams/month)
(§63.506(e)(6)(xi)(B)(1))]])</f>
        <v/>
      </c>
      <c r="N514" s="78" t="str">
        <f>IF(Table9[[#This Row],[Affected Source Identification
(§63.506(e)(6)(xi))]]="","",Table9[[#This Row],[Month 1 Debits
(megagrams/month)
(§63.506(e)(6)(xi)(B)(1))]]+Table9[[#This Row],[Month 2 Debits
(megagrams/month)
(§63.506(e)(6)(xi)(B)(1))]]+Table9[[#This Row],[Month 3 Debits
(megagrams/month)
(§63.506(e)(6)(xi)(B)(1))]])</f>
        <v/>
      </c>
      <c r="O514" s="78" t="str">
        <f>IF(Table9[[#This Row],[Affected Source Identification
(§63.506(e)(6)(xi))]]="","",IF(Table9[[#This Row],[Quarterly Credits
(megagrams/quarter)
(§63.506(e)(6)(xi)(B)(2))]]&gt;1.3*Table9[[#This Row],[Quarterly Debits
(megagrams/quarter)
(§63.506(e)(6)(xi)(B)(2))]],"yes","no"))</f>
        <v/>
      </c>
    </row>
    <row r="515" spans="13:15" x14ac:dyDescent="0.35">
      <c r="M515" s="78" t="str">
        <f>IF(Table9[[#This Row],[Affected Source Identification
(§63.506(e)(6)(xi))]]="","",Table9[[#This Row],[Month 1 Credits
(megagrams/month)
(§63.506(e)(6)(xi)(B)(1))]]+Table9[[#This Row],[Month 2 Credits
(megagrams/month)
(§63.506(e)(6)(xi)(B)(1))]]+Table9[[#This Row],[Month 3 Credits
(megagrams/month)
(§63.506(e)(6)(xi)(B)(1))]])</f>
        <v/>
      </c>
      <c r="N515" s="78" t="str">
        <f>IF(Table9[[#This Row],[Affected Source Identification
(§63.506(e)(6)(xi))]]="","",Table9[[#This Row],[Month 1 Debits
(megagrams/month)
(§63.506(e)(6)(xi)(B)(1))]]+Table9[[#This Row],[Month 2 Debits
(megagrams/month)
(§63.506(e)(6)(xi)(B)(1))]]+Table9[[#This Row],[Month 3 Debits
(megagrams/month)
(§63.506(e)(6)(xi)(B)(1))]])</f>
        <v/>
      </c>
      <c r="O515" s="78" t="str">
        <f>IF(Table9[[#This Row],[Affected Source Identification
(§63.506(e)(6)(xi))]]="","",IF(Table9[[#This Row],[Quarterly Credits
(megagrams/quarter)
(§63.506(e)(6)(xi)(B)(2))]]&gt;1.3*Table9[[#This Row],[Quarterly Debits
(megagrams/quarter)
(§63.506(e)(6)(xi)(B)(2))]],"yes","no"))</f>
        <v/>
      </c>
    </row>
    <row r="516" spans="13:15" x14ac:dyDescent="0.35">
      <c r="M516" s="78" t="str">
        <f>IF(Table9[[#This Row],[Affected Source Identification
(§63.506(e)(6)(xi))]]="","",Table9[[#This Row],[Month 1 Credits
(megagrams/month)
(§63.506(e)(6)(xi)(B)(1))]]+Table9[[#This Row],[Month 2 Credits
(megagrams/month)
(§63.506(e)(6)(xi)(B)(1))]]+Table9[[#This Row],[Month 3 Credits
(megagrams/month)
(§63.506(e)(6)(xi)(B)(1))]])</f>
        <v/>
      </c>
      <c r="N516" s="78" t="str">
        <f>IF(Table9[[#This Row],[Affected Source Identification
(§63.506(e)(6)(xi))]]="","",Table9[[#This Row],[Month 1 Debits
(megagrams/month)
(§63.506(e)(6)(xi)(B)(1))]]+Table9[[#This Row],[Month 2 Debits
(megagrams/month)
(§63.506(e)(6)(xi)(B)(1))]]+Table9[[#This Row],[Month 3 Debits
(megagrams/month)
(§63.506(e)(6)(xi)(B)(1))]])</f>
        <v/>
      </c>
      <c r="O516" s="78" t="str">
        <f>IF(Table9[[#This Row],[Affected Source Identification
(§63.506(e)(6)(xi))]]="","",IF(Table9[[#This Row],[Quarterly Credits
(megagrams/quarter)
(§63.506(e)(6)(xi)(B)(2))]]&gt;1.3*Table9[[#This Row],[Quarterly Debits
(megagrams/quarter)
(§63.506(e)(6)(xi)(B)(2))]],"yes","no"))</f>
        <v/>
      </c>
    </row>
    <row r="517" spans="13:15" x14ac:dyDescent="0.35">
      <c r="M517" s="78" t="str">
        <f>IF(Table9[[#This Row],[Affected Source Identification
(§63.506(e)(6)(xi))]]="","",Table9[[#This Row],[Month 1 Credits
(megagrams/month)
(§63.506(e)(6)(xi)(B)(1))]]+Table9[[#This Row],[Month 2 Credits
(megagrams/month)
(§63.506(e)(6)(xi)(B)(1))]]+Table9[[#This Row],[Month 3 Credits
(megagrams/month)
(§63.506(e)(6)(xi)(B)(1))]])</f>
        <v/>
      </c>
      <c r="N517" s="78" t="str">
        <f>IF(Table9[[#This Row],[Affected Source Identification
(§63.506(e)(6)(xi))]]="","",Table9[[#This Row],[Month 1 Debits
(megagrams/month)
(§63.506(e)(6)(xi)(B)(1))]]+Table9[[#This Row],[Month 2 Debits
(megagrams/month)
(§63.506(e)(6)(xi)(B)(1))]]+Table9[[#This Row],[Month 3 Debits
(megagrams/month)
(§63.506(e)(6)(xi)(B)(1))]])</f>
        <v/>
      </c>
      <c r="O517" s="78" t="str">
        <f>IF(Table9[[#This Row],[Affected Source Identification
(§63.506(e)(6)(xi))]]="","",IF(Table9[[#This Row],[Quarterly Credits
(megagrams/quarter)
(§63.506(e)(6)(xi)(B)(2))]]&gt;1.3*Table9[[#This Row],[Quarterly Debits
(megagrams/quarter)
(§63.506(e)(6)(xi)(B)(2))]],"yes","no"))</f>
        <v/>
      </c>
    </row>
    <row r="518" spans="13:15" x14ac:dyDescent="0.35">
      <c r="M518" s="78" t="str">
        <f>IF(Table9[[#This Row],[Affected Source Identification
(§63.506(e)(6)(xi))]]="","",Table9[[#This Row],[Month 1 Credits
(megagrams/month)
(§63.506(e)(6)(xi)(B)(1))]]+Table9[[#This Row],[Month 2 Credits
(megagrams/month)
(§63.506(e)(6)(xi)(B)(1))]]+Table9[[#This Row],[Month 3 Credits
(megagrams/month)
(§63.506(e)(6)(xi)(B)(1))]])</f>
        <v/>
      </c>
      <c r="N518" s="78" t="str">
        <f>IF(Table9[[#This Row],[Affected Source Identification
(§63.506(e)(6)(xi))]]="","",Table9[[#This Row],[Month 1 Debits
(megagrams/month)
(§63.506(e)(6)(xi)(B)(1))]]+Table9[[#This Row],[Month 2 Debits
(megagrams/month)
(§63.506(e)(6)(xi)(B)(1))]]+Table9[[#This Row],[Month 3 Debits
(megagrams/month)
(§63.506(e)(6)(xi)(B)(1))]])</f>
        <v/>
      </c>
      <c r="O518" s="78" t="str">
        <f>IF(Table9[[#This Row],[Affected Source Identification
(§63.506(e)(6)(xi))]]="","",IF(Table9[[#This Row],[Quarterly Credits
(megagrams/quarter)
(§63.506(e)(6)(xi)(B)(2))]]&gt;1.3*Table9[[#This Row],[Quarterly Debits
(megagrams/quarter)
(§63.506(e)(6)(xi)(B)(2))]],"yes","no"))</f>
        <v/>
      </c>
    </row>
    <row r="519" spans="13:15" x14ac:dyDescent="0.35">
      <c r="M519" s="78" t="str">
        <f>IF(Table9[[#This Row],[Affected Source Identification
(§63.506(e)(6)(xi))]]="","",Table9[[#This Row],[Month 1 Credits
(megagrams/month)
(§63.506(e)(6)(xi)(B)(1))]]+Table9[[#This Row],[Month 2 Credits
(megagrams/month)
(§63.506(e)(6)(xi)(B)(1))]]+Table9[[#This Row],[Month 3 Credits
(megagrams/month)
(§63.506(e)(6)(xi)(B)(1))]])</f>
        <v/>
      </c>
      <c r="N519" s="78" t="str">
        <f>IF(Table9[[#This Row],[Affected Source Identification
(§63.506(e)(6)(xi))]]="","",Table9[[#This Row],[Month 1 Debits
(megagrams/month)
(§63.506(e)(6)(xi)(B)(1))]]+Table9[[#This Row],[Month 2 Debits
(megagrams/month)
(§63.506(e)(6)(xi)(B)(1))]]+Table9[[#This Row],[Month 3 Debits
(megagrams/month)
(§63.506(e)(6)(xi)(B)(1))]])</f>
        <v/>
      </c>
      <c r="O519" s="78" t="str">
        <f>IF(Table9[[#This Row],[Affected Source Identification
(§63.506(e)(6)(xi))]]="","",IF(Table9[[#This Row],[Quarterly Credits
(megagrams/quarter)
(§63.506(e)(6)(xi)(B)(2))]]&gt;1.3*Table9[[#This Row],[Quarterly Debits
(megagrams/quarter)
(§63.506(e)(6)(xi)(B)(2))]],"yes","no"))</f>
        <v/>
      </c>
    </row>
    <row r="520" spans="13:15" x14ac:dyDescent="0.35">
      <c r="M520" s="78" t="str">
        <f>IF(Table9[[#This Row],[Affected Source Identification
(§63.506(e)(6)(xi))]]="","",Table9[[#This Row],[Month 1 Credits
(megagrams/month)
(§63.506(e)(6)(xi)(B)(1))]]+Table9[[#This Row],[Month 2 Credits
(megagrams/month)
(§63.506(e)(6)(xi)(B)(1))]]+Table9[[#This Row],[Month 3 Credits
(megagrams/month)
(§63.506(e)(6)(xi)(B)(1))]])</f>
        <v/>
      </c>
      <c r="N520" s="78" t="str">
        <f>IF(Table9[[#This Row],[Affected Source Identification
(§63.506(e)(6)(xi))]]="","",Table9[[#This Row],[Month 1 Debits
(megagrams/month)
(§63.506(e)(6)(xi)(B)(1))]]+Table9[[#This Row],[Month 2 Debits
(megagrams/month)
(§63.506(e)(6)(xi)(B)(1))]]+Table9[[#This Row],[Month 3 Debits
(megagrams/month)
(§63.506(e)(6)(xi)(B)(1))]])</f>
        <v/>
      </c>
      <c r="O520" s="78" t="str">
        <f>IF(Table9[[#This Row],[Affected Source Identification
(§63.506(e)(6)(xi))]]="","",IF(Table9[[#This Row],[Quarterly Credits
(megagrams/quarter)
(§63.506(e)(6)(xi)(B)(2))]]&gt;1.3*Table9[[#This Row],[Quarterly Debits
(megagrams/quarter)
(§63.506(e)(6)(xi)(B)(2))]],"yes","no"))</f>
        <v/>
      </c>
    </row>
    <row r="521" spans="13:15" x14ac:dyDescent="0.35">
      <c r="M521" s="78" t="str">
        <f>IF(Table9[[#This Row],[Affected Source Identification
(§63.506(e)(6)(xi))]]="","",Table9[[#This Row],[Month 1 Credits
(megagrams/month)
(§63.506(e)(6)(xi)(B)(1))]]+Table9[[#This Row],[Month 2 Credits
(megagrams/month)
(§63.506(e)(6)(xi)(B)(1))]]+Table9[[#This Row],[Month 3 Credits
(megagrams/month)
(§63.506(e)(6)(xi)(B)(1))]])</f>
        <v/>
      </c>
      <c r="N521" s="78" t="str">
        <f>IF(Table9[[#This Row],[Affected Source Identification
(§63.506(e)(6)(xi))]]="","",Table9[[#This Row],[Month 1 Debits
(megagrams/month)
(§63.506(e)(6)(xi)(B)(1))]]+Table9[[#This Row],[Month 2 Debits
(megagrams/month)
(§63.506(e)(6)(xi)(B)(1))]]+Table9[[#This Row],[Month 3 Debits
(megagrams/month)
(§63.506(e)(6)(xi)(B)(1))]])</f>
        <v/>
      </c>
      <c r="O521" s="78" t="str">
        <f>IF(Table9[[#This Row],[Affected Source Identification
(§63.506(e)(6)(xi))]]="","",IF(Table9[[#This Row],[Quarterly Credits
(megagrams/quarter)
(§63.506(e)(6)(xi)(B)(2))]]&gt;1.3*Table9[[#This Row],[Quarterly Debits
(megagrams/quarter)
(§63.506(e)(6)(xi)(B)(2))]],"yes","no"))</f>
        <v/>
      </c>
    </row>
    <row r="522" spans="13:15" x14ac:dyDescent="0.35">
      <c r="M522" s="78" t="str">
        <f>IF(Table9[[#This Row],[Affected Source Identification
(§63.506(e)(6)(xi))]]="","",Table9[[#This Row],[Month 1 Credits
(megagrams/month)
(§63.506(e)(6)(xi)(B)(1))]]+Table9[[#This Row],[Month 2 Credits
(megagrams/month)
(§63.506(e)(6)(xi)(B)(1))]]+Table9[[#This Row],[Month 3 Credits
(megagrams/month)
(§63.506(e)(6)(xi)(B)(1))]])</f>
        <v/>
      </c>
      <c r="N522" s="78" t="str">
        <f>IF(Table9[[#This Row],[Affected Source Identification
(§63.506(e)(6)(xi))]]="","",Table9[[#This Row],[Month 1 Debits
(megagrams/month)
(§63.506(e)(6)(xi)(B)(1))]]+Table9[[#This Row],[Month 2 Debits
(megagrams/month)
(§63.506(e)(6)(xi)(B)(1))]]+Table9[[#This Row],[Month 3 Debits
(megagrams/month)
(§63.506(e)(6)(xi)(B)(1))]])</f>
        <v/>
      </c>
      <c r="O522" s="78" t="str">
        <f>IF(Table9[[#This Row],[Affected Source Identification
(§63.506(e)(6)(xi))]]="","",IF(Table9[[#This Row],[Quarterly Credits
(megagrams/quarter)
(§63.506(e)(6)(xi)(B)(2))]]&gt;1.3*Table9[[#This Row],[Quarterly Debits
(megagrams/quarter)
(§63.506(e)(6)(xi)(B)(2))]],"yes","no"))</f>
        <v/>
      </c>
    </row>
    <row r="523" spans="13:15" x14ac:dyDescent="0.35">
      <c r="M523" s="78" t="str">
        <f>IF(Table9[[#This Row],[Affected Source Identification
(§63.506(e)(6)(xi))]]="","",Table9[[#This Row],[Month 1 Credits
(megagrams/month)
(§63.506(e)(6)(xi)(B)(1))]]+Table9[[#This Row],[Month 2 Credits
(megagrams/month)
(§63.506(e)(6)(xi)(B)(1))]]+Table9[[#This Row],[Month 3 Credits
(megagrams/month)
(§63.506(e)(6)(xi)(B)(1))]])</f>
        <v/>
      </c>
      <c r="N523" s="78" t="str">
        <f>IF(Table9[[#This Row],[Affected Source Identification
(§63.506(e)(6)(xi))]]="","",Table9[[#This Row],[Month 1 Debits
(megagrams/month)
(§63.506(e)(6)(xi)(B)(1))]]+Table9[[#This Row],[Month 2 Debits
(megagrams/month)
(§63.506(e)(6)(xi)(B)(1))]]+Table9[[#This Row],[Month 3 Debits
(megagrams/month)
(§63.506(e)(6)(xi)(B)(1))]])</f>
        <v/>
      </c>
      <c r="O523" s="78" t="str">
        <f>IF(Table9[[#This Row],[Affected Source Identification
(§63.506(e)(6)(xi))]]="","",IF(Table9[[#This Row],[Quarterly Credits
(megagrams/quarter)
(§63.506(e)(6)(xi)(B)(2))]]&gt;1.3*Table9[[#This Row],[Quarterly Debits
(megagrams/quarter)
(§63.506(e)(6)(xi)(B)(2))]],"yes","no"))</f>
        <v/>
      </c>
    </row>
    <row r="524" spans="13:15" x14ac:dyDescent="0.35">
      <c r="M524" s="78" t="str">
        <f>IF(Table9[[#This Row],[Affected Source Identification
(§63.506(e)(6)(xi))]]="","",Table9[[#This Row],[Month 1 Credits
(megagrams/month)
(§63.506(e)(6)(xi)(B)(1))]]+Table9[[#This Row],[Month 2 Credits
(megagrams/month)
(§63.506(e)(6)(xi)(B)(1))]]+Table9[[#This Row],[Month 3 Credits
(megagrams/month)
(§63.506(e)(6)(xi)(B)(1))]])</f>
        <v/>
      </c>
      <c r="N524" s="78" t="str">
        <f>IF(Table9[[#This Row],[Affected Source Identification
(§63.506(e)(6)(xi))]]="","",Table9[[#This Row],[Month 1 Debits
(megagrams/month)
(§63.506(e)(6)(xi)(B)(1))]]+Table9[[#This Row],[Month 2 Debits
(megagrams/month)
(§63.506(e)(6)(xi)(B)(1))]]+Table9[[#This Row],[Month 3 Debits
(megagrams/month)
(§63.506(e)(6)(xi)(B)(1))]])</f>
        <v/>
      </c>
      <c r="O524" s="78" t="str">
        <f>IF(Table9[[#This Row],[Affected Source Identification
(§63.506(e)(6)(xi))]]="","",IF(Table9[[#This Row],[Quarterly Credits
(megagrams/quarter)
(§63.506(e)(6)(xi)(B)(2))]]&gt;1.3*Table9[[#This Row],[Quarterly Debits
(megagrams/quarter)
(§63.506(e)(6)(xi)(B)(2))]],"yes","no"))</f>
        <v/>
      </c>
    </row>
    <row r="525" spans="13:15" x14ac:dyDescent="0.35">
      <c r="M525" s="78" t="str">
        <f>IF(Table9[[#This Row],[Affected Source Identification
(§63.506(e)(6)(xi))]]="","",Table9[[#This Row],[Month 1 Credits
(megagrams/month)
(§63.506(e)(6)(xi)(B)(1))]]+Table9[[#This Row],[Month 2 Credits
(megagrams/month)
(§63.506(e)(6)(xi)(B)(1))]]+Table9[[#This Row],[Month 3 Credits
(megagrams/month)
(§63.506(e)(6)(xi)(B)(1))]])</f>
        <v/>
      </c>
      <c r="N525" s="78" t="str">
        <f>IF(Table9[[#This Row],[Affected Source Identification
(§63.506(e)(6)(xi))]]="","",Table9[[#This Row],[Month 1 Debits
(megagrams/month)
(§63.506(e)(6)(xi)(B)(1))]]+Table9[[#This Row],[Month 2 Debits
(megagrams/month)
(§63.506(e)(6)(xi)(B)(1))]]+Table9[[#This Row],[Month 3 Debits
(megagrams/month)
(§63.506(e)(6)(xi)(B)(1))]])</f>
        <v/>
      </c>
      <c r="O525" s="78" t="str">
        <f>IF(Table9[[#This Row],[Affected Source Identification
(§63.506(e)(6)(xi))]]="","",IF(Table9[[#This Row],[Quarterly Credits
(megagrams/quarter)
(§63.506(e)(6)(xi)(B)(2))]]&gt;1.3*Table9[[#This Row],[Quarterly Debits
(megagrams/quarter)
(§63.506(e)(6)(xi)(B)(2))]],"yes","no"))</f>
        <v/>
      </c>
    </row>
    <row r="526" spans="13:15" x14ac:dyDescent="0.35">
      <c r="M526" s="78" t="str">
        <f>IF(Table9[[#This Row],[Affected Source Identification
(§63.506(e)(6)(xi))]]="","",Table9[[#This Row],[Month 1 Credits
(megagrams/month)
(§63.506(e)(6)(xi)(B)(1))]]+Table9[[#This Row],[Month 2 Credits
(megagrams/month)
(§63.506(e)(6)(xi)(B)(1))]]+Table9[[#This Row],[Month 3 Credits
(megagrams/month)
(§63.506(e)(6)(xi)(B)(1))]])</f>
        <v/>
      </c>
      <c r="N526" s="78" t="str">
        <f>IF(Table9[[#This Row],[Affected Source Identification
(§63.506(e)(6)(xi))]]="","",Table9[[#This Row],[Month 1 Debits
(megagrams/month)
(§63.506(e)(6)(xi)(B)(1))]]+Table9[[#This Row],[Month 2 Debits
(megagrams/month)
(§63.506(e)(6)(xi)(B)(1))]]+Table9[[#This Row],[Month 3 Debits
(megagrams/month)
(§63.506(e)(6)(xi)(B)(1))]])</f>
        <v/>
      </c>
      <c r="O526" s="78" t="str">
        <f>IF(Table9[[#This Row],[Affected Source Identification
(§63.506(e)(6)(xi))]]="","",IF(Table9[[#This Row],[Quarterly Credits
(megagrams/quarter)
(§63.506(e)(6)(xi)(B)(2))]]&gt;1.3*Table9[[#This Row],[Quarterly Debits
(megagrams/quarter)
(§63.506(e)(6)(xi)(B)(2))]],"yes","no"))</f>
        <v/>
      </c>
    </row>
    <row r="527" spans="13:15" x14ac:dyDescent="0.35">
      <c r="M527" s="78" t="str">
        <f>IF(Table9[[#This Row],[Affected Source Identification
(§63.506(e)(6)(xi))]]="","",Table9[[#This Row],[Month 1 Credits
(megagrams/month)
(§63.506(e)(6)(xi)(B)(1))]]+Table9[[#This Row],[Month 2 Credits
(megagrams/month)
(§63.506(e)(6)(xi)(B)(1))]]+Table9[[#This Row],[Month 3 Credits
(megagrams/month)
(§63.506(e)(6)(xi)(B)(1))]])</f>
        <v/>
      </c>
      <c r="N527" s="78" t="str">
        <f>IF(Table9[[#This Row],[Affected Source Identification
(§63.506(e)(6)(xi))]]="","",Table9[[#This Row],[Month 1 Debits
(megagrams/month)
(§63.506(e)(6)(xi)(B)(1))]]+Table9[[#This Row],[Month 2 Debits
(megagrams/month)
(§63.506(e)(6)(xi)(B)(1))]]+Table9[[#This Row],[Month 3 Debits
(megagrams/month)
(§63.506(e)(6)(xi)(B)(1))]])</f>
        <v/>
      </c>
      <c r="O527" s="78" t="str">
        <f>IF(Table9[[#This Row],[Affected Source Identification
(§63.506(e)(6)(xi))]]="","",IF(Table9[[#This Row],[Quarterly Credits
(megagrams/quarter)
(§63.506(e)(6)(xi)(B)(2))]]&gt;1.3*Table9[[#This Row],[Quarterly Debits
(megagrams/quarter)
(§63.506(e)(6)(xi)(B)(2))]],"yes","no"))</f>
        <v/>
      </c>
    </row>
    <row r="528" spans="13:15" x14ac:dyDescent="0.35">
      <c r="M528" s="78" t="str">
        <f>IF(Table9[[#This Row],[Affected Source Identification
(§63.506(e)(6)(xi))]]="","",Table9[[#This Row],[Month 1 Credits
(megagrams/month)
(§63.506(e)(6)(xi)(B)(1))]]+Table9[[#This Row],[Month 2 Credits
(megagrams/month)
(§63.506(e)(6)(xi)(B)(1))]]+Table9[[#This Row],[Month 3 Credits
(megagrams/month)
(§63.506(e)(6)(xi)(B)(1))]])</f>
        <v/>
      </c>
      <c r="N528" s="78" t="str">
        <f>IF(Table9[[#This Row],[Affected Source Identification
(§63.506(e)(6)(xi))]]="","",Table9[[#This Row],[Month 1 Debits
(megagrams/month)
(§63.506(e)(6)(xi)(B)(1))]]+Table9[[#This Row],[Month 2 Debits
(megagrams/month)
(§63.506(e)(6)(xi)(B)(1))]]+Table9[[#This Row],[Month 3 Debits
(megagrams/month)
(§63.506(e)(6)(xi)(B)(1))]])</f>
        <v/>
      </c>
      <c r="O528" s="78" t="str">
        <f>IF(Table9[[#This Row],[Affected Source Identification
(§63.506(e)(6)(xi))]]="","",IF(Table9[[#This Row],[Quarterly Credits
(megagrams/quarter)
(§63.506(e)(6)(xi)(B)(2))]]&gt;1.3*Table9[[#This Row],[Quarterly Debits
(megagrams/quarter)
(§63.506(e)(6)(xi)(B)(2))]],"yes","no"))</f>
        <v/>
      </c>
    </row>
    <row r="529" spans="13:15" x14ac:dyDescent="0.35">
      <c r="M529" s="78" t="str">
        <f>IF(Table9[[#This Row],[Affected Source Identification
(§63.506(e)(6)(xi))]]="","",Table9[[#This Row],[Month 1 Credits
(megagrams/month)
(§63.506(e)(6)(xi)(B)(1))]]+Table9[[#This Row],[Month 2 Credits
(megagrams/month)
(§63.506(e)(6)(xi)(B)(1))]]+Table9[[#This Row],[Month 3 Credits
(megagrams/month)
(§63.506(e)(6)(xi)(B)(1))]])</f>
        <v/>
      </c>
      <c r="N529" s="78" t="str">
        <f>IF(Table9[[#This Row],[Affected Source Identification
(§63.506(e)(6)(xi))]]="","",Table9[[#This Row],[Month 1 Debits
(megagrams/month)
(§63.506(e)(6)(xi)(B)(1))]]+Table9[[#This Row],[Month 2 Debits
(megagrams/month)
(§63.506(e)(6)(xi)(B)(1))]]+Table9[[#This Row],[Month 3 Debits
(megagrams/month)
(§63.506(e)(6)(xi)(B)(1))]])</f>
        <v/>
      </c>
      <c r="O529" s="78" t="str">
        <f>IF(Table9[[#This Row],[Affected Source Identification
(§63.506(e)(6)(xi))]]="","",IF(Table9[[#This Row],[Quarterly Credits
(megagrams/quarter)
(§63.506(e)(6)(xi)(B)(2))]]&gt;1.3*Table9[[#This Row],[Quarterly Debits
(megagrams/quarter)
(§63.506(e)(6)(xi)(B)(2))]],"yes","no"))</f>
        <v/>
      </c>
    </row>
    <row r="530" spans="13:15" x14ac:dyDescent="0.35">
      <c r="M530" s="78" t="str">
        <f>IF(Table9[[#This Row],[Affected Source Identification
(§63.506(e)(6)(xi))]]="","",Table9[[#This Row],[Month 1 Credits
(megagrams/month)
(§63.506(e)(6)(xi)(B)(1))]]+Table9[[#This Row],[Month 2 Credits
(megagrams/month)
(§63.506(e)(6)(xi)(B)(1))]]+Table9[[#This Row],[Month 3 Credits
(megagrams/month)
(§63.506(e)(6)(xi)(B)(1))]])</f>
        <v/>
      </c>
      <c r="N530" s="78" t="str">
        <f>IF(Table9[[#This Row],[Affected Source Identification
(§63.506(e)(6)(xi))]]="","",Table9[[#This Row],[Month 1 Debits
(megagrams/month)
(§63.506(e)(6)(xi)(B)(1))]]+Table9[[#This Row],[Month 2 Debits
(megagrams/month)
(§63.506(e)(6)(xi)(B)(1))]]+Table9[[#This Row],[Month 3 Debits
(megagrams/month)
(§63.506(e)(6)(xi)(B)(1))]])</f>
        <v/>
      </c>
      <c r="O530" s="78" t="str">
        <f>IF(Table9[[#This Row],[Affected Source Identification
(§63.506(e)(6)(xi))]]="","",IF(Table9[[#This Row],[Quarterly Credits
(megagrams/quarter)
(§63.506(e)(6)(xi)(B)(2))]]&gt;1.3*Table9[[#This Row],[Quarterly Debits
(megagrams/quarter)
(§63.506(e)(6)(xi)(B)(2))]],"yes","no"))</f>
        <v/>
      </c>
    </row>
    <row r="531" spans="13:15" x14ac:dyDescent="0.35">
      <c r="M531" s="78" t="str">
        <f>IF(Table9[[#This Row],[Affected Source Identification
(§63.506(e)(6)(xi))]]="","",Table9[[#This Row],[Month 1 Credits
(megagrams/month)
(§63.506(e)(6)(xi)(B)(1))]]+Table9[[#This Row],[Month 2 Credits
(megagrams/month)
(§63.506(e)(6)(xi)(B)(1))]]+Table9[[#This Row],[Month 3 Credits
(megagrams/month)
(§63.506(e)(6)(xi)(B)(1))]])</f>
        <v/>
      </c>
      <c r="N531" s="78" t="str">
        <f>IF(Table9[[#This Row],[Affected Source Identification
(§63.506(e)(6)(xi))]]="","",Table9[[#This Row],[Month 1 Debits
(megagrams/month)
(§63.506(e)(6)(xi)(B)(1))]]+Table9[[#This Row],[Month 2 Debits
(megagrams/month)
(§63.506(e)(6)(xi)(B)(1))]]+Table9[[#This Row],[Month 3 Debits
(megagrams/month)
(§63.506(e)(6)(xi)(B)(1))]])</f>
        <v/>
      </c>
      <c r="O531" s="78" t="str">
        <f>IF(Table9[[#This Row],[Affected Source Identification
(§63.506(e)(6)(xi))]]="","",IF(Table9[[#This Row],[Quarterly Credits
(megagrams/quarter)
(§63.506(e)(6)(xi)(B)(2))]]&gt;1.3*Table9[[#This Row],[Quarterly Debits
(megagrams/quarter)
(§63.506(e)(6)(xi)(B)(2))]],"yes","no"))</f>
        <v/>
      </c>
    </row>
    <row r="532" spans="13:15" x14ac:dyDescent="0.35">
      <c r="M532" s="78" t="str">
        <f>IF(Table9[[#This Row],[Affected Source Identification
(§63.506(e)(6)(xi))]]="","",Table9[[#This Row],[Month 1 Credits
(megagrams/month)
(§63.506(e)(6)(xi)(B)(1))]]+Table9[[#This Row],[Month 2 Credits
(megagrams/month)
(§63.506(e)(6)(xi)(B)(1))]]+Table9[[#This Row],[Month 3 Credits
(megagrams/month)
(§63.506(e)(6)(xi)(B)(1))]])</f>
        <v/>
      </c>
      <c r="N532" s="78" t="str">
        <f>IF(Table9[[#This Row],[Affected Source Identification
(§63.506(e)(6)(xi))]]="","",Table9[[#This Row],[Month 1 Debits
(megagrams/month)
(§63.506(e)(6)(xi)(B)(1))]]+Table9[[#This Row],[Month 2 Debits
(megagrams/month)
(§63.506(e)(6)(xi)(B)(1))]]+Table9[[#This Row],[Month 3 Debits
(megagrams/month)
(§63.506(e)(6)(xi)(B)(1))]])</f>
        <v/>
      </c>
      <c r="O532" s="78" t="str">
        <f>IF(Table9[[#This Row],[Affected Source Identification
(§63.506(e)(6)(xi))]]="","",IF(Table9[[#This Row],[Quarterly Credits
(megagrams/quarter)
(§63.506(e)(6)(xi)(B)(2))]]&gt;1.3*Table9[[#This Row],[Quarterly Debits
(megagrams/quarter)
(§63.506(e)(6)(xi)(B)(2))]],"yes","no"))</f>
        <v/>
      </c>
    </row>
    <row r="533" spans="13:15" x14ac:dyDescent="0.35">
      <c r="M533" s="78" t="str">
        <f>IF(Table9[[#This Row],[Affected Source Identification
(§63.506(e)(6)(xi))]]="","",Table9[[#This Row],[Month 1 Credits
(megagrams/month)
(§63.506(e)(6)(xi)(B)(1))]]+Table9[[#This Row],[Month 2 Credits
(megagrams/month)
(§63.506(e)(6)(xi)(B)(1))]]+Table9[[#This Row],[Month 3 Credits
(megagrams/month)
(§63.506(e)(6)(xi)(B)(1))]])</f>
        <v/>
      </c>
      <c r="N533" s="78" t="str">
        <f>IF(Table9[[#This Row],[Affected Source Identification
(§63.506(e)(6)(xi))]]="","",Table9[[#This Row],[Month 1 Debits
(megagrams/month)
(§63.506(e)(6)(xi)(B)(1))]]+Table9[[#This Row],[Month 2 Debits
(megagrams/month)
(§63.506(e)(6)(xi)(B)(1))]]+Table9[[#This Row],[Month 3 Debits
(megagrams/month)
(§63.506(e)(6)(xi)(B)(1))]])</f>
        <v/>
      </c>
      <c r="O533" s="78" t="str">
        <f>IF(Table9[[#This Row],[Affected Source Identification
(§63.506(e)(6)(xi))]]="","",IF(Table9[[#This Row],[Quarterly Credits
(megagrams/quarter)
(§63.506(e)(6)(xi)(B)(2))]]&gt;1.3*Table9[[#This Row],[Quarterly Debits
(megagrams/quarter)
(§63.506(e)(6)(xi)(B)(2))]],"yes","no"))</f>
        <v/>
      </c>
    </row>
    <row r="534" spans="13:15" x14ac:dyDescent="0.35">
      <c r="M534" s="78" t="str">
        <f>IF(Table9[[#This Row],[Affected Source Identification
(§63.506(e)(6)(xi))]]="","",Table9[[#This Row],[Month 1 Credits
(megagrams/month)
(§63.506(e)(6)(xi)(B)(1))]]+Table9[[#This Row],[Month 2 Credits
(megagrams/month)
(§63.506(e)(6)(xi)(B)(1))]]+Table9[[#This Row],[Month 3 Credits
(megagrams/month)
(§63.506(e)(6)(xi)(B)(1))]])</f>
        <v/>
      </c>
      <c r="N534" s="78" t="str">
        <f>IF(Table9[[#This Row],[Affected Source Identification
(§63.506(e)(6)(xi))]]="","",Table9[[#This Row],[Month 1 Debits
(megagrams/month)
(§63.506(e)(6)(xi)(B)(1))]]+Table9[[#This Row],[Month 2 Debits
(megagrams/month)
(§63.506(e)(6)(xi)(B)(1))]]+Table9[[#This Row],[Month 3 Debits
(megagrams/month)
(§63.506(e)(6)(xi)(B)(1))]])</f>
        <v/>
      </c>
      <c r="O534" s="78" t="str">
        <f>IF(Table9[[#This Row],[Affected Source Identification
(§63.506(e)(6)(xi))]]="","",IF(Table9[[#This Row],[Quarterly Credits
(megagrams/quarter)
(§63.506(e)(6)(xi)(B)(2))]]&gt;1.3*Table9[[#This Row],[Quarterly Debits
(megagrams/quarter)
(§63.506(e)(6)(xi)(B)(2))]],"yes","no"))</f>
        <v/>
      </c>
    </row>
    <row r="535" spans="13:15" x14ac:dyDescent="0.35">
      <c r="M535" s="78" t="str">
        <f>IF(Table9[[#This Row],[Affected Source Identification
(§63.506(e)(6)(xi))]]="","",Table9[[#This Row],[Month 1 Credits
(megagrams/month)
(§63.506(e)(6)(xi)(B)(1))]]+Table9[[#This Row],[Month 2 Credits
(megagrams/month)
(§63.506(e)(6)(xi)(B)(1))]]+Table9[[#This Row],[Month 3 Credits
(megagrams/month)
(§63.506(e)(6)(xi)(B)(1))]])</f>
        <v/>
      </c>
      <c r="N535" s="78" t="str">
        <f>IF(Table9[[#This Row],[Affected Source Identification
(§63.506(e)(6)(xi))]]="","",Table9[[#This Row],[Month 1 Debits
(megagrams/month)
(§63.506(e)(6)(xi)(B)(1))]]+Table9[[#This Row],[Month 2 Debits
(megagrams/month)
(§63.506(e)(6)(xi)(B)(1))]]+Table9[[#This Row],[Month 3 Debits
(megagrams/month)
(§63.506(e)(6)(xi)(B)(1))]])</f>
        <v/>
      </c>
      <c r="O535" s="78" t="str">
        <f>IF(Table9[[#This Row],[Affected Source Identification
(§63.506(e)(6)(xi))]]="","",IF(Table9[[#This Row],[Quarterly Credits
(megagrams/quarter)
(§63.506(e)(6)(xi)(B)(2))]]&gt;1.3*Table9[[#This Row],[Quarterly Debits
(megagrams/quarter)
(§63.506(e)(6)(xi)(B)(2))]],"yes","no"))</f>
        <v/>
      </c>
    </row>
    <row r="536" spans="13:15" x14ac:dyDescent="0.35">
      <c r="M536" s="78" t="str">
        <f>IF(Table9[[#This Row],[Affected Source Identification
(§63.506(e)(6)(xi))]]="","",Table9[[#This Row],[Month 1 Credits
(megagrams/month)
(§63.506(e)(6)(xi)(B)(1))]]+Table9[[#This Row],[Month 2 Credits
(megagrams/month)
(§63.506(e)(6)(xi)(B)(1))]]+Table9[[#This Row],[Month 3 Credits
(megagrams/month)
(§63.506(e)(6)(xi)(B)(1))]])</f>
        <v/>
      </c>
      <c r="N536" s="78" t="str">
        <f>IF(Table9[[#This Row],[Affected Source Identification
(§63.506(e)(6)(xi))]]="","",Table9[[#This Row],[Month 1 Debits
(megagrams/month)
(§63.506(e)(6)(xi)(B)(1))]]+Table9[[#This Row],[Month 2 Debits
(megagrams/month)
(§63.506(e)(6)(xi)(B)(1))]]+Table9[[#This Row],[Month 3 Debits
(megagrams/month)
(§63.506(e)(6)(xi)(B)(1))]])</f>
        <v/>
      </c>
      <c r="O536" s="78" t="str">
        <f>IF(Table9[[#This Row],[Affected Source Identification
(§63.506(e)(6)(xi))]]="","",IF(Table9[[#This Row],[Quarterly Credits
(megagrams/quarter)
(§63.506(e)(6)(xi)(B)(2))]]&gt;1.3*Table9[[#This Row],[Quarterly Debits
(megagrams/quarter)
(§63.506(e)(6)(xi)(B)(2))]],"yes","no"))</f>
        <v/>
      </c>
    </row>
    <row r="537" spans="13:15" x14ac:dyDescent="0.35">
      <c r="M537" s="78" t="str">
        <f>IF(Table9[[#This Row],[Affected Source Identification
(§63.506(e)(6)(xi))]]="","",Table9[[#This Row],[Month 1 Credits
(megagrams/month)
(§63.506(e)(6)(xi)(B)(1))]]+Table9[[#This Row],[Month 2 Credits
(megagrams/month)
(§63.506(e)(6)(xi)(B)(1))]]+Table9[[#This Row],[Month 3 Credits
(megagrams/month)
(§63.506(e)(6)(xi)(B)(1))]])</f>
        <v/>
      </c>
      <c r="N537" s="78" t="str">
        <f>IF(Table9[[#This Row],[Affected Source Identification
(§63.506(e)(6)(xi))]]="","",Table9[[#This Row],[Month 1 Debits
(megagrams/month)
(§63.506(e)(6)(xi)(B)(1))]]+Table9[[#This Row],[Month 2 Debits
(megagrams/month)
(§63.506(e)(6)(xi)(B)(1))]]+Table9[[#This Row],[Month 3 Debits
(megagrams/month)
(§63.506(e)(6)(xi)(B)(1))]])</f>
        <v/>
      </c>
      <c r="O537" s="78" t="str">
        <f>IF(Table9[[#This Row],[Affected Source Identification
(§63.506(e)(6)(xi))]]="","",IF(Table9[[#This Row],[Quarterly Credits
(megagrams/quarter)
(§63.506(e)(6)(xi)(B)(2))]]&gt;1.3*Table9[[#This Row],[Quarterly Debits
(megagrams/quarter)
(§63.506(e)(6)(xi)(B)(2))]],"yes","no"))</f>
        <v/>
      </c>
    </row>
    <row r="538" spans="13:15" x14ac:dyDescent="0.35">
      <c r="M538" s="78" t="str">
        <f>IF(Table9[[#This Row],[Affected Source Identification
(§63.506(e)(6)(xi))]]="","",Table9[[#This Row],[Month 1 Credits
(megagrams/month)
(§63.506(e)(6)(xi)(B)(1))]]+Table9[[#This Row],[Month 2 Credits
(megagrams/month)
(§63.506(e)(6)(xi)(B)(1))]]+Table9[[#This Row],[Month 3 Credits
(megagrams/month)
(§63.506(e)(6)(xi)(B)(1))]])</f>
        <v/>
      </c>
      <c r="N538" s="78" t="str">
        <f>IF(Table9[[#This Row],[Affected Source Identification
(§63.506(e)(6)(xi))]]="","",Table9[[#This Row],[Month 1 Debits
(megagrams/month)
(§63.506(e)(6)(xi)(B)(1))]]+Table9[[#This Row],[Month 2 Debits
(megagrams/month)
(§63.506(e)(6)(xi)(B)(1))]]+Table9[[#This Row],[Month 3 Debits
(megagrams/month)
(§63.506(e)(6)(xi)(B)(1))]])</f>
        <v/>
      </c>
      <c r="O538" s="78" t="str">
        <f>IF(Table9[[#This Row],[Affected Source Identification
(§63.506(e)(6)(xi))]]="","",IF(Table9[[#This Row],[Quarterly Credits
(megagrams/quarter)
(§63.506(e)(6)(xi)(B)(2))]]&gt;1.3*Table9[[#This Row],[Quarterly Debits
(megagrams/quarter)
(§63.506(e)(6)(xi)(B)(2))]],"yes","no"))</f>
        <v/>
      </c>
    </row>
    <row r="539" spans="13:15" x14ac:dyDescent="0.35">
      <c r="M539" s="78" t="str">
        <f>IF(Table9[[#This Row],[Affected Source Identification
(§63.506(e)(6)(xi))]]="","",Table9[[#This Row],[Month 1 Credits
(megagrams/month)
(§63.506(e)(6)(xi)(B)(1))]]+Table9[[#This Row],[Month 2 Credits
(megagrams/month)
(§63.506(e)(6)(xi)(B)(1))]]+Table9[[#This Row],[Month 3 Credits
(megagrams/month)
(§63.506(e)(6)(xi)(B)(1))]])</f>
        <v/>
      </c>
      <c r="N539" s="78" t="str">
        <f>IF(Table9[[#This Row],[Affected Source Identification
(§63.506(e)(6)(xi))]]="","",Table9[[#This Row],[Month 1 Debits
(megagrams/month)
(§63.506(e)(6)(xi)(B)(1))]]+Table9[[#This Row],[Month 2 Debits
(megagrams/month)
(§63.506(e)(6)(xi)(B)(1))]]+Table9[[#This Row],[Month 3 Debits
(megagrams/month)
(§63.506(e)(6)(xi)(B)(1))]])</f>
        <v/>
      </c>
      <c r="O539" s="78" t="str">
        <f>IF(Table9[[#This Row],[Affected Source Identification
(§63.506(e)(6)(xi))]]="","",IF(Table9[[#This Row],[Quarterly Credits
(megagrams/quarter)
(§63.506(e)(6)(xi)(B)(2))]]&gt;1.3*Table9[[#This Row],[Quarterly Debits
(megagrams/quarter)
(§63.506(e)(6)(xi)(B)(2))]],"yes","no"))</f>
        <v/>
      </c>
    </row>
    <row r="540" spans="13:15" x14ac:dyDescent="0.35">
      <c r="M540" s="78" t="str">
        <f>IF(Table9[[#This Row],[Affected Source Identification
(§63.506(e)(6)(xi))]]="","",Table9[[#This Row],[Month 1 Credits
(megagrams/month)
(§63.506(e)(6)(xi)(B)(1))]]+Table9[[#This Row],[Month 2 Credits
(megagrams/month)
(§63.506(e)(6)(xi)(B)(1))]]+Table9[[#This Row],[Month 3 Credits
(megagrams/month)
(§63.506(e)(6)(xi)(B)(1))]])</f>
        <v/>
      </c>
      <c r="N540" s="78" t="str">
        <f>IF(Table9[[#This Row],[Affected Source Identification
(§63.506(e)(6)(xi))]]="","",Table9[[#This Row],[Month 1 Debits
(megagrams/month)
(§63.506(e)(6)(xi)(B)(1))]]+Table9[[#This Row],[Month 2 Debits
(megagrams/month)
(§63.506(e)(6)(xi)(B)(1))]]+Table9[[#This Row],[Month 3 Debits
(megagrams/month)
(§63.506(e)(6)(xi)(B)(1))]])</f>
        <v/>
      </c>
      <c r="O540" s="78" t="str">
        <f>IF(Table9[[#This Row],[Affected Source Identification
(§63.506(e)(6)(xi))]]="","",IF(Table9[[#This Row],[Quarterly Credits
(megagrams/quarter)
(§63.506(e)(6)(xi)(B)(2))]]&gt;1.3*Table9[[#This Row],[Quarterly Debits
(megagrams/quarter)
(§63.506(e)(6)(xi)(B)(2))]],"yes","no"))</f>
        <v/>
      </c>
    </row>
    <row r="541" spans="13:15" x14ac:dyDescent="0.35">
      <c r="M541" s="78" t="str">
        <f>IF(Table9[[#This Row],[Affected Source Identification
(§63.506(e)(6)(xi))]]="","",Table9[[#This Row],[Month 1 Credits
(megagrams/month)
(§63.506(e)(6)(xi)(B)(1))]]+Table9[[#This Row],[Month 2 Credits
(megagrams/month)
(§63.506(e)(6)(xi)(B)(1))]]+Table9[[#This Row],[Month 3 Credits
(megagrams/month)
(§63.506(e)(6)(xi)(B)(1))]])</f>
        <v/>
      </c>
      <c r="N541" s="78" t="str">
        <f>IF(Table9[[#This Row],[Affected Source Identification
(§63.506(e)(6)(xi))]]="","",Table9[[#This Row],[Month 1 Debits
(megagrams/month)
(§63.506(e)(6)(xi)(B)(1))]]+Table9[[#This Row],[Month 2 Debits
(megagrams/month)
(§63.506(e)(6)(xi)(B)(1))]]+Table9[[#This Row],[Month 3 Debits
(megagrams/month)
(§63.506(e)(6)(xi)(B)(1))]])</f>
        <v/>
      </c>
      <c r="O541" s="78" t="str">
        <f>IF(Table9[[#This Row],[Affected Source Identification
(§63.506(e)(6)(xi))]]="","",IF(Table9[[#This Row],[Quarterly Credits
(megagrams/quarter)
(§63.506(e)(6)(xi)(B)(2))]]&gt;1.3*Table9[[#This Row],[Quarterly Debits
(megagrams/quarter)
(§63.506(e)(6)(xi)(B)(2))]],"yes","no"))</f>
        <v/>
      </c>
    </row>
    <row r="542" spans="13:15" x14ac:dyDescent="0.35">
      <c r="M542" s="78" t="str">
        <f>IF(Table9[[#This Row],[Affected Source Identification
(§63.506(e)(6)(xi))]]="","",Table9[[#This Row],[Month 1 Credits
(megagrams/month)
(§63.506(e)(6)(xi)(B)(1))]]+Table9[[#This Row],[Month 2 Credits
(megagrams/month)
(§63.506(e)(6)(xi)(B)(1))]]+Table9[[#This Row],[Month 3 Credits
(megagrams/month)
(§63.506(e)(6)(xi)(B)(1))]])</f>
        <v/>
      </c>
      <c r="N542" s="78" t="str">
        <f>IF(Table9[[#This Row],[Affected Source Identification
(§63.506(e)(6)(xi))]]="","",Table9[[#This Row],[Month 1 Debits
(megagrams/month)
(§63.506(e)(6)(xi)(B)(1))]]+Table9[[#This Row],[Month 2 Debits
(megagrams/month)
(§63.506(e)(6)(xi)(B)(1))]]+Table9[[#This Row],[Month 3 Debits
(megagrams/month)
(§63.506(e)(6)(xi)(B)(1))]])</f>
        <v/>
      </c>
      <c r="O542" s="78" t="str">
        <f>IF(Table9[[#This Row],[Affected Source Identification
(§63.506(e)(6)(xi))]]="","",IF(Table9[[#This Row],[Quarterly Credits
(megagrams/quarter)
(§63.506(e)(6)(xi)(B)(2))]]&gt;1.3*Table9[[#This Row],[Quarterly Debits
(megagrams/quarter)
(§63.506(e)(6)(xi)(B)(2))]],"yes","no"))</f>
        <v/>
      </c>
    </row>
    <row r="543" spans="13:15" x14ac:dyDescent="0.35">
      <c r="M543" s="78" t="str">
        <f>IF(Table9[[#This Row],[Affected Source Identification
(§63.506(e)(6)(xi))]]="","",Table9[[#This Row],[Month 1 Credits
(megagrams/month)
(§63.506(e)(6)(xi)(B)(1))]]+Table9[[#This Row],[Month 2 Credits
(megagrams/month)
(§63.506(e)(6)(xi)(B)(1))]]+Table9[[#This Row],[Month 3 Credits
(megagrams/month)
(§63.506(e)(6)(xi)(B)(1))]])</f>
        <v/>
      </c>
      <c r="N543" s="78" t="str">
        <f>IF(Table9[[#This Row],[Affected Source Identification
(§63.506(e)(6)(xi))]]="","",Table9[[#This Row],[Month 1 Debits
(megagrams/month)
(§63.506(e)(6)(xi)(B)(1))]]+Table9[[#This Row],[Month 2 Debits
(megagrams/month)
(§63.506(e)(6)(xi)(B)(1))]]+Table9[[#This Row],[Month 3 Debits
(megagrams/month)
(§63.506(e)(6)(xi)(B)(1))]])</f>
        <v/>
      </c>
      <c r="O543" s="78" t="str">
        <f>IF(Table9[[#This Row],[Affected Source Identification
(§63.506(e)(6)(xi))]]="","",IF(Table9[[#This Row],[Quarterly Credits
(megagrams/quarter)
(§63.506(e)(6)(xi)(B)(2))]]&gt;1.3*Table9[[#This Row],[Quarterly Debits
(megagrams/quarter)
(§63.506(e)(6)(xi)(B)(2))]],"yes","no"))</f>
        <v/>
      </c>
    </row>
    <row r="544" spans="13:15" x14ac:dyDescent="0.35">
      <c r="M544" s="78" t="str">
        <f>IF(Table9[[#This Row],[Affected Source Identification
(§63.506(e)(6)(xi))]]="","",Table9[[#This Row],[Month 1 Credits
(megagrams/month)
(§63.506(e)(6)(xi)(B)(1))]]+Table9[[#This Row],[Month 2 Credits
(megagrams/month)
(§63.506(e)(6)(xi)(B)(1))]]+Table9[[#This Row],[Month 3 Credits
(megagrams/month)
(§63.506(e)(6)(xi)(B)(1))]])</f>
        <v/>
      </c>
      <c r="N544" s="78" t="str">
        <f>IF(Table9[[#This Row],[Affected Source Identification
(§63.506(e)(6)(xi))]]="","",Table9[[#This Row],[Month 1 Debits
(megagrams/month)
(§63.506(e)(6)(xi)(B)(1))]]+Table9[[#This Row],[Month 2 Debits
(megagrams/month)
(§63.506(e)(6)(xi)(B)(1))]]+Table9[[#This Row],[Month 3 Debits
(megagrams/month)
(§63.506(e)(6)(xi)(B)(1))]])</f>
        <v/>
      </c>
      <c r="O544" s="78" t="str">
        <f>IF(Table9[[#This Row],[Affected Source Identification
(§63.506(e)(6)(xi))]]="","",IF(Table9[[#This Row],[Quarterly Credits
(megagrams/quarter)
(§63.506(e)(6)(xi)(B)(2))]]&gt;1.3*Table9[[#This Row],[Quarterly Debits
(megagrams/quarter)
(§63.506(e)(6)(xi)(B)(2))]],"yes","no"))</f>
        <v/>
      </c>
    </row>
    <row r="545" spans="13:15" x14ac:dyDescent="0.35">
      <c r="M545" s="78" t="str">
        <f>IF(Table9[[#This Row],[Affected Source Identification
(§63.506(e)(6)(xi))]]="","",Table9[[#This Row],[Month 1 Credits
(megagrams/month)
(§63.506(e)(6)(xi)(B)(1))]]+Table9[[#This Row],[Month 2 Credits
(megagrams/month)
(§63.506(e)(6)(xi)(B)(1))]]+Table9[[#This Row],[Month 3 Credits
(megagrams/month)
(§63.506(e)(6)(xi)(B)(1))]])</f>
        <v/>
      </c>
      <c r="N545" s="78" t="str">
        <f>IF(Table9[[#This Row],[Affected Source Identification
(§63.506(e)(6)(xi))]]="","",Table9[[#This Row],[Month 1 Debits
(megagrams/month)
(§63.506(e)(6)(xi)(B)(1))]]+Table9[[#This Row],[Month 2 Debits
(megagrams/month)
(§63.506(e)(6)(xi)(B)(1))]]+Table9[[#This Row],[Month 3 Debits
(megagrams/month)
(§63.506(e)(6)(xi)(B)(1))]])</f>
        <v/>
      </c>
      <c r="O545" s="78" t="str">
        <f>IF(Table9[[#This Row],[Affected Source Identification
(§63.506(e)(6)(xi))]]="","",IF(Table9[[#This Row],[Quarterly Credits
(megagrams/quarter)
(§63.506(e)(6)(xi)(B)(2))]]&gt;1.3*Table9[[#This Row],[Quarterly Debits
(megagrams/quarter)
(§63.506(e)(6)(xi)(B)(2))]],"yes","no"))</f>
        <v/>
      </c>
    </row>
    <row r="546" spans="13:15" x14ac:dyDescent="0.35">
      <c r="M546" s="78" t="str">
        <f>IF(Table9[[#This Row],[Affected Source Identification
(§63.506(e)(6)(xi))]]="","",Table9[[#This Row],[Month 1 Credits
(megagrams/month)
(§63.506(e)(6)(xi)(B)(1))]]+Table9[[#This Row],[Month 2 Credits
(megagrams/month)
(§63.506(e)(6)(xi)(B)(1))]]+Table9[[#This Row],[Month 3 Credits
(megagrams/month)
(§63.506(e)(6)(xi)(B)(1))]])</f>
        <v/>
      </c>
      <c r="N546" s="78" t="str">
        <f>IF(Table9[[#This Row],[Affected Source Identification
(§63.506(e)(6)(xi))]]="","",Table9[[#This Row],[Month 1 Debits
(megagrams/month)
(§63.506(e)(6)(xi)(B)(1))]]+Table9[[#This Row],[Month 2 Debits
(megagrams/month)
(§63.506(e)(6)(xi)(B)(1))]]+Table9[[#This Row],[Month 3 Debits
(megagrams/month)
(§63.506(e)(6)(xi)(B)(1))]])</f>
        <v/>
      </c>
      <c r="O546" s="78" t="str">
        <f>IF(Table9[[#This Row],[Affected Source Identification
(§63.506(e)(6)(xi))]]="","",IF(Table9[[#This Row],[Quarterly Credits
(megagrams/quarter)
(§63.506(e)(6)(xi)(B)(2))]]&gt;1.3*Table9[[#This Row],[Quarterly Debits
(megagrams/quarter)
(§63.506(e)(6)(xi)(B)(2))]],"yes","no"))</f>
        <v/>
      </c>
    </row>
    <row r="547" spans="13:15" x14ac:dyDescent="0.35">
      <c r="M547" s="78" t="str">
        <f>IF(Table9[[#This Row],[Affected Source Identification
(§63.506(e)(6)(xi))]]="","",Table9[[#This Row],[Month 1 Credits
(megagrams/month)
(§63.506(e)(6)(xi)(B)(1))]]+Table9[[#This Row],[Month 2 Credits
(megagrams/month)
(§63.506(e)(6)(xi)(B)(1))]]+Table9[[#This Row],[Month 3 Credits
(megagrams/month)
(§63.506(e)(6)(xi)(B)(1))]])</f>
        <v/>
      </c>
      <c r="N547" s="78" t="str">
        <f>IF(Table9[[#This Row],[Affected Source Identification
(§63.506(e)(6)(xi))]]="","",Table9[[#This Row],[Month 1 Debits
(megagrams/month)
(§63.506(e)(6)(xi)(B)(1))]]+Table9[[#This Row],[Month 2 Debits
(megagrams/month)
(§63.506(e)(6)(xi)(B)(1))]]+Table9[[#This Row],[Month 3 Debits
(megagrams/month)
(§63.506(e)(6)(xi)(B)(1))]])</f>
        <v/>
      </c>
      <c r="O547" s="78" t="str">
        <f>IF(Table9[[#This Row],[Affected Source Identification
(§63.506(e)(6)(xi))]]="","",IF(Table9[[#This Row],[Quarterly Credits
(megagrams/quarter)
(§63.506(e)(6)(xi)(B)(2))]]&gt;1.3*Table9[[#This Row],[Quarterly Debits
(megagrams/quarter)
(§63.506(e)(6)(xi)(B)(2))]],"yes","no"))</f>
        <v/>
      </c>
    </row>
    <row r="548" spans="13:15" x14ac:dyDescent="0.35">
      <c r="M548" s="78" t="str">
        <f>IF(Table9[[#This Row],[Affected Source Identification
(§63.506(e)(6)(xi))]]="","",Table9[[#This Row],[Month 1 Credits
(megagrams/month)
(§63.506(e)(6)(xi)(B)(1))]]+Table9[[#This Row],[Month 2 Credits
(megagrams/month)
(§63.506(e)(6)(xi)(B)(1))]]+Table9[[#This Row],[Month 3 Credits
(megagrams/month)
(§63.506(e)(6)(xi)(B)(1))]])</f>
        <v/>
      </c>
      <c r="N548" s="78" t="str">
        <f>IF(Table9[[#This Row],[Affected Source Identification
(§63.506(e)(6)(xi))]]="","",Table9[[#This Row],[Month 1 Debits
(megagrams/month)
(§63.506(e)(6)(xi)(B)(1))]]+Table9[[#This Row],[Month 2 Debits
(megagrams/month)
(§63.506(e)(6)(xi)(B)(1))]]+Table9[[#This Row],[Month 3 Debits
(megagrams/month)
(§63.506(e)(6)(xi)(B)(1))]])</f>
        <v/>
      </c>
      <c r="O548" s="78" t="str">
        <f>IF(Table9[[#This Row],[Affected Source Identification
(§63.506(e)(6)(xi))]]="","",IF(Table9[[#This Row],[Quarterly Credits
(megagrams/quarter)
(§63.506(e)(6)(xi)(B)(2))]]&gt;1.3*Table9[[#This Row],[Quarterly Debits
(megagrams/quarter)
(§63.506(e)(6)(xi)(B)(2))]],"yes","no"))</f>
        <v/>
      </c>
    </row>
    <row r="549" spans="13:15" x14ac:dyDescent="0.35">
      <c r="M549" s="78" t="str">
        <f>IF(Table9[[#This Row],[Affected Source Identification
(§63.506(e)(6)(xi))]]="","",Table9[[#This Row],[Month 1 Credits
(megagrams/month)
(§63.506(e)(6)(xi)(B)(1))]]+Table9[[#This Row],[Month 2 Credits
(megagrams/month)
(§63.506(e)(6)(xi)(B)(1))]]+Table9[[#This Row],[Month 3 Credits
(megagrams/month)
(§63.506(e)(6)(xi)(B)(1))]])</f>
        <v/>
      </c>
      <c r="N549" s="78" t="str">
        <f>IF(Table9[[#This Row],[Affected Source Identification
(§63.506(e)(6)(xi))]]="","",Table9[[#This Row],[Month 1 Debits
(megagrams/month)
(§63.506(e)(6)(xi)(B)(1))]]+Table9[[#This Row],[Month 2 Debits
(megagrams/month)
(§63.506(e)(6)(xi)(B)(1))]]+Table9[[#This Row],[Month 3 Debits
(megagrams/month)
(§63.506(e)(6)(xi)(B)(1))]])</f>
        <v/>
      </c>
      <c r="O549" s="78" t="str">
        <f>IF(Table9[[#This Row],[Affected Source Identification
(§63.506(e)(6)(xi))]]="","",IF(Table9[[#This Row],[Quarterly Credits
(megagrams/quarter)
(§63.506(e)(6)(xi)(B)(2))]]&gt;1.3*Table9[[#This Row],[Quarterly Debits
(megagrams/quarter)
(§63.506(e)(6)(xi)(B)(2))]],"yes","no"))</f>
        <v/>
      </c>
    </row>
    <row r="550" spans="13:15" x14ac:dyDescent="0.35">
      <c r="M550" s="78" t="str">
        <f>IF(Table9[[#This Row],[Affected Source Identification
(§63.506(e)(6)(xi))]]="","",Table9[[#This Row],[Month 1 Credits
(megagrams/month)
(§63.506(e)(6)(xi)(B)(1))]]+Table9[[#This Row],[Month 2 Credits
(megagrams/month)
(§63.506(e)(6)(xi)(B)(1))]]+Table9[[#This Row],[Month 3 Credits
(megagrams/month)
(§63.506(e)(6)(xi)(B)(1))]])</f>
        <v/>
      </c>
      <c r="N550" s="78" t="str">
        <f>IF(Table9[[#This Row],[Affected Source Identification
(§63.506(e)(6)(xi))]]="","",Table9[[#This Row],[Month 1 Debits
(megagrams/month)
(§63.506(e)(6)(xi)(B)(1))]]+Table9[[#This Row],[Month 2 Debits
(megagrams/month)
(§63.506(e)(6)(xi)(B)(1))]]+Table9[[#This Row],[Month 3 Debits
(megagrams/month)
(§63.506(e)(6)(xi)(B)(1))]])</f>
        <v/>
      </c>
      <c r="O550" s="78" t="str">
        <f>IF(Table9[[#This Row],[Affected Source Identification
(§63.506(e)(6)(xi))]]="","",IF(Table9[[#This Row],[Quarterly Credits
(megagrams/quarter)
(§63.506(e)(6)(xi)(B)(2))]]&gt;1.3*Table9[[#This Row],[Quarterly Debits
(megagrams/quarter)
(§63.506(e)(6)(xi)(B)(2))]],"yes","no"))</f>
        <v/>
      </c>
    </row>
    <row r="551" spans="13:15" x14ac:dyDescent="0.35">
      <c r="M551" s="78" t="str">
        <f>IF(Table9[[#This Row],[Affected Source Identification
(§63.506(e)(6)(xi))]]="","",Table9[[#This Row],[Month 1 Credits
(megagrams/month)
(§63.506(e)(6)(xi)(B)(1))]]+Table9[[#This Row],[Month 2 Credits
(megagrams/month)
(§63.506(e)(6)(xi)(B)(1))]]+Table9[[#This Row],[Month 3 Credits
(megagrams/month)
(§63.506(e)(6)(xi)(B)(1))]])</f>
        <v/>
      </c>
      <c r="N551" s="78" t="str">
        <f>IF(Table9[[#This Row],[Affected Source Identification
(§63.506(e)(6)(xi))]]="","",Table9[[#This Row],[Month 1 Debits
(megagrams/month)
(§63.506(e)(6)(xi)(B)(1))]]+Table9[[#This Row],[Month 2 Debits
(megagrams/month)
(§63.506(e)(6)(xi)(B)(1))]]+Table9[[#This Row],[Month 3 Debits
(megagrams/month)
(§63.506(e)(6)(xi)(B)(1))]])</f>
        <v/>
      </c>
      <c r="O551" s="78" t="str">
        <f>IF(Table9[[#This Row],[Affected Source Identification
(§63.506(e)(6)(xi))]]="","",IF(Table9[[#This Row],[Quarterly Credits
(megagrams/quarter)
(§63.506(e)(6)(xi)(B)(2))]]&gt;1.3*Table9[[#This Row],[Quarterly Debits
(megagrams/quarter)
(§63.506(e)(6)(xi)(B)(2))]],"yes","no"))</f>
        <v/>
      </c>
    </row>
    <row r="552" spans="13:15" x14ac:dyDescent="0.35">
      <c r="M552" s="78" t="str">
        <f>IF(Table9[[#This Row],[Affected Source Identification
(§63.506(e)(6)(xi))]]="","",Table9[[#This Row],[Month 1 Credits
(megagrams/month)
(§63.506(e)(6)(xi)(B)(1))]]+Table9[[#This Row],[Month 2 Credits
(megagrams/month)
(§63.506(e)(6)(xi)(B)(1))]]+Table9[[#This Row],[Month 3 Credits
(megagrams/month)
(§63.506(e)(6)(xi)(B)(1))]])</f>
        <v/>
      </c>
      <c r="N552" s="78" t="str">
        <f>IF(Table9[[#This Row],[Affected Source Identification
(§63.506(e)(6)(xi))]]="","",Table9[[#This Row],[Month 1 Debits
(megagrams/month)
(§63.506(e)(6)(xi)(B)(1))]]+Table9[[#This Row],[Month 2 Debits
(megagrams/month)
(§63.506(e)(6)(xi)(B)(1))]]+Table9[[#This Row],[Month 3 Debits
(megagrams/month)
(§63.506(e)(6)(xi)(B)(1))]])</f>
        <v/>
      </c>
      <c r="O552" s="78" t="str">
        <f>IF(Table9[[#This Row],[Affected Source Identification
(§63.506(e)(6)(xi))]]="","",IF(Table9[[#This Row],[Quarterly Credits
(megagrams/quarter)
(§63.506(e)(6)(xi)(B)(2))]]&gt;1.3*Table9[[#This Row],[Quarterly Debits
(megagrams/quarter)
(§63.506(e)(6)(xi)(B)(2))]],"yes","no"))</f>
        <v/>
      </c>
    </row>
    <row r="553" spans="13:15" x14ac:dyDescent="0.35">
      <c r="M553" s="78" t="str">
        <f>IF(Table9[[#This Row],[Affected Source Identification
(§63.506(e)(6)(xi))]]="","",Table9[[#This Row],[Month 1 Credits
(megagrams/month)
(§63.506(e)(6)(xi)(B)(1))]]+Table9[[#This Row],[Month 2 Credits
(megagrams/month)
(§63.506(e)(6)(xi)(B)(1))]]+Table9[[#This Row],[Month 3 Credits
(megagrams/month)
(§63.506(e)(6)(xi)(B)(1))]])</f>
        <v/>
      </c>
      <c r="N553" s="78" t="str">
        <f>IF(Table9[[#This Row],[Affected Source Identification
(§63.506(e)(6)(xi))]]="","",Table9[[#This Row],[Month 1 Debits
(megagrams/month)
(§63.506(e)(6)(xi)(B)(1))]]+Table9[[#This Row],[Month 2 Debits
(megagrams/month)
(§63.506(e)(6)(xi)(B)(1))]]+Table9[[#This Row],[Month 3 Debits
(megagrams/month)
(§63.506(e)(6)(xi)(B)(1))]])</f>
        <v/>
      </c>
      <c r="O553" s="78" t="str">
        <f>IF(Table9[[#This Row],[Affected Source Identification
(§63.506(e)(6)(xi))]]="","",IF(Table9[[#This Row],[Quarterly Credits
(megagrams/quarter)
(§63.506(e)(6)(xi)(B)(2))]]&gt;1.3*Table9[[#This Row],[Quarterly Debits
(megagrams/quarter)
(§63.506(e)(6)(xi)(B)(2))]],"yes","no"))</f>
        <v/>
      </c>
    </row>
    <row r="554" spans="13:15" x14ac:dyDescent="0.35">
      <c r="M554" s="78" t="str">
        <f>IF(Table9[[#This Row],[Affected Source Identification
(§63.506(e)(6)(xi))]]="","",Table9[[#This Row],[Month 1 Credits
(megagrams/month)
(§63.506(e)(6)(xi)(B)(1))]]+Table9[[#This Row],[Month 2 Credits
(megagrams/month)
(§63.506(e)(6)(xi)(B)(1))]]+Table9[[#This Row],[Month 3 Credits
(megagrams/month)
(§63.506(e)(6)(xi)(B)(1))]])</f>
        <v/>
      </c>
      <c r="N554" s="78" t="str">
        <f>IF(Table9[[#This Row],[Affected Source Identification
(§63.506(e)(6)(xi))]]="","",Table9[[#This Row],[Month 1 Debits
(megagrams/month)
(§63.506(e)(6)(xi)(B)(1))]]+Table9[[#This Row],[Month 2 Debits
(megagrams/month)
(§63.506(e)(6)(xi)(B)(1))]]+Table9[[#This Row],[Month 3 Debits
(megagrams/month)
(§63.506(e)(6)(xi)(B)(1))]])</f>
        <v/>
      </c>
      <c r="O554" s="78" t="str">
        <f>IF(Table9[[#This Row],[Affected Source Identification
(§63.506(e)(6)(xi))]]="","",IF(Table9[[#This Row],[Quarterly Credits
(megagrams/quarter)
(§63.506(e)(6)(xi)(B)(2))]]&gt;1.3*Table9[[#This Row],[Quarterly Debits
(megagrams/quarter)
(§63.506(e)(6)(xi)(B)(2))]],"yes","no"))</f>
        <v/>
      </c>
    </row>
    <row r="555" spans="13:15" x14ac:dyDescent="0.35">
      <c r="M555" s="78" t="str">
        <f>IF(Table9[[#This Row],[Affected Source Identification
(§63.506(e)(6)(xi))]]="","",Table9[[#This Row],[Month 1 Credits
(megagrams/month)
(§63.506(e)(6)(xi)(B)(1))]]+Table9[[#This Row],[Month 2 Credits
(megagrams/month)
(§63.506(e)(6)(xi)(B)(1))]]+Table9[[#This Row],[Month 3 Credits
(megagrams/month)
(§63.506(e)(6)(xi)(B)(1))]])</f>
        <v/>
      </c>
      <c r="N555" s="78" t="str">
        <f>IF(Table9[[#This Row],[Affected Source Identification
(§63.506(e)(6)(xi))]]="","",Table9[[#This Row],[Month 1 Debits
(megagrams/month)
(§63.506(e)(6)(xi)(B)(1))]]+Table9[[#This Row],[Month 2 Debits
(megagrams/month)
(§63.506(e)(6)(xi)(B)(1))]]+Table9[[#This Row],[Month 3 Debits
(megagrams/month)
(§63.506(e)(6)(xi)(B)(1))]])</f>
        <v/>
      </c>
      <c r="O555" s="78" t="str">
        <f>IF(Table9[[#This Row],[Affected Source Identification
(§63.506(e)(6)(xi))]]="","",IF(Table9[[#This Row],[Quarterly Credits
(megagrams/quarter)
(§63.506(e)(6)(xi)(B)(2))]]&gt;1.3*Table9[[#This Row],[Quarterly Debits
(megagrams/quarter)
(§63.506(e)(6)(xi)(B)(2))]],"yes","no"))</f>
        <v/>
      </c>
    </row>
    <row r="556" spans="13:15" x14ac:dyDescent="0.35">
      <c r="M556" s="78" t="str">
        <f>IF(Table9[[#This Row],[Affected Source Identification
(§63.506(e)(6)(xi))]]="","",Table9[[#This Row],[Month 1 Credits
(megagrams/month)
(§63.506(e)(6)(xi)(B)(1))]]+Table9[[#This Row],[Month 2 Credits
(megagrams/month)
(§63.506(e)(6)(xi)(B)(1))]]+Table9[[#This Row],[Month 3 Credits
(megagrams/month)
(§63.506(e)(6)(xi)(B)(1))]])</f>
        <v/>
      </c>
      <c r="N556" s="78" t="str">
        <f>IF(Table9[[#This Row],[Affected Source Identification
(§63.506(e)(6)(xi))]]="","",Table9[[#This Row],[Month 1 Debits
(megagrams/month)
(§63.506(e)(6)(xi)(B)(1))]]+Table9[[#This Row],[Month 2 Debits
(megagrams/month)
(§63.506(e)(6)(xi)(B)(1))]]+Table9[[#This Row],[Month 3 Debits
(megagrams/month)
(§63.506(e)(6)(xi)(B)(1))]])</f>
        <v/>
      </c>
      <c r="O556" s="78" t="str">
        <f>IF(Table9[[#This Row],[Affected Source Identification
(§63.506(e)(6)(xi))]]="","",IF(Table9[[#This Row],[Quarterly Credits
(megagrams/quarter)
(§63.506(e)(6)(xi)(B)(2))]]&gt;1.3*Table9[[#This Row],[Quarterly Debits
(megagrams/quarter)
(§63.506(e)(6)(xi)(B)(2))]],"yes","no"))</f>
        <v/>
      </c>
    </row>
    <row r="557" spans="13:15" x14ac:dyDescent="0.35">
      <c r="M557" s="78" t="str">
        <f>IF(Table9[[#This Row],[Affected Source Identification
(§63.506(e)(6)(xi))]]="","",Table9[[#This Row],[Month 1 Credits
(megagrams/month)
(§63.506(e)(6)(xi)(B)(1))]]+Table9[[#This Row],[Month 2 Credits
(megagrams/month)
(§63.506(e)(6)(xi)(B)(1))]]+Table9[[#This Row],[Month 3 Credits
(megagrams/month)
(§63.506(e)(6)(xi)(B)(1))]])</f>
        <v/>
      </c>
      <c r="N557" s="78" t="str">
        <f>IF(Table9[[#This Row],[Affected Source Identification
(§63.506(e)(6)(xi))]]="","",Table9[[#This Row],[Month 1 Debits
(megagrams/month)
(§63.506(e)(6)(xi)(B)(1))]]+Table9[[#This Row],[Month 2 Debits
(megagrams/month)
(§63.506(e)(6)(xi)(B)(1))]]+Table9[[#This Row],[Month 3 Debits
(megagrams/month)
(§63.506(e)(6)(xi)(B)(1))]])</f>
        <v/>
      </c>
      <c r="O557" s="78" t="str">
        <f>IF(Table9[[#This Row],[Affected Source Identification
(§63.506(e)(6)(xi))]]="","",IF(Table9[[#This Row],[Quarterly Credits
(megagrams/quarter)
(§63.506(e)(6)(xi)(B)(2))]]&gt;1.3*Table9[[#This Row],[Quarterly Debits
(megagrams/quarter)
(§63.506(e)(6)(xi)(B)(2))]],"yes","no"))</f>
        <v/>
      </c>
    </row>
    <row r="558" spans="13:15" x14ac:dyDescent="0.35">
      <c r="M558" s="78" t="str">
        <f>IF(Table9[[#This Row],[Affected Source Identification
(§63.506(e)(6)(xi))]]="","",Table9[[#This Row],[Month 1 Credits
(megagrams/month)
(§63.506(e)(6)(xi)(B)(1))]]+Table9[[#This Row],[Month 2 Credits
(megagrams/month)
(§63.506(e)(6)(xi)(B)(1))]]+Table9[[#This Row],[Month 3 Credits
(megagrams/month)
(§63.506(e)(6)(xi)(B)(1))]])</f>
        <v/>
      </c>
      <c r="N558" s="78" t="str">
        <f>IF(Table9[[#This Row],[Affected Source Identification
(§63.506(e)(6)(xi))]]="","",Table9[[#This Row],[Month 1 Debits
(megagrams/month)
(§63.506(e)(6)(xi)(B)(1))]]+Table9[[#This Row],[Month 2 Debits
(megagrams/month)
(§63.506(e)(6)(xi)(B)(1))]]+Table9[[#This Row],[Month 3 Debits
(megagrams/month)
(§63.506(e)(6)(xi)(B)(1))]])</f>
        <v/>
      </c>
      <c r="O558" s="78" t="str">
        <f>IF(Table9[[#This Row],[Affected Source Identification
(§63.506(e)(6)(xi))]]="","",IF(Table9[[#This Row],[Quarterly Credits
(megagrams/quarter)
(§63.506(e)(6)(xi)(B)(2))]]&gt;1.3*Table9[[#This Row],[Quarterly Debits
(megagrams/quarter)
(§63.506(e)(6)(xi)(B)(2))]],"yes","no"))</f>
        <v/>
      </c>
    </row>
    <row r="559" spans="13:15" x14ac:dyDescent="0.35">
      <c r="M559" s="78" t="str">
        <f>IF(Table9[[#This Row],[Affected Source Identification
(§63.506(e)(6)(xi))]]="","",Table9[[#This Row],[Month 1 Credits
(megagrams/month)
(§63.506(e)(6)(xi)(B)(1))]]+Table9[[#This Row],[Month 2 Credits
(megagrams/month)
(§63.506(e)(6)(xi)(B)(1))]]+Table9[[#This Row],[Month 3 Credits
(megagrams/month)
(§63.506(e)(6)(xi)(B)(1))]])</f>
        <v/>
      </c>
      <c r="N559" s="78" t="str">
        <f>IF(Table9[[#This Row],[Affected Source Identification
(§63.506(e)(6)(xi))]]="","",Table9[[#This Row],[Month 1 Debits
(megagrams/month)
(§63.506(e)(6)(xi)(B)(1))]]+Table9[[#This Row],[Month 2 Debits
(megagrams/month)
(§63.506(e)(6)(xi)(B)(1))]]+Table9[[#This Row],[Month 3 Debits
(megagrams/month)
(§63.506(e)(6)(xi)(B)(1))]])</f>
        <v/>
      </c>
      <c r="O559" s="78" t="str">
        <f>IF(Table9[[#This Row],[Affected Source Identification
(§63.506(e)(6)(xi))]]="","",IF(Table9[[#This Row],[Quarterly Credits
(megagrams/quarter)
(§63.506(e)(6)(xi)(B)(2))]]&gt;1.3*Table9[[#This Row],[Quarterly Debits
(megagrams/quarter)
(§63.506(e)(6)(xi)(B)(2))]],"yes","no"))</f>
        <v/>
      </c>
    </row>
    <row r="560" spans="13:15" x14ac:dyDescent="0.35">
      <c r="M560" s="78" t="str">
        <f>IF(Table9[[#This Row],[Affected Source Identification
(§63.506(e)(6)(xi))]]="","",Table9[[#This Row],[Month 1 Credits
(megagrams/month)
(§63.506(e)(6)(xi)(B)(1))]]+Table9[[#This Row],[Month 2 Credits
(megagrams/month)
(§63.506(e)(6)(xi)(B)(1))]]+Table9[[#This Row],[Month 3 Credits
(megagrams/month)
(§63.506(e)(6)(xi)(B)(1))]])</f>
        <v/>
      </c>
      <c r="N560" s="78" t="str">
        <f>IF(Table9[[#This Row],[Affected Source Identification
(§63.506(e)(6)(xi))]]="","",Table9[[#This Row],[Month 1 Debits
(megagrams/month)
(§63.506(e)(6)(xi)(B)(1))]]+Table9[[#This Row],[Month 2 Debits
(megagrams/month)
(§63.506(e)(6)(xi)(B)(1))]]+Table9[[#This Row],[Month 3 Debits
(megagrams/month)
(§63.506(e)(6)(xi)(B)(1))]])</f>
        <v/>
      </c>
      <c r="O560" s="78" t="str">
        <f>IF(Table9[[#This Row],[Affected Source Identification
(§63.506(e)(6)(xi))]]="","",IF(Table9[[#This Row],[Quarterly Credits
(megagrams/quarter)
(§63.506(e)(6)(xi)(B)(2))]]&gt;1.3*Table9[[#This Row],[Quarterly Debits
(megagrams/quarter)
(§63.506(e)(6)(xi)(B)(2))]],"yes","no"))</f>
        <v/>
      </c>
    </row>
    <row r="561" spans="13:15" x14ac:dyDescent="0.35">
      <c r="M561" s="78" t="str">
        <f>IF(Table9[[#This Row],[Affected Source Identification
(§63.506(e)(6)(xi))]]="","",Table9[[#This Row],[Month 1 Credits
(megagrams/month)
(§63.506(e)(6)(xi)(B)(1))]]+Table9[[#This Row],[Month 2 Credits
(megagrams/month)
(§63.506(e)(6)(xi)(B)(1))]]+Table9[[#This Row],[Month 3 Credits
(megagrams/month)
(§63.506(e)(6)(xi)(B)(1))]])</f>
        <v/>
      </c>
      <c r="N561" s="78" t="str">
        <f>IF(Table9[[#This Row],[Affected Source Identification
(§63.506(e)(6)(xi))]]="","",Table9[[#This Row],[Month 1 Debits
(megagrams/month)
(§63.506(e)(6)(xi)(B)(1))]]+Table9[[#This Row],[Month 2 Debits
(megagrams/month)
(§63.506(e)(6)(xi)(B)(1))]]+Table9[[#This Row],[Month 3 Debits
(megagrams/month)
(§63.506(e)(6)(xi)(B)(1))]])</f>
        <v/>
      </c>
      <c r="O561" s="78" t="str">
        <f>IF(Table9[[#This Row],[Affected Source Identification
(§63.506(e)(6)(xi))]]="","",IF(Table9[[#This Row],[Quarterly Credits
(megagrams/quarter)
(§63.506(e)(6)(xi)(B)(2))]]&gt;1.3*Table9[[#This Row],[Quarterly Debits
(megagrams/quarter)
(§63.506(e)(6)(xi)(B)(2))]],"yes","no"))</f>
        <v/>
      </c>
    </row>
    <row r="562" spans="13:15" x14ac:dyDescent="0.35">
      <c r="M562" s="78" t="str">
        <f>IF(Table9[[#This Row],[Affected Source Identification
(§63.506(e)(6)(xi))]]="","",Table9[[#This Row],[Month 1 Credits
(megagrams/month)
(§63.506(e)(6)(xi)(B)(1))]]+Table9[[#This Row],[Month 2 Credits
(megagrams/month)
(§63.506(e)(6)(xi)(B)(1))]]+Table9[[#This Row],[Month 3 Credits
(megagrams/month)
(§63.506(e)(6)(xi)(B)(1))]])</f>
        <v/>
      </c>
      <c r="N562" s="78" t="str">
        <f>IF(Table9[[#This Row],[Affected Source Identification
(§63.506(e)(6)(xi))]]="","",Table9[[#This Row],[Month 1 Debits
(megagrams/month)
(§63.506(e)(6)(xi)(B)(1))]]+Table9[[#This Row],[Month 2 Debits
(megagrams/month)
(§63.506(e)(6)(xi)(B)(1))]]+Table9[[#This Row],[Month 3 Debits
(megagrams/month)
(§63.506(e)(6)(xi)(B)(1))]])</f>
        <v/>
      </c>
      <c r="O562" s="78" t="str">
        <f>IF(Table9[[#This Row],[Affected Source Identification
(§63.506(e)(6)(xi))]]="","",IF(Table9[[#This Row],[Quarterly Credits
(megagrams/quarter)
(§63.506(e)(6)(xi)(B)(2))]]&gt;1.3*Table9[[#This Row],[Quarterly Debits
(megagrams/quarter)
(§63.506(e)(6)(xi)(B)(2))]],"yes","no"))</f>
        <v/>
      </c>
    </row>
    <row r="563" spans="13:15" x14ac:dyDescent="0.35">
      <c r="M563" s="78" t="str">
        <f>IF(Table9[[#This Row],[Affected Source Identification
(§63.506(e)(6)(xi))]]="","",Table9[[#This Row],[Month 1 Credits
(megagrams/month)
(§63.506(e)(6)(xi)(B)(1))]]+Table9[[#This Row],[Month 2 Credits
(megagrams/month)
(§63.506(e)(6)(xi)(B)(1))]]+Table9[[#This Row],[Month 3 Credits
(megagrams/month)
(§63.506(e)(6)(xi)(B)(1))]])</f>
        <v/>
      </c>
      <c r="N563" s="78" t="str">
        <f>IF(Table9[[#This Row],[Affected Source Identification
(§63.506(e)(6)(xi))]]="","",Table9[[#This Row],[Month 1 Debits
(megagrams/month)
(§63.506(e)(6)(xi)(B)(1))]]+Table9[[#This Row],[Month 2 Debits
(megagrams/month)
(§63.506(e)(6)(xi)(B)(1))]]+Table9[[#This Row],[Month 3 Debits
(megagrams/month)
(§63.506(e)(6)(xi)(B)(1))]])</f>
        <v/>
      </c>
      <c r="O563" s="78" t="str">
        <f>IF(Table9[[#This Row],[Affected Source Identification
(§63.506(e)(6)(xi))]]="","",IF(Table9[[#This Row],[Quarterly Credits
(megagrams/quarter)
(§63.506(e)(6)(xi)(B)(2))]]&gt;1.3*Table9[[#This Row],[Quarterly Debits
(megagrams/quarter)
(§63.506(e)(6)(xi)(B)(2))]],"yes","no"))</f>
        <v/>
      </c>
    </row>
    <row r="564" spans="13:15" x14ac:dyDescent="0.35">
      <c r="M564" s="78" t="str">
        <f>IF(Table9[[#This Row],[Affected Source Identification
(§63.506(e)(6)(xi))]]="","",Table9[[#This Row],[Month 1 Credits
(megagrams/month)
(§63.506(e)(6)(xi)(B)(1))]]+Table9[[#This Row],[Month 2 Credits
(megagrams/month)
(§63.506(e)(6)(xi)(B)(1))]]+Table9[[#This Row],[Month 3 Credits
(megagrams/month)
(§63.506(e)(6)(xi)(B)(1))]])</f>
        <v/>
      </c>
      <c r="N564" s="78" t="str">
        <f>IF(Table9[[#This Row],[Affected Source Identification
(§63.506(e)(6)(xi))]]="","",Table9[[#This Row],[Month 1 Debits
(megagrams/month)
(§63.506(e)(6)(xi)(B)(1))]]+Table9[[#This Row],[Month 2 Debits
(megagrams/month)
(§63.506(e)(6)(xi)(B)(1))]]+Table9[[#This Row],[Month 3 Debits
(megagrams/month)
(§63.506(e)(6)(xi)(B)(1))]])</f>
        <v/>
      </c>
      <c r="O564" s="78" t="str">
        <f>IF(Table9[[#This Row],[Affected Source Identification
(§63.506(e)(6)(xi))]]="","",IF(Table9[[#This Row],[Quarterly Credits
(megagrams/quarter)
(§63.506(e)(6)(xi)(B)(2))]]&gt;1.3*Table9[[#This Row],[Quarterly Debits
(megagrams/quarter)
(§63.506(e)(6)(xi)(B)(2))]],"yes","no"))</f>
        <v/>
      </c>
    </row>
    <row r="565" spans="13:15" x14ac:dyDescent="0.35">
      <c r="M565" s="78" t="str">
        <f>IF(Table9[[#This Row],[Affected Source Identification
(§63.506(e)(6)(xi))]]="","",Table9[[#This Row],[Month 1 Credits
(megagrams/month)
(§63.506(e)(6)(xi)(B)(1))]]+Table9[[#This Row],[Month 2 Credits
(megagrams/month)
(§63.506(e)(6)(xi)(B)(1))]]+Table9[[#This Row],[Month 3 Credits
(megagrams/month)
(§63.506(e)(6)(xi)(B)(1))]])</f>
        <v/>
      </c>
      <c r="N565" s="78" t="str">
        <f>IF(Table9[[#This Row],[Affected Source Identification
(§63.506(e)(6)(xi))]]="","",Table9[[#This Row],[Month 1 Debits
(megagrams/month)
(§63.506(e)(6)(xi)(B)(1))]]+Table9[[#This Row],[Month 2 Debits
(megagrams/month)
(§63.506(e)(6)(xi)(B)(1))]]+Table9[[#This Row],[Month 3 Debits
(megagrams/month)
(§63.506(e)(6)(xi)(B)(1))]])</f>
        <v/>
      </c>
      <c r="O565" s="78" t="str">
        <f>IF(Table9[[#This Row],[Affected Source Identification
(§63.506(e)(6)(xi))]]="","",IF(Table9[[#This Row],[Quarterly Credits
(megagrams/quarter)
(§63.506(e)(6)(xi)(B)(2))]]&gt;1.3*Table9[[#This Row],[Quarterly Debits
(megagrams/quarter)
(§63.506(e)(6)(xi)(B)(2))]],"yes","no"))</f>
        <v/>
      </c>
    </row>
    <row r="566" spans="13:15" x14ac:dyDescent="0.35">
      <c r="M566" s="78" t="str">
        <f>IF(Table9[[#This Row],[Affected Source Identification
(§63.506(e)(6)(xi))]]="","",Table9[[#This Row],[Month 1 Credits
(megagrams/month)
(§63.506(e)(6)(xi)(B)(1))]]+Table9[[#This Row],[Month 2 Credits
(megagrams/month)
(§63.506(e)(6)(xi)(B)(1))]]+Table9[[#This Row],[Month 3 Credits
(megagrams/month)
(§63.506(e)(6)(xi)(B)(1))]])</f>
        <v/>
      </c>
      <c r="N566" s="78" t="str">
        <f>IF(Table9[[#This Row],[Affected Source Identification
(§63.506(e)(6)(xi))]]="","",Table9[[#This Row],[Month 1 Debits
(megagrams/month)
(§63.506(e)(6)(xi)(B)(1))]]+Table9[[#This Row],[Month 2 Debits
(megagrams/month)
(§63.506(e)(6)(xi)(B)(1))]]+Table9[[#This Row],[Month 3 Debits
(megagrams/month)
(§63.506(e)(6)(xi)(B)(1))]])</f>
        <v/>
      </c>
      <c r="O566" s="78" t="str">
        <f>IF(Table9[[#This Row],[Affected Source Identification
(§63.506(e)(6)(xi))]]="","",IF(Table9[[#This Row],[Quarterly Credits
(megagrams/quarter)
(§63.506(e)(6)(xi)(B)(2))]]&gt;1.3*Table9[[#This Row],[Quarterly Debits
(megagrams/quarter)
(§63.506(e)(6)(xi)(B)(2))]],"yes","no"))</f>
        <v/>
      </c>
    </row>
    <row r="567" spans="13:15" x14ac:dyDescent="0.35">
      <c r="M567" s="78" t="str">
        <f>IF(Table9[[#This Row],[Affected Source Identification
(§63.506(e)(6)(xi))]]="","",Table9[[#This Row],[Month 1 Credits
(megagrams/month)
(§63.506(e)(6)(xi)(B)(1))]]+Table9[[#This Row],[Month 2 Credits
(megagrams/month)
(§63.506(e)(6)(xi)(B)(1))]]+Table9[[#This Row],[Month 3 Credits
(megagrams/month)
(§63.506(e)(6)(xi)(B)(1))]])</f>
        <v/>
      </c>
      <c r="N567" s="78" t="str">
        <f>IF(Table9[[#This Row],[Affected Source Identification
(§63.506(e)(6)(xi))]]="","",Table9[[#This Row],[Month 1 Debits
(megagrams/month)
(§63.506(e)(6)(xi)(B)(1))]]+Table9[[#This Row],[Month 2 Debits
(megagrams/month)
(§63.506(e)(6)(xi)(B)(1))]]+Table9[[#This Row],[Month 3 Debits
(megagrams/month)
(§63.506(e)(6)(xi)(B)(1))]])</f>
        <v/>
      </c>
      <c r="O567" s="78" t="str">
        <f>IF(Table9[[#This Row],[Affected Source Identification
(§63.506(e)(6)(xi))]]="","",IF(Table9[[#This Row],[Quarterly Credits
(megagrams/quarter)
(§63.506(e)(6)(xi)(B)(2))]]&gt;1.3*Table9[[#This Row],[Quarterly Debits
(megagrams/quarter)
(§63.506(e)(6)(xi)(B)(2))]],"yes","no"))</f>
        <v/>
      </c>
    </row>
    <row r="568" spans="13:15" x14ac:dyDescent="0.35">
      <c r="M568" s="78" t="str">
        <f>IF(Table9[[#This Row],[Affected Source Identification
(§63.506(e)(6)(xi))]]="","",Table9[[#This Row],[Month 1 Credits
(megagrams/month)
(§63.506(e)(6)(xi)(B)(1))]]+Table9[[#This Row],[Month 2 Credits
(megagrams/month)
(§63.506(e)(6)(xi)(B)(1))]]+Table9[[#This Row],[Month 3 Credits
(megagrams/month)
(§63.506(e)(6)(xi)(B)(1))]])</f>
        <v/>
      </c>
      <c r="N568" s="78" t="str">
        <f>IF(Table9[[#This Row],[Affected Source Identification
(§63.506(e)(6)(xi))]]="","",Table9[[#This Row],[Month 1 Debits
(megagrams/month)
(§63.506(e)(6)(xi)(B)(1))]]+Table9[[#This Row],[Month 2 Debits
(megagrams/month)
(§63.506(e)(6)(xi)(B)(1))]]+Table9[[#This Row],[Month 3 Debits
(megagrams/month)
(§63.506(e)(6)(xi)(B)(1))]])</f>
        <v/>
      </c>
      <c r="O568" s="78" t="str">
        <f>IF(Table9[[#This Row],[Affected Source Identification
(§63.506(e)(6)(xi))]]="","",IF(Table9[[#This Row],[Quarterly Credits
(megagrams/quarter)
(§63.506(e)(6)(xi)(B)(2))]]&gt;1.3*Table9[[#This Row],[Quarterly Debits
(megagrams/quarter)
(§63.506(e)(6)(xi)(B)(2))]],"yes","no"))</f>
        <v/>
      </c>
    </row>
    <row r="569" spans="13:15" x14ac:dyDescent="0.35">
      <c r="M569" s="78" t="str">
        <f>IF(Table9[[#This Row],[Affected Source Identification
(§63.506(e)(6)(xi))]]="","",Table9[[#This Row],[Month 1 Credits
(megagrams/month)
(§63.506(e)(6)(xi)(B)(1))]]+Table9[[#This Row],[Month 2 Credits
(megagrams/month)
(§63.506(e)(6)(xi)(B)(1))]]+Table9[[#This Row],[Month 3 Credits
(megagrams/month)
(§63.506(e)(6)(xi)(B)(1))]])</f>
        <v/>
      </c>
      <c r="N569" s="78" t="str">
        <f>IF(Table9[[#This Row],[Affected Source Identification
(§63.506(e)(6)(xi))]]="","",Table9[[#This Row],[Month 1 Debits
(megagrams/month)
(§63.506(e)(6)(xi)(B)(1))]]+Table9[[#This Row],[Month 2 Debits
(megagrams/month)
(§63.506(e)(6)(xi)(B)(1))]]+Table9[[#This Row],[Month 3 Debits
(megagrams/month)
(§63.506(e)(6)(xi)(B)(1))]])</f>
        <v/>
      </c>
      <c r="O569" s="78" t="str">
        <f>IF(Table9[[#This Row],[Affected Source Identification
(§63.506(e)(6)(xi))]]="","",IF(Table9[[#This Row],[Quarterly Credits
(megagrams/quarter)
(§63.506(e)(6)(xi)(B)(2))]]&gt;1.3*Table9[[#This Row],[Quarterly Debits
(megagrams/quarter)
(§63.506(e)(6)(xi)(B)(2))]],"yes","no"))</f>
        <v/>
      </c>
    </row>
    <row r="570" spans="13:15" x14ac:dyDescent="0.35">
      <c r="M570" s="78" t="str">
        <f>IF(Table9[[#This Row],[Affected Source Identification
(§63.506(e)(6)(xi))]]="","",Table9[[#This Row],[Month 1 Credits
(megagrams/month)
(§63.506(e)(6)(xi)(B)(1))]]+Table9[[#This Row],[Month 2 Credits
(megagrams/month)
(§63.506(e)(6)(xi)(B)(1))]]+Table9[[#This Row],[Month 3 Credits
(megagrams/month)
(§63.506(e)(6)(xi)(B)(1))]])</f>
        <v/>
      </c>
      <c r="N570" s="78" t="str">
        <f>IF(Table9[[#This Row],[Affected Source Identification
(§63.506(e)(6)(xi))]]="","",Table9[[#This Row],[Month 1 Debits
(megagrams/month)
(§63.506(e)(6)(xi)(B)(1))]]+Table9[[#This Row],[Month 2 Debits
(megagrams/month)
(§63.506(e)(6)(xi)(B)(1))]]+Table9[[#This Row],[Month 3 Debits
(megagrams/month)
(§63.506(e)(6)(xi)(B)(1))]])</f>
        <v/>
      </c>
      <c r="O570" s="78" t="str">
        <f>IF(Table9[[#This Row],[Affected Source Identification
(§63.506(e)(6)(xi))]]="","",IF(Table9[[#This Row],[Quarterly Credits
(megagrams/quarter)
(§63.506(e)(6)(xi)(B)(2))]]&gt;1.3*Table9[[#This Row],[Quarterly Debits
(megagrams/quarter)
(§63.506(e)(6)(xi)(B)(2))]],"yes","no"))</f>
        <v/>
      </c>
    </row>
    <row r="571" spans="13:15" x14ac:dyDescent="0.35">
      <c r="M571" s="78" t="str">
        <f>IF(Table9[[#This Row],[Affected Source Identification
(§63.506(e)(6)(xi))]]="","",Table9[[#This Row],[Month 1 Credits
(megagrams/month)
(§63.506(e)(6)(xi)(B)(1))]]+Table9[[#This Row],[Month 2 Credits
(megagrams/month)
(§63.506(e)(6)(xi)(B)(1))]]+Table9[[#This Row],[Month 3 Credits
(megagrams/month)
(§63.506(e)(6)(xi)(B)(1))]])</f>
        <v/>
      </c>
      <c r="N571" s="78" t="str">
        <f>IF(Table9[[#This Row],[Affected Source Identification
(§63.506(e)(6)(xi))]]="","",Table9[[#This Row],[Month 1 Debits
(megagrams/month)
(§63.506(e)(6)(xi)(B)(1))]]+Table9[[#This Row],[Month 2 Debits
(megagrams/month)
(§63.506(e)(6)(xi)(B)(1))]]+Table9[[#This Row],[Month 3 Debits
(megagrams/month)
(§63.506(e)(6)(xi)(B)(1))]])</f>
        <v/>
      </c>
      <c r="O571" s="78" t="str">
        <f>IF(Table9[[#This Row],[Affected Source Identification
(§63.506(e)(6)(xi))]]="","",IF(Table9[[#This Row],[Quarterly Credits
(megagrams/quarter)
(§63.506(e)(6)(xi)(B)(2))]]&gt;1.3*Table9[[#This Row],[Quarterly Debits
(megagrams/quarter)
(§63.506(e)(6)(xi)(B)(2))]],"yes","no"))</f>
        <v/>
      </c>
    </row>
    <row r="572" spans="13:15" x14ac:dyDescent="0.35">
      <c r="M572" s="78" t="str">
        <f>IF(Table9[[#This Row],[Affected Source Identification
(§63.506(e)(6)(xi))]]="","",Table9[[#This Row],[Month 1 Credits
(megagrams/month)
(§63.506(e)(6)(xi)(B)(1))]]+Table9[[#This Row],[Month 2 Credits
(megagrams/month)
(§63.506(e)(6)(xi)(B)(1))]]+Table9[[#This Row],[Month 3 Credits
(megagrams/month)
(§63.506(e)(6)(xi)(B)(1))]])</f>
        <v/>
      </c>
      <c r="N572" s="78" t="str">
        <f>IF(Table9[[#This Row],[Affected Source Identification
(§63.506(e)(6)(xi))]]="","",Table9[[#This Row],[Month 1 Debits
(megagrams/month)
(§63.506(e)(6)(xi)(B)(1))]]+Table9[[#This Row],[Month 2 Debits
(megagrams/month)
(§63.506(e)(6)(xi)(B)(1))]]+Table9[[#This Row],[Month 3 Debits
(megagrams/month)
(§63.506(e)(6)(xi)(B)(1))]])</f>
        <v/>
      </c>
      <c r="O572" s="78" t="str">
        <f>IF(Table9[[#This Row],[Affected Source Identification
(§63.506(e)(6)(xi))]]="","",IF(Table9[[#This Row],[Quarterly Credits
(megagrams/quarter)
(§63.506(e)(6)(xi)(B)(2))]]&gt;1.3*Table9[[#This Row],[Quarterly Debits
(megagrams/quarter)
(§63.506(e)(6)(xi)(B)(2))]],"yes","no"))</f>
        <v/>
      </c>
    </row>
    <row r="573" spans="13:15" x14ac:dyDescent="0.35">
      <c r="M573" s="78" t="str">
        <f>IF(Table9[[#This Row],[Affected Source Identification
(§63.506(e)(6)(xi))]]="","",Table9[[#This Row],[Month 1 Credits
(megagrams/month)
(§63.506(e)(6)(xi)(B)(1))]]+Table9[[#This Row],[Month 2 Credits
(megagrams/month)
(§63.506(e)(6)(xi)(B)(1))]]+Table9[[#This Row],[Month 3 Credits
(megagrams/month)
(§63.506(e)(6)(xi)(B)(1))]])</f>
        <v/>
      </c>
      <c r="N573" s="78" t="str">
        <f>IF(Table9[[#This Row],[Affected Source Identification
(§63.506(e)(6)(xi))]]="","",Table9[[#This Row],[Month 1 Debits
(megagrams/month)
(§63.506(e)(6)(xi)(B)(1))]]+Table9[[#This Row],[Month 2 Debits
(megagrams/month)
(§63.506(e)(6)(xi)(B)(1))]]+Table9[[#This Row],[Month 3 Debits
(megagrams/month)
(§63.506(e)(6)(xi)(B)(1))]])</f>
        <v/>
      </c>
      <c r="O573" s="78" t="str">
        <f>IF(Table9[[#This Row],[Affected Source Identification
(§63.506(e)(6)(xi))]]="","",IF(Table9[[#This Row],[Quarterly Credits
(megagrams/quarter)
(§63.506(e)(6)(xi)(B)(2))]]&gt;1.3*Table9[[#This Row],[Quarterly Debits
(megagrams/quarter)
(§63.506(e)(6)(xi)(B)(2))]],"yes","no"))</f>
        <v/>
      </c>
    </row>
    <row r="574" spans="13:15" x14ac:dyDescent="0.35">
      <c r="M574" s="78" t="str">
        <f>IF(Table9[[#This Row],[Affected Source Identification
(§63.506(e)(6)(xi))]]="","",Table9[[#This Row],[Month 1 Credits
(megagrams/month)
(§63.506(e)(6)(xi)(B)(1))]]+Table9[[#This Row],[Month 2 Credits
(megagrams/month)
(§63.506(e)(6)(xi)(B)(1))]]+Table9[[#This Row],[Month 3 Credits
(megagrams/month)
(§63.506(e)(6)(xi)(B)(1))]])</f>
        <v/>
      </c>
      <c r="N574" s="78" t="str">
        <f>IF(Table9[[#This Row],[Affected Source Identification
(§63.506(e)(6)(xi))]]="","",Table9[[#This Row],[Month 1 Debits
(megagrams/month)
(§63.506(e)(6)(xi)(B)(1))]]+Table9[[#This Row],[Month 2 Debits
(megagrams/month)
(§63.506(e)(6)(xi)(B)(1))]]+Table9[[#This Row],[Month 3 Debits
(megagrams/month)
(§63.506(e)(6)(xi)(B)(1))]])</f>
        <v/>
      </c>
      <c r="O574" s="78" t="str">
        <f>IF(Table9[[#This Row],[Affected Source Identification
(§63.506(e)(6)(xi))]]="","",IF(Table9[[#This Row],[Quarterly Credits
(megagrams/quarter)
(§63.506(e)(6)(xi)(B)(2))]]&gt;1.3*Table9[[#This Row],[Quarterly Debits
(megagrams/quarter)
(§63.506(e)(6)(xi)(B)(2))]],"yes","no"))</f>
        <v/>
      </c>
    </row>
    <row r="575" spans="13:15" x14ac:dyDescent="0.35">
      <c r="M575" s="78" t="str">
        <f>IF(Table9[[#This Row],[Affected Source Identification
(§63.506(e)(6)(xi))]]="","",Table9[[#This Row],[Month 1 Credits
(megagrams/month)
(§63.506(e)(6)(xi)(B)(1))]]+Table9[[#This Row],[Month 2 Credits
(megagrams/month)
(§63.506(e)(6)(xi)(B)(1))]]+Table9[[#This Row],[Month 3 Credits
(megagrams/month)
(§63.506(e)(6)(xi)(B)(1))]])</f>
        <v/>
      </c>
      <c r="N575" s="78" t="str">
        <f>IF(Table9[[#This Row],[Affected Source Identification
(§63.506(e)(6)(xi))]]="","",Table9[[#This Row],[Month 1 Debits
(megagrams/month)
(§63.506(e)(6)(xi)(B)(1))]]+Table9[[#This Row],[Month 2 Debits
(megagrams/month)
(§63.506(e)(6)(xi)(B)(1))]]+Table9[[#This Row],[Month 3 Debits
(megagrams/month)
(§63.506(e)(6)(xi)(B)(1))]])</f>
        <v/>
      </c>
      <c r="O575" s="78" t="str">
        <f>IF(Table9[[#This Row],[Affected Source Identification
(§63.506(e)(6)(xi))]]="","",IF(Table9[[#This Row],[Quarterly Credits
(megagrams/quarter)
(§63.506(e)(6)(xi)(B)(2))]]&gt;1.3*Table9[[#This Row],[Quarterly Debits
(megagrams/quarter)
(§63.506(e)(6)(xi)(B)(2))]],"yes","no"))</f>
        <v/>
      </c>
    </row>
    <row r="576" spans="13:15" x14ac:dyDescent="0.35">
      <c r="M576" s="78" t="str">
        <f>IF(Table9[[#This Row],[Affected Source Identification
(§63.506(e)(6)(xi))]]="","",Table9[[#This Row],[Month 1 Credits
(megagrams/month)
(§63.506(e)(6)(xi)(B)(1))]]+Table9[[#This Row],[Month 2 Credits
(megagrams/month)
(§63.506(e)(6)(xi)(B)(1))]]+Table9[[#This Row],[Month 3 Credits
(megagrams/month)
(§63.506(e)(6)(xi)(B)(1))]])</f>
        <v/>
      </c>
      <c r="N576" s="78" t="str">
        <f>IF(Table9[[#This Row],[Affected Source Identification
(§63.506(e)(6)(xi))]]="","",Table9[[#This Row],[Month 1 Debits
(megagrams/month)
(§63.506(e)(6)(xi)(B)(1))]]+Table9[[#This Row],[Month 2 Debits
(megagrams/month)
(§63.506(e)(6)(xi)(B)(1))]]+Table9[[#This Row],[Month 3 Debits
(megagrams/month)
(§63.506(e)(6)(xi)(B)(1))]])</f>
        <v/>
      </c>
      <c r="O576" s="78" t="str">
        <f>IF(Table9[[#This Row],[Affected Source Identification
(§63.506(e)(6)(xi))]]="","",IF(Table9[[#This Row],[Quarterly Credits
(megagrams/quarter)
(§63.506(e)(6)(xi)(B)(2))]]&gt;1.3*Table9[[#This Row],[Quarterly Debits
(megagrams/quarter)
(§63.506(e)(6)(xi)(B)(2))]],"yes","no"))</f>
        <v/>
      </c>
    </row>
    <row r="577" spans="13:15" x14ac:dyDescent="0.35">
      <c r="M577" s="78" t="str">
        <f>IF(Table9[[#This Row],[Affected Source Identification
(§63.506(e)(6)(xi))]]="","",Table9[[#This Row],[Month 1 Credits
(megagrams/month)
(§63.506(e)(6)(xi)(B)(1))]]+Table9[[#This Row],[Month 2 Credits
(megagrams/month)
(§63.506(e)(6)(xi)(B)(1))]]+Table9[[#This Row],[Month 3 Credits
(megagrams/month)
(§63.506(e)(6)(xi)(B)(1))]])</f>
        <v/>
      </c>
      <c r="N577" s="78" t="str">
        <f>IF(Table9[[#This Row],[Affected Source Identification
(§63.506(e)(6)(xi))]]="","",Table9[[#This Row],[Month 1 Debits
(megagrams/month)
(§63.506(e)(6)(xi)(B)(1))]]+Table9[[#This Row],[Month 2 Debits
(megagrams/month)
(§63.506(e)(6)(xi)(B)(1))]]+Table9[[#This Row],[Month 3 Debits
(megagrams/month)
(§63.506(e)(6)(xi)(B)(1))]])</f>
        <v/>
      </c>
      <c r="O577" s="78" t="str">
        <f>IF(Table9[[#This Row],[Affected Source Identification
(§63.506(e)(6)(xi))]]="","",IF(Table9[[#This Row],[Quarterly Credits
(megagrams/quarter)
(§63.506(e)(6)(xi)(B)(2))]]&gt;1.3*Table9[[#This Row],[Quarterly Debits
(megagrams/quarter)
(§63.506(e)(6)(xi)(B)(2))]],"yes","no"))</f>
        <v/>
      </c>
    </row>
    <row r="578" spans="13:15" x14ac:dyDescent="0.35">
      <c r="M578" s="78" t="str">
        <f>IF(Table9[[#This Row],[Affected Source Identification
(§63.506(e)(6)(xi))]]="","",Table9[[#This Row],[Month 1 Credits
(megagrams/month)
(§63.506(e)(6)(xi)(B)(1))]]+Table9[[#This Row],[Month 2 Credits
(megagrams/month)
(§63.506(e)(6)(xi)(B)(1))]]+Table9[[#This Row],[Month 3 Credits
(megagrams/month)
(§63.506(e)(6)(xi)(B)(1))]])</f>
        <v/>
      </c>
      <c r="N578" s="78" t="str">
        <f>IF(Table9[[#This Row],[Affected Source Identification
(§63.506(e)(6)(xi))]]="","",Table9[[#This Row],[Month 1 Debits
(megagrams/month)
(§63.506(e)(6)(xi)(B)(1))]]+Table9[[#This Row],[Month 2 Debits
(megagrams/month)
(§63.506(e)(6)(xi)(B)(1))]]+Table9[[#This Row],[Month 3 Debits
(megagrams/month)
(§63.506(e)(6)(xi)(B)(1))]])</f>
        <v/>
      </c>
      <c r="O578" s="78" t="str">
        <f>IF(Table9[[#This Row],[Affected Source Identification
(§63.506(e)(6)(xi))]]="","",IF(Table9[[#This Row],[Quarterly Credits
(megagrams/quarter)
(§63.506(e)(6)(xi)(B)(2))]]&gt;1.3*Table9[[#This Row],[Quarterly Debits
(megagrams/quarter)
(§63.506(e)(6)(xi)(B)(2))]],"yes","no"))</f>
        <v/>
      </c>
    </row>
    <row r="579" spans="13:15" x14ac:dyDescent="0.35">
      <c r="M579" s="78" t="str">
        <f>IF(Table9[[#This Row],[Affected Source Identification
(§63.506(e)(6)(xi))]]="","",Table9[[#This Row],[Month 1 Credits
(megagrams/month)
(§63.506(e)(6)(xi)(B)(1))]]+Table9[[#This Row],[Month 2 Credits
(megagrams/month)
(§63.506(e)(6)(xi)(B)(1))]]+Table9[[#This Row],[Month 3 Credits
(megagrams/month)
(§63.506(e)(6)(xi)(B)(1))]])</f>
        <v/>
      </c>
      <c r="N579" s="78" t="str">
        <f>IF(Table9[[#This Row],[Affected Source Identification
(§63.506(e)(6)(xi))]]="","",Table9[[#This Row],[Month 1 Debits
(megagrams/month)
(§63.506(e)(6)(xi)(B)(1))]]+Table9[[#This Row],[Month 2 Debits
(megagrams/month)
(§63.506(e)(6)(xi)(B)(1))]]+Table9[[#This Row],[Month 3 Debits
(megagrams/month)
(§63.506(e)(6)(xi)(B)(1))]])</f>
        <v/>
      </c>
      <c r="O579" s="78" t="str">
        <f>IF(Table9[[#This Row],[Affected Source Identification
(§63.506(e)(6)(xi))]]="","",IF(Table9[[#This Row],[Quarterly Credits
(megagrams/quarter)
(§63.506(e)(6)(xi)(B)(2))]]&gt;1.3*Table9[[#This Row],[Quarterly Debits
(megagrams/quarter)
(§63.506(e)(6)(xi)(B)(2))]],"yes","no"))</f>
        <v/>
      </c>
    </row>
    <row r="580" spans="13:15" x14ac:dyDescent="0.35">
      <c r="M580" s="78" t="str">
        <f>IF(Table9[[#This Row],[Affected Source Identification
(§63.506(e)(6)(xi))]]="","",Table9[[#This Row],[Month 1 Credits
(megagrams/month)
(§63.506(e)(6)(xi)(B)(1))]]+Table9[[#This Row],[Month 2 Credits
(megagrams/month)
(§63.506(e)(6)(xi)(B)(1))]]+Table9[[#This Row],[Month 3 Credits
(megagrams/month)
(§63.506(e)(6)(xi)(B)(1))]])</f>
        <v/>
      </c>
      <c r="N580" s="78" t="str">
        <f>IF(Table9[[#This Row],[Affected Source Identification
(§63.506(e)(6)(xi))]]="","",Table9[[#This Row],[Month 1 Debits
(megagrams/month)
(§63.506(e)(6)(xi)(B)(1))]]+Table9[[#This Row],[Month 2 Debits
(megagrams/month)
(§63.506(e)(6)(xi)(B)(1))]]+Table9[[#This Row],[Month 3 Debits
(megagrams/month)
(§63.506(e)(6)(xi)(B)(1))]])</f>
        <v/>
      </c>
      <c r="O580" s="78" t="str">
        <f>IF(Table9[[#This Row],[Affected Source Identification
(§63.506(e)(6)(xi))]]="","",IF(Table9[[#This Row],[Quarterly Credits
(megagrams/quarter)
(§63.506(e)(6)(xi)(B)(2))]]&gt;1.3*Table9[[#This Row],[Quarterly Debits
(megagrams/quarter)
(§63.506(e)(6)(xi)(B)(2))]],"yes","no"))</f>
        <v/>
      </c>
    </row>
    <row r="581" spans="13:15" x14ac:dyDescent="0.35">
      <c r="M581" s="78" t="str">
        <f>IF(Table9[[#This Row],[Affected Source Identification
(§63.506(e)(6)(xi))]]="","",Table9[[#This Row],[Month 1 Credits
(megagrams/month)
(§63.506(e)(6)(xi)(B)(1))]]+Table9[[#This Row],[Month 2 Credits
(megagrams/month)
(§63.506(e)(6)(xi)(B)(1))]]+Table9[[#This Row],[Month 3 Credits
(megagrams/month)
(§63.506(e)(6)(xi)(B)(1))]])</f>
        <v/>
      </c>
      <c r="N581" s="78" t="str">
        <f>IF(Table9[[#This Row],[Affected Source Identification
(§63.506(e)(6)(xi))]]="","",Table9[[#This Row],[Month 1 Debits
(megagrams/month)
(§63.506(e)(6)(xi)(B)(1))]]+Table9[[#This Row],[Month 2 Debits
(megagrams/month)
(§63.506(e)(6)(xi)(B)(1))]]+Table9[[#This Row],[Month 3 Debits
(megagrams/month)
(§63.506(e)(6)(xi)(B)(1))]])</f>
        <v/>
      </c>
      <c r="O581" s="78" t="str">
        <f>IF(Table9[[#This Row],[Affected Source Identification
(§63.506(e)(6)(xi))]]="","",IF(Table9[[#This Row],[Quarterly Credits
(megagrams/quarter)
(§63.506(e)(6)(xi)(B)(2))]]&gt;1.3*Table9[[#This Row],[Quarterly Debits
(megagrams/quarter)
(§63.506(e)(6)(xi)(B)(2))]],"yes","no"))</f>
        <v/>
      </c>
    </row>
    <row r="582" spans="13:15" x14ac:dyDescent="0.35">
      <c r="M582" s="78" t="str">
        <f>IF(Table9[[#This Row],[Affected Source Identification
(§63.506(e)(6)(xi))]]="","",Table9[[#This Row],[Month 1 Credits
(megagrams/month)
(§63.506(e)(6)(xi)(B)(1))]]+Table9[[#This Row],[Month 2 Credits
(megagrams/month)
(§63.506(e)(6)(xi)(B)(1))]]+Table9[[#This Row],[Month 3 Credits
(megagrams/month)
(§63.506(e)(6)(xi)(B)(1))]])</f>
        <v/>
      </c>
      <c r="N582" s="78" t="str">
        <f>IF(Table9[[#This Row],[Affected Source Identification
(§63.506(e)(6)(xi))]]="","",Table9[[#This Row],[Month 1 Debits
(megagrams/month)
(§63.506(e)(6)(xi)(B)(1))]]+Table9[[#This Row],[Month 2 Debits
(megagrams/month)
(§63.506(e)(6)(xi)(B)(1))]]+Table9[[#This Row],[Month 3 Debits
(megagrams/month)
(§63.506(e)(6)(xi)(B)(1))]])</f>
        <v/>
      </c>
      <c r="O582" s="78" t="str">
        <f>IF(Table9[[#This Row],[Affected Source Identification
(§63.506(e)(6)(xi))]]="","",IF(Table9[[#This Row],[Quarterly Credits
(megagrams/quarter)
(§63.506(e)(6)(xi)(B)(2))]]&gt;1.3*Table9[[#This Row],[Quarterly Debits
(megagrams/quarter)
(§63.506(e)(6)(xi)(B)(2))]],"yes","no"))</f>
        <v/>
      </c>
    </row>
    <row r="583" spans="13:15" x14ac:dyDescent="0.35">
      <c r="M583" s="78" t="str">
        <f>IF(Table9[[#This Row],[Affected Source Identification
(§63.506(e)(6)(xi))]]="","",Table9[[#This Row],[Month 1 Credits
(megagrams/month)
(§63.506(e)(6)(xi)(B)(1))]]+Table9[[#This Row],[Month 2 Credits
(megagrams/month)
(§63.506(e)(6)(xi)(B)(1))]]+Table9[[#This Row],[Month 3 Credits
(megagrams/month)
(§63.506(e)(6)(xi)(B)(1))]])</f>
        <v/>
      </c>
      <c r="N583" s="78" t="str">
        <f>IF(Table9[[#This Row],[Affected Source Identification
(§63.506(e)(6)(xi))]]="","",Table9[[#This Row],[Month 1 Debits
(megagrams/month)
(§63.506(e)(6)(xi)(B)(1))]]+Table9[[#This Row],[Month 2 Debits
(megagrams/month)
(§63.506(e)(6)(xi)(B)(1))]]+Table9[[#This Row],[Month 3 Debits
(megagrams/month)
(§63.506(e)(6)(xi)(B)(1))]])</f>
        <v/>
      </c>
      <c r="O583" s="78" t="str">
        <f>IF(Table9[[#This Row],[Affected Source Identification
(§63.506(e)(6)(xi))]]="","",IF(Table9[[#This Row],[Quarterly Credits
(megagrams/quarter)
(§63.506(e)(6)(xi)(B)(2))]]&gt;1.3*Table9[[#This Row],[Quarterly Debits
(megagrams/quarter)
(§63.506(e)(6)(xi)(B)(2))]],"yes","no"))</f>
        <v/>
      </c>
    </row>
    <row r="584" spans="13:15" x14ac:dyDescent="0.35">
      <c r="M584" s="78" t="str">
        <f>IF(Table9[[#This Row],[Affected Source Identification
(§63.506(e)(6)(xi))]]="","",Table9[[#This Row],[Month 1 Credits
(megagrams/month)
(§63.506(e)(6)(xi)(B)(1))]]+Table9[[#This Row],[Month 2 Credits
(megagrams/month)
(§63.506(e)(6)(xi)(B)(1))]]+Table9[[#This Row],[Month 3 Credits
(megagrams/month)
(§63.506(e)(6)(xi)(B)(1))]])</f>
        <v/>
      </c>
      <c r="N584" s="78" t="str">
        <f>IF(Table9[[#This Row],[Affected Source Identification
(§63.506(e)(6)(xi))]]="","",Table9[[#This Row],[Month 1 Debits
(megagrams/month)
(§63.506(e)(6)(xi)(B)(1))]]+Table9[[#This Row],[Month 2 Debits
(megagrams/month)
(§63.506(e)(6)(xi)(B)(1))]]+Table9[[#This Row],[Month 3 Debits
(megagrams/month)
(§63.506(e)(6)(xi)(B)(1))]])</f>
        <v/>
      </c>
      <c r="O584" s="78" t="str">
        <f>IF(Table9[[#This Row],[Affected Source Identification
(§63.506(e)(6)(xi))]]="","",IF(Table9[[#This Row],[Quarterly Credits
(megagrams/quarter)
(§63.506(e)(6)(xi)(B)(2))]]&gt;1.3*Table9[[#This Row],[Quarterly Debits
(megagrams/quarter)
(§63.506(e)(6)(xi)(B)(2))]],"yes","no"))</f>
        <v/>
      </c>
    </row>
    <row r="585" spans="13:15" x14ac:dyDescent="0.35">
      <c r="M585" s="78" t="str">
        <f>IF(Table9[[#This Row],[Affected Source Identification
(§63.506(e)(6)(xi))]]="","",Table9[[#This Row],[Month 1 Credits
(megagrams/month)
(§63.506(e)(6)(xi)(B)(1))]]+Table9[[#This Row],[Month 2 Credits
(megagrams/month)
(§63.506(e)(6)(xi)(B)(1))]]+Table9[[#This Row],[Month 3 Credits
(megagrams/month)
(§63.506(e)(6)(xi)(B)(1))]])</f>
        <v/>
      </c>
      <c r="N585" s="78" t="str">
        <f>IF(Table9[[#This Row],[Affected Source Identification
(§63.506(e)(6)(xi))]]="","",Table9[[#This Row],[Month 1 Debits
(megagrams/month)
(§63.506(e)(6)(xi)(B)(1))]]+Table9[[#This Row],[Month 2 Debits
(megagrams/month)
(§63.506(e)(6)(xi)(B)(1))]]+Table9[[#This Row],[Month 3 Debits
(megagrams/month)
(§63.506(e)(6)(xi)(B)(1))]])</f>
        <v/>
      </c>
      <c r="O585" s="78" t="str">
        <f>IF(Table9[[#This Row],[Affected Source Identification
(§63.506(e)(6)(xi))]]="","",IF(Table9[[#This Row],[Quarterly Credits
(megagrams/quarter)
(§63.506(e)(6)(xi)(B)(2))]]&gt;1.3*Table9[[#This Row],[Quarterly Debits
(megagrams/quarter)
(§63.506(e)(6)(xi)(B)(2))]],"yes","no"))</f>
        <v/>
      </c>
    </row>
    <row r="586" spans="13:15" x14ac:dyDescent="0.35">
      <c r="M586" s="78" t="str">
        <f>IF(Table9[[#This Row],[Affected Source Identification
(§63.506(e)(6)(xi))]]="","",Table9[[#This Row],[Month 1 Credits
(megagrams/month)
(§63.506(e)(6)(xi)(B)(1))]]+Table9[[#This Row],[Month 2 Credits
(megagrams/month)
(§63.506(e)(6)(xi)(B)(1))]]+Table9[[#This Row],[Month 3 Credits
(megagrams/month)
(§63.506(e)(6)(xi)(B)(1))]])</f>
        <v/>
      </c>
      <c r="N586" s="78" t="str">
        <f>IF(Table9[[#This Row],[Affected Source Identification
(§63.506(e)(6)(xi))]]="","",Table9[[#This Row],[Month 1 Debits
(megagrams/month)
(§63.506(e)(6)(xi)(B)(1))]]+Table9[[#This Row],[Month 2 Debits
(megagrams/month)
(§63.506(e)(6)(xi)(B)(1))]]+Table9[[#This Row],[Month 3 Debits
(megagrams/month)
(§63.506(e)(6)(xi)(B)(1))]])</f>
        <v/>
      </c>
      <c r="O586" s="78" t="str">
        <f>IF(Table9[[#This Row],[Affected Source Identification
(§63.506(e)(6)(xi))]]="","",IF(Table9[[#This Row],[Quarterly Credits
(megagrams/quarter)
(§63.506(e)(6)(xi)(B)(2))]]&gt;1.3*Table9[[#This Row],[Quarterly Debits
(megagrams/quarter)
(§63.506(e)(6)(xi)(B)(2))]],"yes","no"))</f>
        <v/>
      </c>
    </row>
    <row r="587" spans="13:15" x14ac:dyDescent="0.35">
      <c r="M587" s="78" t="str">
        <f>IF(Table9[[#This Row],[Affected Source Identification
(§63.506(e)(6)(xi))]]="","",Table9[[#This Row],[Month 1 Credits
(megagrams/month)
(§63.506(e)(6)(xi)(B)(1))]]+Table9[[#This Row],[Month 2 Credits
(megagrams/month)
(§63.506(e)(6)(xi)(B)(1))]]+Table9[[#This Row],[Month 3 Credits
(megagrams/month)
(§63.506(e)(6)(xi)(B)(1))]])</f>
        <v/>
      </c>
      <c r="N587" s="78" t="str">
        <f>IF(Table9[[#This Row],[Affected Source Identification
(§63.506(e)(6)(xi))]]="","",Table9[[#This Row],[Month 1 Debits
(megagrams/month)
(§63.506(e)(6)(xi)(B)(1))]]+Table9[[#This Row],[Month 2 Debits
(megagrams/month)
(§63.506(e)(6)(xi)(B)(1))]]+Table9[[#This Row],[Month 3 Debits
(megagrams/month)
(§63.506(e)(6)(xi)(B)(1))]])</f>
        <v/>
      </c>
      <c r="O587" s="78" t="str">
        <f>IF(Table9[[#This Row],[Affected Source Identification
(§63.506(e)(6)(xi))]]="","",IF(Table9[[#This Row],[Quarterly Credits
(megagrams/quarter)
(§63.506(e)(6)(xi)(B)(2))]]&gt;1.3*Table9[[#This Row],[Quarterly Debits
(megagrams/quarter)
(§63.506(e)(6)(xi)(B)(2))]],"yes","no"))</f>
        <v/>
      </c>
    </row>
    <row r="588" spans="13:15" x14ac:dyDescent="0.35">
      <c r="M588" s="78" t="str">
        <f>IF(Table9[[#This Row],[Affected Source Identification
(§63.506(e)(6)(xi))]]="","",Table9[[#This Row],[Month 1 Credits
(megagrams/month)
(§63.506(e)(6)(xi)(B)(1))]]+Table9[[#This Row],[Month 2 Credits
(megagrams/month)
(§63.506(e)(6)(xi)(B)(1))]]+Table9[[#This Row],[Month 3 Credits
(megagrams/month)
(§63.506(e)(6)(xi)(B)(1))]])</f>
        <v/>
      </c>
      <c r="N588" s="78" t="str">
        <f>IF(Table9[[#This Row],[Affected Source Identification
(§63.506(e)(6)(xi))]]="","",Table9[[#This Row],[Month 1 Debits
(megagrams/month)
(§63.506(e)(6)(xi)(B)(1))]]+Table9[[#This Row],[Month 2 Debits
(megagrams/month)
(§63.506(e)(6)(xi)(B)(1))]]+Table9[[#This Row],[Month 3 Debits
(megagrams/month)
(§63.506(e)(6)(xi)(B)(1))]])</f>
        <v/>
      </c>
      <c r="O588" s="78" t="str">
        <f>IF(Table9[[#This Row],[Affected Source Identification
(§63.506(e)(6)(xi))]]="","",IF(Table9[[#This Row],[Quarterly Credits
(megagrams/quarter)
(§63.506(e)(6)(xi)(B)(2))]]&gt;1.3*Table9[[#This Row],[Quarterly Debits
(megagrams/quarter)
(§63.506(e)(6)(xi)(B)(2))]],"yes","no"))</f>
        <v/>
      </c>
    </row>
    <row r="589" spans="13:15" x14ac:dyDescent="0.35">
      <c r="M589" s="78" t="str">
        <f>IF(Table9[[#This Row],[Affected Source Identification
(§63.506(e)(6)(xi))]]="","",Table9[[#This Row],[Month 1 Credits
(megagrams/month)
(§63.506(e)(6)(xi)(B)(1))]]+Table9[[#This Row],[Month 2 Credits
(megagrams/month)
(§63.506(e)(6)(xi)(B)(1))]]+Table9[[#This Row],[Month 3 Credits
(megagrams/month)
(§63.506(e)(6)(xi)(B)(1))]])</f>
        <v/>
      </c>
      <c r="N589" s="78" t="str">
        <f>IF(Table9[[#This Row],[Affected Source Identification
(§63.506(e)(6)(xi))]]="","",Table9[[#This Row],[Month 1 Debits
(megagrams/month)
(§63.506(e)(6)(xi)(B)(1))]]+Table9[[#This Row],[Month 2 Debits
(megagrams/month)
(§63.506(e)(6)(xi)(B)(1))]]+Table9[[#This Row],[Month 3 Debits
(megagrams/month)
(§63.506(e)(6)(xi)(B)(1))]])</f>
        <v/>
      </c>
      <c r="O589" s="78" t="str">
        <f>IF(Table9[[#This Row],[Affected Source Identification
(§63.506(e)(6)(xi))]]="","",IF(Table9[[#This Row],[Quarterly Credits
(megagrams/quarter)
(§63.506(e)(6)(xi)(B)(2))]]&gt;1.3*Table9[[#This Row],[Quarterly Debits
(megagrams/quarter)
(§63.506(e)(6)(xi)(B)(2))]],"yes","no"))</f>
        <v/>
      </c>
    </row>
    <row r="590" spans="13:15" x14ac:dyDescent="0.35">
      <c r="M590" s="78" t="str">
        <f>IF(Table9[[#This Row],[Affected Source Identification
(§63.506(e)(6)(xi))]]="","",Table9[[#This Row],[Month 1 Credits
(megagrams/month)
(§63.506(e)(6)(xi)(B)(1))]]+Table9[[#This Row],[Month 2 Credits
(megagrams/month)
(§63.506(e)(6)(xi)(B)(1))]]+Table9[[#This Row],[Month 3 Credits
(megagrams/month)
(§63.506(e)(6)(xi)(B)(1))]])</f>
        <v/>
      </c>
      <c r="N590" s="78" t="str">
        <f>IF(Table9[[#This Row],[Affected Source Identification
(§63.506(e)(6)(xi))]]="","",Table9[[#This Row],[Month 1 Debits
(megagrams/month)
(§63.506(e)(6)(xi)(B)(1))]]+Table9[[#This Row],[Month 2 Debits
(megagrams/month)
(§63.506(e)(6)(xi)(B)(1))]]+Table9[[#This Row],[Month 3 Debits
(megagrams/month)
(§63.506(e)(6)(xi)(B)(1))]])</f>
        <v/>
      </c>
      <c r="O590" s="78" t="str">
        <f>IF(Table9[[#This Row],[Affected Source Identification
(§63.506(e)(6)(xi))]]="","",IF(Table9[[#This Row],[Quarterly Credits
(megagrams/quarter)
(§63.506(e)(6)(xi)(B)(2))]]&gt;1.3*Table9[[#This Row],[Quarterly Debits
(megagrams/quarter)
(§63.506(e)(6)(xi)(B)(2))]],"yes","no"))</f>
        <v/>
      </c>
    </row>
    <row r="591" spans="13:15" x14ac:dyDescent="0.35">
      <c r="M591" s="78" t="str">
        <f>IF(Table9[[#This Row],[Affected Source Identification
(§63.506(e)(6)(xi))]]="","",Table9[[#This Row],[Month 1 Credits
(megagrams/month)
(§63.506(e)(6)(xi)(B)(1))]]+Table9[[#This Row],[Month 2 Credits
(megagrams/month)
(§63.506(e)(6)(xi)(B)(1))]]+Table9[[#This Row],[Month 3 Credits
(megagrams/month)
(§63.506(e)(6)(xi)(B)(1))]])</f>
        <v/>
      </c>
      <c r="N591" s="78" t="str">
        <f>IF(Table9[[#This Row],[Affected Source Identification
(§63.506(e)(6)(xi))]]="","",Table9[[#This Row],[Month 1 Debits
(megagrams/month)
(§63.506(e)(6)(xi)(B)(1))]]+Table9[[#This Row],[Month 2 Debits
(megagrams/month)
(§63.506(e)(6)(xi)(B)(1))]]+Table9[[#This Row],[Month 3 Debits
(megagrams/month)
(§63.506(e)(6)(xi)(B)(1))]])</f>
        <v/>
      </c>
      <c r="O591" s="78" t="str">
        <f>IF(Table9[[#This Row],[Affected Source Identification
(§63.506(e)(6)(xi))]]="","",IF(Table9[[#This Row],[Quarterly Credits
(megagrams/quarter)
(§63.506(e)(6)(xi)(B)(2))]]&gt;1.3*Table9[[#This Row],[Quarterly Debits
(megagrams/quarter)
(§63.506(e)(6)(xi)(B)(2))]],"yes","no"))</f>
        <v/>
      </c>
    </row>
    <row r="592" spans="13:15" x14ac:dyDescent="0.35">
      <c r="M592" s="78" t="str">
        <f>IF(Table9[[#This Row],[Affected Source Identification
(§63.506(e)(6)(xi))]]="","",Table9[[#This Row],[Month 1 Credits
(megagrams/month)
(§63.506(e)(6)(xi)(B)(1))]]+Table9[[#This Row],[Month 2 Credits
(megagrams/month)
(§63.506(e)(6)(xi)(B)(1))]]+Table9[[#This Row],[Month 3 Credits
(megagrams/month)
(§63.506(e)(6)(xi)(B)(1))]])</f>
        <v/>
      </c>
      <c r="N592" s="78" t="str">
        <f>IF(Table9[[#This Row],[Affected Source Identification
(§63.506(e)(6)(xi))]]="","",Table9[[#This Row],[Month 1 Debits
(megagrams/month)
(§63.506(e)(6)(xi)(B)(1))]]+Table9[[#This Row],[Month 2 Debits
(megagrams/month)
(§63.506(e)(6)(xi)(B)(1))]]+Table9[[#This Row],[Month 3 Debits
(megagrams/month)
(§63.506(e)(6)(xi)(B)(1))]])</f>
        <v/>
      </c>
      <c r="O592" s="78" t="str">
        <f>IF(Table9[[#This Row],[Affected Source Identification
(§63.506(e)(6)(xi))]]="","",IF(Table9[[#This Row],[Quarterly Credits
(megagrams/quarter)
(§63.506(e)(6)(xi)(B)(2))]]&gt;1.3*Table9[[#This Row],[Quarterly Debits
(megagrams/quarter)
(§63.506(e)(6)(xi)(B)(2))]],"yes","no"))</f>
        <v/>
      </c>
    </row>
    <row r="593" spans="13:15" x14ac:dyDescent="0.35">
      <c r="M593" s="78" t="str">
        <f>IF(Table9[[#This Row],[Affected Source Identification
(§63.506(e)(6)(xi))]]="","",Table9[[#This Row],[Month 1 Credits
(megagrams/month)
(§63.506(e)(6)(xi)(B)(1))]]+Table9[[#This Row],[Month 2 Credits
(megagrams/month)
(§63.506(e)(6)(xi)(B)(1))]]+Table9[[#This Row],[Month 3 Credits
(megagrams/month)
(§63.506(e)(6)(xi)(B)(1))]])</f>
        <v/>
      </c>
      <c r="N593" s="78" t="str">
        <f>IF(Table9[[#This Row],[Affected Source Identification
(§63.506(e)(6)(xi))]]="","",Table9[[#This Row],[Month 1 Debits
(megagrams/month)
(§63.506(e)(6)(xi)(B)(1))]]+Table9[[#This Row],[Month 2 Debits
(megagrams/month)
(§63.506(e)(6)(xi)(B)(1))]]+Table9[[#This Row],[Month 3 Debits
(megagrams/month)
(§63.506(e)(6)(xi)(B)(1))]])</f>
        <v/>
      </c>
      <c r="O593" s="78" t="str">
        <f>IF(Table9[[#This Row],[Affected Source Identification
(§63.506(e)(6)(xi))]]="","",IF(Table9[[#This Row],[Quarterly Credits
(megagrams/quarter)
(§63.506(e)(6)(xi)(B)(2))]]&gt;1.3*Table9[[#This Row],[Quarterly Debits
(megagrams/quarter)
(§63.506(e)(6)(xi)(B)(2))]],"yes","no"))</f>
        <v/>
      </c>
    </row>
    <row r="594" spans="13:15" x14ac:dyDescent="0.35">
      <c r="M594" s="78" t="str">
        <f>IF(Table9[[#This Row],[Affected Source Identification
(§63.506(e)(6)(xi))]]="","",Table9[[#This Row],[Month 1 Credits
(megagrams/month)
(§63.506(e)(6)(xi)(B)(1))]]+Table9[[#This Row],[Month 2 Credits
(megagrams/month)
(§63.506(e)(6)(xi)(B)(1))]]+Table9[[#This Row],[Month 3 Credits
(megagrams/month)
(§63.506(e)(6)(xi)(B)(1))]])</f>
        <v/>
      </c>
      <c r="N594" s="78" t="str">
        <f>IF(Table9[[#This Row],[Affected Source Identification
(§63.506(e)(6)(xi))]]="","",Table9[[#This Row],[Month 1 Debits
(megagrams/month)
(§63.506(e)(6)(xi)(B)(1))]]+Table9[[#This Row],[Month 2 Debits
(megagrams/month)
(§63.506(e)(6)(xi)(B)(1))]]+Table9[[#This Row],[Month 3 Debits
(megagrams/month)
(§63.506(e)(6)(xi)(B)(1))]])</f>
        <v/>
      </c>
      <c r="O594" s="78" t="str">
        <f>IF(Table9[[#This Row],[Affected Source Identification
(§63.506(e)(6)(xi))]]="","",IF(Table9[[#This Row],[Quarterly Credits
(megagrams/quarter)
(§63.506(e)(6)(xi)(B)(2))]]&gt;1.3*Table9[[#This Row],[Quarterly Debits
(megagrams/quarter)
(§63.506(e)(6)(xi)(B)(2))]],"yes","no"))</f>
        <v/>
      </c>
    </row>
    <row r="595" spans="13:15" x14ac:dyDescent="0.35">
      <c r="M595" s="78" t="str">
        <f>IF(Table9[[#This Row],[Affected Source Identification
(§63.506(e)(6)(xi))]]="","",Table9[[#This Row],[Month 1 Credits
(megagrams/month)
(§63.506(e)(6)(xi)(B)(1))]]+Table9[[#This Row],[Month 2 Credits
(megagrams/month)
(§63.506(e)(6)(xi)(B)(1))]]+Table9[[#This Row],[Month 3 Credits
(megagrams/month)
(§63.506(e)(6)(xi)(B)(1))]])</f>
        <v/>
      </c>
      <c r="N595" s="78" t="str">
        <f>IF(Table9[[#This Row],[Affected Source Identification
(§63.506(e)(6)(xi))]]="","",Table9[[#This Row],[Month 1 Debits
(megagrams/month)
(§63.506(e)(6)(xi)(B)(1))]]+Table9[[#This Row],[Month 2 Debits
(megagrams/month)
(§63.506(e)(6)(xi)(B)(1))]]+Table9[[#This Row],[Month 3 Debits
(megagrams/month)
(§63.506(e)(6)(xi)(B)(1))]])</f>
        <v/>
      </c>
      <c r="O595" s="78" t="str">
        <f>IF(Table9[[#This Row],[Affected Source Identification
(§63.506(e)(6)(xi))]]="","",IF(Table9[[#This Row],[Quarterly Credits
(megagrams/quarter)
(§63.506(e)(6)(xi)(B)(2))]]&gt;1.3*Table9[[#This Row],[Quarterly Debits
(megagrams/quarter)
(§63.506(e)(6)(xi)(B)(2))]],"yes","no"))</f>
        <v/>
      </c>
    </row>
    <row r="596" spans="13:15" x14ac:dyDescent="0.35">
      <c r="M596" s="78" t="str">
        <f>IF(Table9[[#This Row],[Affected Source Identification
(§63.506(e)(6)(xi))]]="","",Table9[[#This Row],[Month 1 Credits
(megagrams/month)
(§63.506(e)(6)(xi)(B)(1))]]+Table9[[#This Row],[Month 2 Credits
(megagrams/month)
(§63.506(e)(6)(xi)(B)(1))]]+Table9[[#This Row],[Month 3 Credits
(megagrams/month)
(§63.506(e)(6)(xi)(B)(1))]])</f>
        <v/>
      </c>
      <c r="N596" s="78" t="str">
        <f>IF(Table9[[#This Row],[Affected Source Identification
(§63.506(e)(6)(xi))]]="","",Table9[[#This Row],[Month 1 Debits
(megagrams/month)
(§63.506(e)(6)(xi)(B)(1))]]+Table9[[#This Row],[Month 2 Debits
(megagrams/month)
(§63.506(e)(6)(xi)(B)(1))]]+Table9[[#This Row],[Month 3 Debits
(megagrams/month)
(§63.506(e)(6)(xi)(B)(1))]])</f>
        <v/>
      </c>
      <c r="O596" s="78" t="str">
        <f>IF(Table9[[#This Row],[Affected Source Identification
(§63.506(e)(6)(xi))]]="","",IF(Table9[[#This Row],[Quarterly Credits
(megagrams/quarter)
(§63.506(e)(6)(xi)(B)(2))]]&gt;1.3*Table9[[#This Row],[Quarterly Debits
(megagrams/quarter)
(§63.506(e)(6)(xi)(B)(2))]],"yes","no"))</f>
        <v/>
      </c>
    </row>
    <row r="597" spans="13:15" x14ac:dyDescent="0.35">
      <c r="M597" s="78" t="str">
        <f>IF(Table9[[#This Row],[Affected Source Identification
(§63.506(e)(6)(xi))]]="","",Table9[[#This Row],[Month 1 Credits
(megagrams/month)
(§63.506(e)(6)(xi)(B)(1))]]+Table9[[#This Row],[Month 2 Credits
(megagrams/month)
(§63.506(e)(6)(xi)(B)(1))]]+Table9[[#This Row],[Month 3 Credits
(megagrams/month)
(§63.506(e)(6)(xi)(B)(1))]])</f>
        <v/>
      </c>
      <c r="N597" s="78" t="str">
        <f>IF(Table9[[#This Row],[Affected Source Identification
(§63.506(e)(6)(xi))]]="","",Table9[[#This Row],[Month 1 Debits
(megagrams/month)
(§63.506(e)(6)(xi)(B)(1))]]+Table9[[#This Row],[Month 2 Debits
(megagrams/month)
(§63.506(e)(6)(xi)(B)(1))]]+Table9[[#This Row],[Month 3 Debits
(megagrams/month)
(§63.506(e)(6)(xi)(B)(1))]])</f>
        <v/>
      </c>
      <c r="O597" s="78" t="str">
        <f>IF(Table9[[#This Row],[Affected Source Identification
(§63.506(e)(6)(xi))]]="","",IF(Table9[[#This Row],[Quarterly Credits
(megagrams/quarter)
(§63.506(e)(6)(xi)(B)(2))]]&gt;1.3*Table9[[#This Row],[Quarterly Debits
(megagrams/quarter)
(§63.506(e)(6)(xi)(B)(2))]],"yes","no"))</f>
        <v/>
      </c>
    </row>
    <row r="598" spans="13:15" x14ac:dyDescent="0.35">
      <c r="M598" s="78" t="str">
        <f>IF(Table9[[#This Row],[Affected Source Identification
(§63.506(e)(6)(xi))]]="","",Table9[[#This Row],[Month 1 Credits
(megagrams/month)
(§63.506(e)(6)(xi)(B)(1))]]+Table9[[#This Row],[Month 2 Credits
(megagrams/month)
(§63.506(e)(6)(xi)(B)(1))]]+Table9[[#This Row],[Month 3 Credits
(megagrams/month)
(§63.506(e)(6)(xi)(B)(1))]])</f>
        <v/>
      </c>
      <c r="N598" s="78" t="str">
        <f>IF(Table9[[#This Row],[Affected Source Identification
(§63.506(e)(6)(xi))]]="","",Table9[[#This Row],[Month 1 Debits
(megagrams/month)
(§63.506(e)(6)(xi)(B)(1))]]+Table9[[#This Row],[Month 2 Debits
(megagrams/month)
(§63.506(e)(6)(xi)(B)(1))]]+Table9[[#This Row],[Month 3 Debits
(megagrams/month)
(§63.506(e)(6)(xi)(B)(1))]])</f>
        <v/>
      </c>
      <c r="O598" s="78" t="str">
        <f>IF(Table9[[#This Row],[Affected Source Identification
(§63.506(e)(6)(xi))]]="","",IF(Table9[[#This Row],[Quarterly Credits
(megagrams/quarter)
(§63.506(e)(6)(xi)(B)(2))]]&gt;1.3*Table9[[#This Row],[Quarterly Debits
(megagrams/quarter)
(§63.506(e)(6)(xi)(B)(2))]],"yes","no"))</f>
        <v/>
      </c>
    </row>
    <row r="599" spans="13:15" x14ac:dyDescent="0.35">
      <c r="M599" s="78" t="str">
        <f>IF(Table9[[#This Row],[Affected Source Identification
(§63.506(e)(6)(xi))]]="","",Table9[[#This Row],[Month 1 Credits
(megagrams/month)
(§63.506(e)(6)(xi)(B)(1))]]+Table9[[#This Row],[Month 2 Credits
(megagrams/month)
(§63.506(e)(6)(xi)(B)(1))]]+Table9[[#This Row],[Month 3 Credits
(megagrams/month)
(§63.506(e)(6)(xi)(B)(1))]])</f>
        <v/>
      </c>
      <c r="N599" s="78" t="str">
        <f>IF(Table9[[#This Row],[Affected Source Identification
(§63.506(e)(6)(xi))]]="","",Table9[[#This Row],[Month 1 Debits
(megagrams/month)
(§63.506(e)(6)(xi)(B)(1))]]+Table9[[#This Row],[Month 2 Debits
(megagrams/month)
(§63.506(e)(6)(xi)(B)(1))]]+Table9[[#This Row],[Month 3 Debits
(megagrams/month)
(§63.506(e)(6)(xi)(B)(1))]])</f>
        <v/>
      </c>
      <c r="O599" s="78" t="str">
        <f>IF(Table9[[#This Row],[Affected Source Identification
(§63.506(e)(6)(xi))]]="","",IF(Table9[[#This Row],[Quarterly Credits
(megagrams/quarter)
(§63.506(e)(6)(xi)(B)(2))]]&gt;1.3*Table9[[#This Row],[Quarterly Debits
(megagrams/quarter)
(§63.506(e)(6)(xi)(B)(2))]],"yes","no"))</f>
        <v/>
      </c>
    </row>
    <row r="600" spans="13:15" x14ac:dyDescent="0.35">
      <c r="M600" s="78" t="str">
        <f>IF(Table9[[#This Row],[Affected Source Identification
(§63.506(e)(6)(xi))]]="","",Table9[[#This Row],[Month 1 Credits
(megagrams/month)
(§63.506(e)(6)(xi)(B)(1))]]+Table9[[#This Row],[Month 2 Credits
(megagrams/month)
(§63.506(e)(6)(xi)(B)(1))]]+Table9[[#This Row],[Month 3 Credits
(megagrams/month)
(§63.506(e)(6)(xi)(B)(1))]])</f>
        <v/>
      </c>
      <c r="N600" s="78" t="str">
        <f>IF(Table9[[#This Row],[Affected Source Identification
(§63.506(e)(6)(xi))]]="","",Table9[[#This Row],[Month 1 Debits
(megagrams/month)
(§63.506(e)(6)(xi)(B)(1))]]+Table9[[#This Row],[Month 2 Debits
(megagrams/month)
(§63.506(e)(6)(xi)(B)(1))]]+Table9[[#This Row],[Month 3 Debits
(megagrams/month)
(§63.506(e)(6)(xi)(B)(1))]])</f>
        <v/>
      </c>
      <c r="O600" s="78" t="str">
        <f>IF(Table9[[#This Row],[Affected Source Identification
(§63.506(e)(6)(xi))]]="","",IF(Table9[[#This Row],[Quarterly Credits
(megagrams/quarter)
(§63.506(e)(6)(xi)(B)(2))]]&gt;1.3*Table9[[#This Row],[Quarterly Debits
(megagrams/quarter)
(§63.506(e)(6)(xi)(B)(2))]],"yes","no"))</f>
        <v/>
      </c>
    </row>
    <row r="601" spans="13:15" x14ac:dyDescent="0.35">
      <c r="M601" s="78" t="str">
        <f>IF(Table9[[#This Row],[Affected Source Identification
(§63.506(e)(6)(xi))]]="","",Table9[[#This Row],[Month 1 Credits
(megagrams/month)
(§63.506(e)(6)(xi)(B)(1))]]+Table9[[#This Row],[Month 2 Credits
(megagrams/month)
(§63.506(e)(6)(xi)(B)(1))]]+Table9[[#This Row],[Month 3 Credits
(megagrams/month)
(§63.506(e)(6)(xi)(B)(1))]])</f>
        <v/>
      </c>
      <c r="N601" s="78" t="str">
        <f>IF(Table9[[#This Row],[Affected Source Identification
(§63.506(e)(6)(xi))]]="","",Table9[[#This Row],[Month 1 Debits
(megagrams/month)
(§63.506(e)(6)(xi)(B)(1))]]+Table9[[#This Row],[Month 2 Debits
(megagrams/month)
(§63.506(e)(6)(xi)(B)(1))]]+Table9[[#This Row],[Month 3 Debits
(megagrams/month)
(§63.506(e)(6)(xi)(B)(1))]])</f>
        <v/>
      </c>
      <c r="O601" s="78" t="str">
        <f>IF(Table9[[#This Row],[Affected Source Identification
(§63.506(e)(6)(xi))]]="","",IF(Table9[[#This Row],[Quarterly Credits
(megagrams/quarter)
(§63.506(e)(6)(xi)(B)(2))]]&gt;1.3*Table9[[#This Row],[Quarterly Debits
(megagrams/quarter)
(§63.506(e)(6)(xi)(B)(2))]],"yes","no"))</f>
        <v/>
      </c>
    </row>
    <row r="602" spans="13:15" x14ac:dyDescent="0.35">
      <c r="M602" s="78" t="str">
        <f>IF(Table9[[#This Row],[Affected Source Identification
(§63.506(e)(6)(xi))]]="","",Table9[[#This Row],[Month 1 Credits
(megagrams/month)
(§63.506(e)(6)(xi)(B)(1))]]+Table9[[#This Row],[Month 2 Credits
(megagrams/month)
(§63.506(e)(6)(xi)(B)(1))]]+Table9[[#This Row],[Month 3 Credits
(megagrams/month)
(§63.506(e)(6)(xi)(B)(1))]])</f>
        <v/>
      </c>
      <c r="N602" s="78" t="str">
        <f>IF(Table9[[#This Row],[Affected Source Identification
(§63.506(e)(6)(xi))]]="","",Table9[[#This Row],[Month 1 Debits
(megagrams/month)
(§63.506(e)(6)(xi)(B)(1))]]+Table9[[#This Row],[Month 2 Debits
(megagrams/month)
(§63.506(e)(6)(xi)(B)(1))]]+Table9[[#This Row],[Month 3 Debits
(megagrams/month)
(§63.506(e)(6)(xi)(B)(1))]])</f>
        <v/>
      </c>
      <c r="O602" s="78" t="str">
        <f>IF(Table9[[#This Row],[Affected Source Identification
(§63.506(e)(6)(xi))]]="","",IF(Table9[[#This Row],[Quarterly Credits
(megagrams/quarter)
(§63.506(e)(6)(xi)(B)(2))]]&gt;1.3*Table9[[#This Row],[Quarterly Debits
(megagrams/quarter)
(§63.506(e)(6)(xi)(B)(2))]],"yes","no"))</f>
        <v/>
      </c>
    </row>
    <row r="603" spans="13:15" x14ac:dyDescent="0.35">
      <c r="M603" s="78" t="str">
        <f>IF(Table9[[#This Row],[Affected Source Identification
(§63.506(e)(6)(xi))]]="","",Table9[[#This Row],[Month 1 Credits
(megagrams/month)
(§63.506(e)(6)(xi)(B)(1))]]+Table9[[#This Row],[Month 2 Credits
(megagrams/month)
(§63.506(e)(6)(xi)(B)(1))]]+Table9[[#This Row],[Month 3 Credits
(megagrams/month)
(§63.506(e)(6)(xi)(B)(1))]])</f>
        <v/>
      </c>
      <c r="N603" s="78" t="str">
        <f>IF(Table9[[#This Row],[Affected Source Identification
(§63.506(e)(6)(xi))]]="","",Table9[[#This Row],[Month 1 Debits
(megagrams/month)
(§63.506(e)(6)(xi)(B)(1))]]+Table9[[#This Row],[Month 2 Debits
(megagrams/month)
(§63.506(e)(6)(xi)(B)(1))]]+Table9[[#This Row],[Month 3 Debits
(megagrams/month)
(§63.506(e)(6)(xi)(B)(1))]])</f>
        <v/>
      </c>
      <c r="O603" s="78" t="str">
        <f>IF(Table9[[#This Row],[Affected Source Identification
(§63.506(e)(6)(xi))]]="","",IF(Table9[[#This Row],[Quarterly Credits
(megagrams/quarter)
(§63.506(e)(6)(xi)(B)(2))]]&gt;1.3*Table9[[#This Row],[Quarterly Debits
(megagrams/quarter)
(§63.506(e)(6)(xi)(B)(2))]],"yes","no"))</f>
        <v/>
      </c>
    </row>
    <row r="604" spans="13:15" x14ac:dyDescent="0.35">
      <c r="M604" s="78" t="str">
        <f>IF(Table9[[#This Row],[Affected Source Identification
(§63.506(e)(6)(xi))]]="","",Table9[[#This Row],[Month 1 Credits
(megagrams/month)
(§63.506(e)(6)(xi)(B)(1))]]+Table9[[#This Row],[Month 2 Credits
(megagrams/month)
(§63.506(e)(6)(xi)(B)(1))]]+Table9[[#This Row],[Month 3 Credits
(megagrams/month)
(§63.506(e)(6)(xi)(B)(1))]])</f>
        <v/>
      </c>
      <c r="N604" s="78" t="str">
        <f>IF(Table9[[#This Row],[Affected Source Identification
(§63.506(e)(6)(xi))]]="","",Table9[[#This Row],[Month 1 Debits
(megagrams/month)
(§63.506(e)(6)(xi)(B)(1))]]+Table9[[#This Row],[Month 2 Debits
(megagrams/month)
(§63.506(e)(6)(xi)(B)(1))]]+Table9[[#This Row],[Month 3 Debits
(megagrams/month)
(§63.506(e)(6)(xi)(B)(1))]])</f>
        <v/>
      </c>
      <c r="O604" s="78" t="str">
        <f>IF(Table9[[#This Row],[Affected Source Identification
(§63.506(e)(6)(xi))]]="","",IF(Table9[[#This Row],[Quarterly Credits
(megagrams/quarter)
(§63.506(e)(6)(xi)(B)(2))]]&gt;1.3*Table9[[#This Row],[Quarterly Debits
(megagrams/quarter)
(§63.506(e)(6)(xi)(B)(2))]],"yes","no"))</f>
        <v/>
      </c>
    </row>
    <row r="605" spans="13:15" x14ac:dyDescent="0.35">
      <c r="M605" s="78" t="str">
        <f>IF(Table9[[#This Row],[Affected Source Identification
(§63.506(e)(6)(xi))]]="","",Table9[[#This Row],[Month 1 Credits
(megagrams/month)
(§63.506(e)(6)(xi)(B)(1))]]+Table9[[#This Row],[Month 2 Credits
(megagrams/month)
(§63.506(e)(6)(xi)(B)(1))]]+Table9[[#This Row],[Month 3 Credits
(megagrams/month)
(§63.506(e)(6)(xi)(B)(1))]])</f>
        <v/>
      </c>
      <c r="N605" s="78" t="str">
        <f>IF(Table9[[#This Row],[Affected Source Identification
(§63.506(e)(6)(xi))]]="","",Table9[[#This Row],[Month 1 Debits
(megagrams/month)
(§63.506(e)(6)(xi)(B)(1))]]+Table9[[#This Row],[Month 2 Debits
(megagrams/month)
(§63.506(e)(6)(xi)(B)(1))]]+Table9[[#This Row],[Month 3 Debits
(megagrams/month)
(§63.506(e)(6)(xi)(B)(1))]])</f>
        <v/>
      </c>
      <c r="O605" s="78" t="str">
        <f>IF(Table9[[#This Row],[Affected Source Identification
(§63.506(e)(6)(xi))]]="","",IF(Table9[[#This Row],[Quarterly Credits
(megagrams/quarter)
(§63.506(e)(6)(xi)(B)(2))]]&gt;1.3*Table9[[#This Row],[Quarterly Debits
(megagrams/quarter)
(§63.506(e)(6)(xi)(B)(2))]],"yes","no"))</f>
        <v/>
      </c>
    </row>
    <row r="606" spans="13:15" x14ac:dyDescent="0.35">
      <c r="M606" s="78" t="str">
        <f>IF(Table9[[#This Row],[Affected Source Identification
(§63.506(e)(6)(xi))]]="","",Table9[[#This Row],[Month 1 Credits
(megagrams/month)
(§63.506(e)(6)(xi)(B)(1))]]+Table9[[#This Row],[Month 2 Credits
(megagrams/month)
(§63.506(e)(6)(xi)(B)(1))]]+Table9[[#This Row],[Month 3 Credits
(megagrams/month)
(§63.506(e)(6)(xi)(B)(1))]])</f>
        <v/>
      </c>
      <c r="N606" s="78" t="str">
        <f>IF(Table9[[#This Row],[Affected Source Identification
(§63.506(e)(6)(xi))]]="","",Table9[[#This Row],[Month 1 Debits
(megagrams/month)
(§63.506(e)(6)(xi)(B)(1))]]+Table9[[#This Row],[Month 2 Debits
(megagrams/month)
(§63.506(e)(6)(xi)(B)(1))]]+Table9[[#This Row],[Month 3 Debits
(megagrams/month)
(§63.506(e)(6)(xi)(B)(1))]])</f>
        <v/>
      </c>
      <c r="O606" s="78" t="str">
        <f>IF(Table9[[#This Row],[Affected Source Identification
(§63.506(e)(6)(xi))]]="","",IF(Table9[[#This Row],[Quarterly Credits
(megagrams/quarter)
(§63.506(e)(6)(xi)(B)(2))]]&gt;1.3*Table9[[#This Row],[Quarterly Debits
(megagrams/quarter)
(§63.506(e)(6)(xi)(B)(2))]],"yes","no"))</f>
        <v/>
      </c>
    </row>
    <row r="607" spans="13:15" x14ac:dyDescent="0.35">
      <c r="M607" s="78" t="str">
        <f>IF(Table9[[#This Row],[Affected Source Identification
(§63.506(e)(6)(xi))]]="","",Table9[[#This Row],[Month 1 Credits
(megagrams/month)
(§63.506(e)(6)(xi)(B)(1))]]+Table9[[#This Row],[Month 2 Credits
(megagrams/month)
(§63.506(e)(6)(xi)(B)(1))]]+Table9[[#This Row],[Month 3 Credits
(megagrams/month)
(§63.506(e)(6)(xi)(B)(1))]])</f>
        <v/>
      </c>
      <c r="N607" s="78" t="str">
        <f>IF(Table9[[#This Row],[Affected Source Identification
(§63.506(e)(6)(xi))]]="","",Table9[[#This Row],[Month 1 Debits
(megagrams/month)
(§63.506(e)(6)(xi)(B)(1))]]+Table9[[#This Row],[Month 2 Debits
(megagrams/month)
(§63.506(e)(6)(xi)(B)(1))]]+Table9[[#This Row],[Month 3 Debits
(megagrams/month)
(§63.506(e)(6)(xi)(B)(1))]])</f>
        <v/>
      </c>
      <c r="O607" s="78" t="str">
        <f>IF(Table9[[#This Row],[Affected Source Identification
(§63.506(e)(6)(xi))]]="","",IF(Table9[[#This Row],[Quarterly Credits
(megagrams/quarter)
(§63.506(e)(6)(xi)(B)(2))]]&gt;1.3*Table9[[#This Row],[Quarterly Debits
(megagrams/quarter)
(§63.506(e)(6)(xi)(B)(2))]],"yes","no"))</f>
        <v/>
      </c>
    </row>
    <row r="608" spans="13:15" x14ac:dyDescent="0.35">
      <c r="M608" s="78" t="str">
        <f>IF(Table9[[#This Row],[Affected Source Identification
(§63.506(e)(6)(xi))]]="","",Table9[[#This Row],[Month 1 Credits
(megagrams/month)
(§63.506(e)(6)(xi)(B)(1))]]+Table9[[#This Row],[Month 2 Credits
(megagrams/month)
(§63.506(e)(6)(xi)(B)(1))]]+Table9[[#This Row],[Month 3 Credits
(megagrams/month)
(§63.506(e)(6)(xi)(B)(1))]])</f>
        <v/>
      </c>
      <c r="N608" s="78" t="str">
        <f>IF(Table9[[#This Row],[Affected Source Identification
(§63.506(e)(6)(xi))]]="","",Table9[[#This Row],[Month 1 Debits
(megagrams/month)
(§63.506(e)(6)(xi)(B)(1))]]+Table9[[#This Row],[Month 2 Debits
(megagrams/month)
(§63.506(e)(6)(xi)(B)(1))]]+Table9[[#This Row],[Month 3 Debits
(megagrams/month)
(§63.506(e)(6)(xi)(B)(1))]])</f>
        <v/>
      </c>
      <c r="O608" s="78" t="str">
        <f>IF(Table9[[#This Row],[Affected Source Identification
(§63.506(e)(6)(xi))]]="","",IF(Table9[[#This Row],[Quarterly Credits
(megagrams/quarter)
(§63.506(e)(6)(xi)(B)(2))]]&gt;1.3*Table9[[#This Row],[Quarterly Debits
(megagrams/quarter)
(§63.506(e)(6)(xi)(B)(2))]],"yes","no"))</f>
        <v/>
      </c>
    </row>
    <row r="609" spans="13:15" x14ac:dyDescent="0.35">
      <c r="M609" s="78" t="str">
        <f>IF(Table9[[#This Row],[Affected Source Identification
(§63.506(e)(6)(xi))]]="","",Table9[[#This Row],[Month 1 Credits
(megagrams/month)
(§63.506(e)(6)(xi)(B)(1))]]+Table9[[#This Row],[Month 2 Credits
(megagrams/month)
(§63.506(e)(6)(xi)(B)(1))]]+Table9[[#This Row],[Month 3 Credits
(megagrams/month)
(§63.506(e)(6)(xi)(B)(1))]])</f>
        <v/>
      </c>
      <c r="N609" s="78" t="str">
        <f>IF(Table9[[#This Row],[Affected Source Identification
(§63.506(e)(6)(xi))]]="","",Table9[[#This Row],[Month 1 Debits
(megagrams/month)
(§63.506(e)(6)(xi)(B)(1))]]+Table9[[#This Row],[Month 2 Debits
(megagrams/month)
(§63.506(e)(6)(xi)(B)(1))]]+Table9[[#This Row],[Month 3 Debits
(megagrams/month)
(§63.506(e)(6)(xi)(B)(1))]])</f>
        <v/>
      </c>
      <c r="O609" s="78" t="str">
        <f>IF(Table9[[#This Row],[Affected Source Identification
(§63.506(e)(6)(xi))]]="","",IF(Table9[[#This Row],[Quarterly Credits
(megagrams/quarter)
(§63.506(e)(6)(xi)(B)(2))]]&gt;1.3*Table9[[#This Row],[Quarterly Debits
(megagrams/quarter)
(§63.506(e)(6)(xi)(B)(2))]],"yes","no"))</f>
        <v/>
      </c>
    </row>
    <row r="610" spans="13:15" x14ac:dyDescent="0.35">
      <c r="M610" s="78" t="str">
        <f>IF(Table9[[#This Row],[Affected Source Identification
(§63.506(e)(6)(xi))]]="","",Table9[[#This Row],[Month 1 Credits
(megagrams/month)
(§63.506(e)(6)(xi)(B)(1))]]+Table9[[#This Row],[Month 2 Credits
(megagrams/month)
(§63.506(e)(6)(xi)(B)(1))]]+Table9[[#This Row],[Month 3 Credits
(megagrams/month)
(§63.506(e)(6)(xi)(B)(1))]])</f>
        <v/>
      </c>
      <c r="N610" s="78" t="str">
        <f>IF(Table9[[#This Row],[Affected Source Identification
(§63.506(e)(6)(xi))]]="","",Table9[[#This Row],[Month 1 Debits
(megagrams/month)
(§63.506(e)(6)(xi)(B)(1))]]+Table9[[#This Row],[Month 2 Debits
(megagrams/month)
(§63.506(e)(6)(xi)(B)(1))]]+Table9[[#This Row],[Month 3 Debits
(megagrams/month)
(§63.506(e)(6)(xi)(B)(1))]])</f>
        <v/>
      </c>
      <c r="O610" s="78" t="str">
        <f>IF(Table9[[#This Row],[Affected Source Identification
(§63.506(e)(6)(xi))]]="","",IF(Table9[[#This Row],[Quarterly Credits
(megagrams/quarter)
(§63.506(e)(6)(xi)(B)(2))]]&gt;1.3*Table9[[#This Row],[Quarterly Debits
(megagrams/quarter)
(§63.506(e)(6)(xi)(B)(2))]],"yes","no"))</f>
        <v/>
      </c>
    </row>
    <row r="611" spans="13:15" x14ac:dyDescent="0.35">
      <c r="M611" s="78" t="str">
        <f>IF(Table9[[#This Row],[Affected Source Identification
(§63.506(e)(6)(xi))]]="","",Table9[[#This Row],[Month 1 Credits
(megagrams/month)
(§63.506(e)(6)(xi)(B)(1))]]+Table9[[#This Row],[Month 2 Credits
(megagrams/month)
(§63.506(e)(6)(xi)(B)(1))]]+Table9[[#This Row],[Month 3 Credits
(megagrams/month)
(§63.506(e)(6)(xi)(B)(1))]])</f>
        <v/>
      </c>
      <c r="N611" s="78" t="str">
        <f>IF(Table9[[#This Row],[Affected Source Identification
(§63.506(e)(6)(xi))]]="","",Table9[[#This Row],[Month 1 Debits
(megagrams/month)
(§63.506(e)(6)(xi)(B)(1))]]+Table9[[#This Row],[Month 2 Debits
(megagrams/month)
(§63.506(e)(6)(xi)(B)(1))]]+Table9[[#This Row],[Month 3 Debits
(megagrams/month)
(§63.506(e)(6)(xi)(B)(1))]])</f>
        <v/>
      </c>
      <c r="O611" s="78" t="str">
        <f>IF(Table9[[#This Row],[Affected Source Identification
(§63.506(e)(6)(xi))]]="","",IF(Table9[[#This Row],[Quarterly Credits
(megagrams/quarter)
(§63.506(e)(6)(xi)(B)(2))]]&gt;1.3*Table9[[#This Row],[Quarterly Debits
(megagrams/quarter)
(§63.506(e)(6)(xi)(B)(2))]],"yes","no"))</f>
        <v/>
      </c>
    </row>
    <row r="612" spans="13:15" x14ac:dyDescent="0.35">
      <c r="M612" s="78" t="str">
        <f>IF(Table9[[#This Row],[Affected Source Identification
(§63.506(e)(6)(xi))]]="","",Table9[[#This Row],[Month 1 Credits
(megagrams/month)
(§63.506(e)(6)(xi)(B)(1))]]+Table9[[#This Row],[Month 2 Credits
(megagrams/month)
(§63.506(e)(6)(xi)(B)(1))]]+Table9[[#This Row],[Month 3 Credits
(megagrams/month)
(§63.506(e)(6)(xi)(B)(1))]])</f>
        <v/>
      </c>
      <c r="N612" s="78" t="str">
        <f>IF(Table9[[#This Row],[Affected Source Identification
(§63.506(e)(6)(xi))]]="","",Table9[[#This Row],[Month 1 Debits
(megagrams/month)
(§63.506(e)(6)(xi)(B)(1))]]+Table9[[#This Row],[Month 2 Debits
(megagrams/month)
(§63.506(e)(6)(xi)(B)(1))]]+Table9[[#This Row],[Month 3 Debits
(megagrams/month)
(§63.506(e)(6)(xi)(B)(1))]])</f>
        <v/>
      </c>
      <c r="O612" s="78" t="str">
        <f>IF(Table9[[#This Row],[Affected Source Identification
(§63.506(e)(6)(xi))]]="","",IF(Table9[[#This Row],[Quarterly Credits
(megagrams/quarter)
(§63.506(e)(6)(xi)(B)(2))]]&gt;1.3*Table9[[#This Row],[Quarterly Debits
(megagrams/quarter)
(§63.506(e)(6)(xi)(B)(2))]],"yes","no"))</f>
        <v/>
      </c>
    </row>
    <row r="613" spans="13:15" x14ac:dyDescent="0.35">
      <c r="M613" s="78" t="str">
        <f>IF(Table9[[#This Row],[Affected Source Identification
(§63.506(e)(6)(xi))]]="","",Table9[[#This Row],[Month 1 Credits
(megagrams/month)
(§63.506(e)(6)(xi)(B)(1))]]+Table9[[#This Row],[Month 2 Credits
(megagrams/month)
(§63.506(e)(6)(xi)(B)(1))]]+Table9[[#This Row],[Month 3 Credits
(megagrams/month)
(§63.506(e)(6)(xi)(B)(1))]])</f>
        <v/>
      </c>
      <c r="N613" s="78" t="str">
        <f>IF(Table9[[#This Row],[Affected Source Identification
(§63.506(e)(6)(xi))]]="","",Table9[[#This Row],[Month 1 Debits
(megagrams/month)
(§63.506(e)(6)(xi)(B)(1))]]+Table9[[#This Row],[Month 2 Debits
(megagrams/month)
(§63.506(e)(6)(xi)(B)(1))]]+Table9[[#This Row],[Month 3 Debits
(megagrams/month)
(§63.506(e)(6)(xi)(B)(1))]])</f>
        <v/>
      </c>
      <c r="O613" s="78" t="str">
        <f>IF(Table9[[#This Row],[Affected Source Identification
(§63.506(e)(6)(xi))]]="","",IF(Table9[[#This Row],[Quarterly Credits
(megagrams/quarter)
(§63.506(e)(6)(xi)(B)(2))]]&gt;1.3*Table9[[#This Row],[Quarterly Debits
(megagrams/quarter)
(§63.506(e)(6)(xi)(B)(2))]],"yes","no"))</f>
        <v/>
      </c>
    </row>
    <row r="614" spans="13:15" x14ac:dyDescent="0.35">
      <c r="M614" s="78" t="str">
        <f>IF(Table9[[#This Row],[Affected Source Identification
(§63.506(e)(6)(xi))]]="","",Table9[[#This Row],[Month 1 Credits
(megagrams/month)
(§63.506(e)(6)(xi)(B)(1))]]+Table9[[#This Row],[Month 2 Credits
(megagrams/month)
(§63.506(e)(6)(xi)(B)(1))]]+Table9[[#This Row],[Month 3 Credits
(megagrams/month)
(§63.506(e)(6)(xi)(B)(1))]])</f>
        <v/>
      </c>
      <c r="N614" s="78" t="str">
        <f>IF(Table9[[#This Row],[Affected Source Identification
(§63.506(e)(6)(xi))]]="","",Table9[[#This Row],[Month 1 Debits
(megagrams/month)
(§63.506(e)(6)(xi)(B)(1))]]+Table9[[#This Row],[Month 2 Debits
(megagrams/month)
(§63.506(e)(6)(xi)(B)(1))]]+Table9[[#This Row],[Month 3 Debits
(megagrams/month)
(§63.506(e)(6)(xi)(B)(1))]])</f>
        <v/>
      </c>
      <c r="O614" s="78" t="str">
        <f>IF(Table9[[#This Row],[Affected Source Identification
(§63.506(e)(6)(xi))]]="","",IF(Table9[[#This Row],[Quarterly Credits
(megagrams/quarter)
(§63.506(e)(6)(xi)(B)(2))]]&gt;1.3*Table9[[#This Row],[Quarterly Debits
(megagrams/quarter)
(§63.506(e)(6)(xi)(B)(2))]],"yes","no"))</f>
        <v/>
      </c>
    </row>
    <row r="615" spans="13:15" x14ac:dyDescent="0.35">
      <c r="M615" s="78" t="str">
        <f>IF(Table9[[#This Row],[Affected Source Identification
(§63.506(e)(6)(xi))]]="","",Table9[[#This Row],[Month 1 Credits
(megagrams/month)
(§63.506(e)(6)(xi)(B)(1))]]+Table9[[#This Row],[Month 2 Credits
(megagrams/month)
(§63.506(e)(6)(xi)(B)(1))]]+Table9[[#This Row],[Month 3 Credits
(megagrams/month)
(§63.506(e)(6)(xi)(B)(1))]])</f>
        <v/>
      </c>
      <c r="N615" s="78" t="str">
        <f>IF(Table9[[#This Row],[Affected Source Identification
(§63.506(e)(6)(xi))]]="","",Table9[[#This Row],[Month 1 Debits
(megagrams/month)
(§63.506(e)(6)(xi)(B)(1))]]+Table9[[#This Row],[Month 2 Debits
(megagrams/month)
(§63.506(e)(6)(xi)(B)(1))]]+Table9[[#This Row],[Month 3 Debits
(megagrams/month)
(§63.506(e)(6)(xi)(B)(1))]])</f>
        <v/>
      </c>
      <c r="O615" s="78" t="str">
        <f>IF(Table9[[#This Row],[Affected Source Identification
(§63.506(e)(6)(xi))]]="","",IF(Table9[[#This Row],[Quarterly Credits
(megagrams/quarter)
(§63.506(e)(6)(xi)(B)(2))]]&gt;1.3*Table9[[#This Row],[Quarterly Debits
(megagrams/quarter)
(§63.506(e)(6)(xi)(B)(2))]],"yes","no"))</f>
        <v/>
      </c>
    </row>
    <row r="616" spans="13:15" x14ac:dyDescent="0.35">
      <c r="M616" s="78" t="str">
        <f>IF(Table9[[#This Row],[Affected Source Identification
(§63.506(e)(6)(xi))]]="","",Table9[[#This Row],[Month 1 Credits
(megagrams/month)
(§63.506(e)(6)(xi)(B)(1))]]+Table9[[#This Row],[Month 2 Credits
(megagrams/month)
(§63.506(e)(6)(xi)(B)(1))]]+Table9[[#This Row],[Month 3 Credits
(megagrams/month)
(§63.506(e)(6)(xi)(B)(1))]])</f>
        <v/>
      </c>
      <c r="N616" s="78" t="str">
        <f>IF(Table9[[#This Row],[Affected Source Identification
(§63.506(e)(6)(xi))]]="","",Table9[[#This Row],[Month 1 Debits
(megagrams/month)
(§63.506(e)(6)(xi)(B)(1))]]+Table9[[#This Row],[Month 2 Debits
(megagrams/month)
(§63.506(e)(6)(xi)(B)(1))]]+Table9[[#This Row],[Month 3 Debits
(megagrams/month)
(§63.506(e)(6)(xi)(B)(1))]])</f>
        <v/>
      </c>
      <c r="O616" s="78" t="str">
        <f>IF(Table9[[#This Row],[Affected Source Identification
(§63.506(e)(6)(xi))]]="","",IF(Table9[[#This Row],[Quarterly Credits
(megagrams/quarter)
(§63.506(e)(6)(xi)(B)(2))]]&gt;1.3*Table9[[#This Row],[Quarterly Debits
(megagrams/quarter)
(§63.506(e)(6)(xi)(B)(2))]],"yes","no"))</f>
        <v/>
      </c>
    </row>
    <row r="617" spans="13:15" x14ac:dyDescent="0.35">
      <c r="M617" s="78" t="str">
        <f>IF(Table9[[#This Row],[Affected Source Identification
(§63.506(e)(6)(xi))]]="","",Table9[[#This Row],[Month 1 Credits
(megagrams/month)
(§63.506(e)(6)(xi)(B)(1))]]+Table9[[#This Row],[Month 2 Credits
(megagrams/month)
(§63.506(e)(6)(xi)(B)(1))]]+Table9[[#This Row],[Month 3 Credits
(megagrams/month)
(§63.506(e)(6)(xi)(B)(1))]])</f>
        <v/>
      </c>
      <c r="N617" s="78" t="str">
        <f>IF(Table9[[#This Row],[Affected Source Identification
(§63.506(e)(6)(xi))]]="","",Table9[[#This Row],[Month 1 Debits
(megagrams/month)
(§63.506(e)(6)(xi)(B)(1))]]+Table9[[#This Row],[Month 2 Debits
(megagrams/month)
(§63.506(e)(6)(xi)(B)(1))]]+Table9[[#This Row],[Month 3 Debits
(megagrams/month)
(§63.506(e)(6)(xi)(B)(1))]])</f>
        <v/>
      </c>
      <c r="O617" s="78" t="str">
        <f>IF(Table9[[#This Row],[Affected Source Identification
(§63.506(e)(6)(xi))]]="","",IF(Table9[[#This Row],[Quarterly Credits
(megagrams/quarter)
(§63.506(e)(6)(xi)(B)(2))]]&gt;1.3*Table9[[#This Row],[Quarterly Debits
(megagrams/quarter)
(§63.506(e)(6)(xi)(B)(2))]],"yes","no"))</f>
        <v/>
      </c>
    </row>
    <row r="618" spans="13:15" x14ac:dyDescent="0.35">
      <c r="M618" s="78" t="str">
        <f>IF(Table9[[#This Row],[Affected Source Identification
(§63.506(e)(6)(xi))]]="","",Table9[[#This Row],[Month 1 Credits
(megagrams/month)
(§63.506(e)(6)(xi)(B)(1))]]+Table9[[#This Row],[Month 2 Credits
(megagrams/month)
(§63.506(e)(6)(xi)(B)(1))]]+Table9[[#This Row],[Month 3 Credits
(megagrams/month)
(§63.506(e)(6)(xi)(B)(1))]])</f>
        <v/>
      </c>
      <c r="N618" s="78" t="str">
        <f>IF(Table9[[#This Row],[Affected Source Identification
(§63.506(e)(6)(xi))]]="","",Table9[[#This Row],[Month 1 Debits
(megagrams/month)
(§63.506(e)(6)(xi)(B)(1))]]+Table9[[#This Row],[Month 2 Debits
(megagrams/month)
(§63.506(e)(6)(xi)(B)(1))]]+Table9[[#This Row],[Month 3 Debits
(megagrams/month)
(§63.506(e)(6)(xi)(B)(1))]])</f>
        <v/>
      </c>
      <c r="O618" s="78" t="str">
        <f>IF(Table9[[#This Row],[Affected Source Identification
(§63.506(e)(6)(xi))]]="","",IF(Table9[[#This Row],[Quarterly Credits
(megagrams/quarter)
(§63.506(e)(6)(xi)(B)(2))]]&gt;1.3*Table9[[#This Row],[Quarterly Debits
(megagrams/quarter)
(§63.506(e)(6)(xi)(B)(2))]],"yes","no"))</f>
        <v/>
      </c>
    </row>
    <row r="619" spans="13:15" x14ac:dyDescent="0.35">
      <c r="M619" s="78" t="str">
        <f>IF(Table9[[#This Row],[Affected Source Identification
(§63.506(e)(6)(xi))]]="","",Table9[[#This Row],[Month 1 Credits
(megagrams/month)
(§63.506(e)(6)(xi)(B)(1))]]+Table9[[#This Row],[Month 2 Credits
(megagrams/month)
(§63.506(e)(6)(xi)(B)(1))]]+Table9[[#This Row],[Month 3 Credits
(megagrams/month)
(§63.506(e)(6)(xi)(B)(1))]])</f>
        <v/>
      </c>
      <c r="N619" s="78" t="str">
        <f>IF(Table9[[#This Row],[Affected Source Identification
(§63.506(e)(6)(xi))]]="","",Table9[[#This Row],[Month 1 Debits
(megagrams/month)
(§63.506(e)(6)(xi)(B)(1))]]+Table9[[#This Row],[Month 2 Debits
(megagrams/month)
(§63.506(e)(6)(xi)(B)(1))]]+Table9[[#This Row],[Month 3 Debits
(megagrams/month)
(§63.506(e)(6)(xi)(B)(1))]])</f>
        <v/>
      </c>
      <c r="O619" s="78" t="str">
        <f>IF(Table9[[#This Row],[Affected Source Identification
(§63.506(e)(6)(xi))]]="","",IF(Table9[[#This Row],[Quarterly Credits
(megagrams/quarter)
(§63.506(e)(6)(xi)(B)(2))]]&gt;1.3*Table9[[#This Row],[Quarterly Debits
(megagrams/quarter)
(§63.506(e)(6)(xi)(B)(2))]],"yes","no"))</f>
        <v/>
      </c>
    </row>
    <row r="620" spans="13:15" x14ac:dyDescent="0.35">
      <c r="M620" s="78" t="str">
        <f>IF(Table9[[#This Row],[Affected Source Identification
(§63.506(e)(6)(xi))]]="","",Table9[[#This Row],[Month 1 Credits
(megagrams/month)
(§63.506(e)(6)(xi)(B)(1))]]+Table9[[#This Row],[Month 2 Credits
(megagrams/month)
(§63.506(e)(6)(xi)(B)(1))]]+Table9[[#This Row],[Month 3 Credits
(megagrams/month)
(§63.506(e)(6)(xi)(B)(1))]])</f>
        <v/>
      </c>
      <c r="N620" s="78" t="str">
        <f>IF(Table9[[#This Row],[Affected Source Identification
(§63.506(e)(6)(xi))]]="","",Table9[[#This Row],[Month 1 Debits
(megagrams/month)
(§63.506(e)(6)(xi)(B)(1))]]+Table9[[#This Row],[Month 2 Debits
(megagrams/month)
(§63.506(e)(6)(xi)(B)(1))]]+Table9[[#This Row],[Month 3 Debits
(megagrams/month)
(§63.506(e)(6)(xi)(B)(1))]])</f>
        <v/>
      </c>
      <c r="O620" s="78" t="str">
        <f>IF(Table9[[#This Row],[Affected Source Identification
(§63.506(e)(6)(xi))]]="","",IF(Table9[[#This Row],[Quarterly Credits
(megagrams/quarter)
(§63.506(e)(6)(xi)(B)(2))]]&gt;1.3*Table9[[#This Row],[Quarterly Debits
(megagrams/quarter)
(§63.506(e)(6)(xi)(B)(2))]],"yes","no"))</f>
        <v/>
      </c>
    </row>
    <row r="621" spans="13:15" x14ac:dyDescent="0.35">
      <c r="M621" s="78" t="str">
        <f>IF(Table9[[#This Row],[Affected Source Identification
(§63.506(e)(6)(xi))]]="","",Table9[[#This Row],[Month 1 Credits
(megagrams/month)
(§63.506(e)(6)(xi)(B)(1))]]+Table9[[#This Row],[Month 2 Credits
(megagrams/month)
(§63.506(e)(6)(xi)(B)(1))]]+Table9[[#This Row],[Month 3 Credits
(megagrams/month)
(§63.506(e)(6)(xi)(B)(1))]])</f>
        <v/>
      </c>
      <c r="N621" s="78" t="str">
        <f>IF(Table9[[#This Row],[Affected Source Identification
(§63.506(e)(6)(xi))]]="","",Table9[[#This Row],[Month 1 Debits
(megagrams/month)
(§63.506(e)(6)(xi)(B)(1))]]+Table9[[#This Row],[Month 2 Debits
(megagrams/month)
(§63.506(e)(6)(xi)(B)(1))]]+Table9[[#This Row],[Month 3 Debits
(megagrams/month)
(§63.506(e)(6)(xi)(B)(1))]])</f>
        <v/>
      </c>
      <c r="O621" s="78" t="str">
        <f>IF(Table9[[#This Row],[Affected Source Identification
(§63.506(e)(6)(xi))]]="","",IF(Table9[[#This Row],[Quarterly Credits
(megagrams/quarter)
(§63.506(e)(6)(xi)(B)(2))]]&gt;1.3*Table9[[#This Row],[Quarterly Debits
(megagrams/quarter)
(§63.506(e)(6)(xi)(B)(2))]],"yes","no"))</f>
        <v/>
      </c>
    </row>
    <row r="622" spans="13:15" x14ac:dyDescent="0.35">
      <c r="M622" s="78" t="str">
        <f>IF(Table9[[#This Row],[Affected Source Identification
(§63.506(e)(6)(xi))]]="","",Table9[[#This Row],[Month 1 Credits
(megagrams/month)
(§63.506(e)(6)(xi)(B)(1))]]+Table9[[#This Row],[Month 2 Credits
(megagrams/month)
(§63.506(e)(6)(xi)(B)(1))]]+Table9[[#This Row],[Month 3 Credits
(megagrams/month)
(§63.506(e)(6)(xi)(B)(1))]])</f>
        <v/>
      </c>
      <c r="N622" s="78" t="str">
        <f>IF(Table9[[#This Row],[Affected Source Identification
(§63.506(e)(6)(xi))]]="","",Table9[[#This Row],[Month 1 Debits
(megagrams/month)
(§63.506(e)(6)(xi)(B)(1))]]+Table9[[#This Row],[Month 2 Debits
(megagrams/month)
(§63.506(e)(6)(xi)(B)(1))]]+Table9[[#This Row],[Month 3 Debits
(megagrams/month)
(§63.506(e)(6)(xi)(B)(1))]])</f>
        <v/>
      </c>
      <c r="O622" s="78" t="str">
        <f>IF(Table9[[#This Row],[Affected Source Identification
(§63.506(e)(6)(xi))]]="","",IF(Table9[[#This Row],[Quarterly Credits
(megagrams/quarter)
(§63.506(e)(6)(xi)(B)(2))]]&gt;1.3*Table9[[#This Row],[Quarterly Debits
(megagrams/quarter)
(§63.506(e)(6)(xi)(B)(2))]],"yes","no"))</f>
        <v/>
      </c>
    </row>
    <row r="623" spans="13:15" x14ac:dyDescent="0.35">
      <c r="M623" s="78" t="str">
        <f>IF(Table9[[#This Row],[Affected Source Identification
(§63.506(e)(6)(xi))]]="","",Table9[[#This Row],[Month 1 Credits
(megagrams/month)
(§63.506(e)(6)(xi)(B)(1))]]+Table9[[#This Row],[Month 2 Credits
(megagrams/month)
(§63.506(e)(6)(xi)(B)(1))]]+Table9[[#This Row],[Month 3 Credits
(megagrams/month)
(§63.506(e)(6)(xi)(B)(1))]])</f>
        <v/>
      </c>
      <c r="N623" s="78" t="str">
        <f>IF(Table9[[#This Row],[Affected Source Identification
(§63.506(e)(6)(xi))]]="","",Table9[[#This Row],[Month 1 Debits
(megagrams/month)
(§63.506(e)(6)(xi)(B)(1))]]+Table9[[#This Row],[Month 2 Debits
(megagrams/month)
(§63.506(e)(6)(xi)(B)(1))]]+Table9[[#This Row],[Month 3 Debits
(megagrams/month)
(§63.506(e)(6)(xi)(B)(1))]])</f>
        <v/>
      </c>
      <c r="O623" s="78" t="str">
        <f>IF(Table9[[#This Row],[Affected Source Identification
(§63.506(e)(6)(xi))]]="","",IF(Table9[[#This Row],[Quarterly Credits
(megagrams/quarter)
(§63.506(e)(6)(xi)(B)(2))]]&gt;1.3*Table9[[#This Row],[Quarterly Debits
(megagrams/quarter)
(§63.506(e)(6)(xi)(B)(2))]],"yes","no"))</f>
        <v/>
      </c>
    </row>
    <row r="624" spans="13:15" x14ac:dyDescent="0.35">
      <c r="M624" s="78" t="str">
        <f>IF(Table9[[#This Row],[Affected Source Identification
(§63.506(e)(6)(xi))]]="","",Table9[[#This Row],[Month 1 Credits
(megagrams/month)
(§63.506(e)(6)(xi)(B)(1))]]+Table9[[#This Row],[Month 2 Credits
(megagrams/month)
(§63.506(e)(6)(xi)(B)(1))]]+Table9[[#This Row],[Month 3 Credits
(megagrams/month)
(§63.506(e)(6)(xi)(B)(1))]])</f>
        <v/>
      </c>
      <c r="N624" s="78" t="str">
        <f>IF(Table9[[#This Row],[Affected Source Identification
(§63.506(e)(6)(xi))]]="","",Table9[[#This Row],[Month 1 Debits
(megagrams/month)
(§63.506(e)(6)(xi)(B)(1))]]+Table9[[#This Row],[Month 2 Debits
(megagrams/month)
(§63.506(e)(6)(xi)(B)(1))]]+Table9[[#This Row],[Month 3 Debits
(megagrams/month)
(§63.506(e)(6)(xi)(B)(1))]])</f>
        <v/>
      </c>
      <c r="O624" s="78" t="str">
        <f>IF(Table9[[#This Row],[Affected Source Identification
(§63.506(e)(6)(xi))]]="","",IF(Table9[[#This Row],[Quarterly Credits
(megagrams/quarter)
(§63.506(e)(6)(xi)(B)(2))]]&gt;1.3*Table9[[#This Row],[Quarterly Debits
(megagrams/quarter)
(§63.506(e)(6)(xi)(B)(2))]],"yes","no"))</f>
        <v/>
      </c>
    </row>
    <row r="625" spans="13:15" x14ac:dyDescent="0.35">
      <c r="M625" s="78" t="str">
        <f>IF(Table9[[#This Row],[Affected Source Identification
(§63.506(e)(6)(xi))]]="","",Table9[[#This Row],[Month 1 Credits
(megagrams/month)
(§63.506(e)(6)(xi)(B)(1))]]+Table9[[#This Row],[Month 2 Credits
(megagrams/month)
(§63.506(e)(6)(xi)(B)(1))]]+Table9[[#This Row],[Month 3 Credits
(megagrams/month)
(§63.506(e)(6)(xi)(B)(1))]])</f>
        <v/>
      </c>
      <c r="N625" s="78" t="str">
        <f>IF(Table9[[#This Row],[Affected Source Identification
(§63.506(e)(6)(xi))]]="","",Table9[[#This Row],[Month 1 Debits
(megagrams/month)
(§63.506(e)(6)(xi)(B)(1))]]+Table9[[#This Row],[Month 2 Debits
(megagrams/month)
(§63.506(e)(6)(xi)(B)(1))]]+Table9[[#This Row],[Month 3 Debits
(megagrams/month)
(§63.506(e)(6)(xi)(B)(1))]])</f>
        <v/>
      </c>
      <c r="O625" s="78" t="str">
        <f>IF(Table9[[#This Row],[Affected Source Identification
(§63.506(e)(6)(xi))]]="","",IF(Table9[[#This Row],[Quarterly Credits
(megagrams/quarter)
(§63.506(e)(6)(xi)(B)(2))]]&gt;1.3*Table9[[#This Row],[Quarterly Debits
(megagrams/quarter)
(§63.506(e)(6)(xi)(B)(2))]],"yes","no"))</f>
        <v/>
      </c>
    </row>
    <row r="626" spans="13:15" x14ac:dyDescent="0.35">
      <c r="M626" s="78" t="str">
        <f>IF(Table9[[#This Row],[Affected Source Identification
(§63.506(e)(6)(xi))]]="","",Table9[[#This Row],[Month 1 Credits
(megagrams/month)
(§63.506(e)(6)(xi)(B)(1))]]+Table9[[#This Row],[Month 2 Credits
(megagrams/month)
(§63.506(e)(6)(xi)(B)(1))]]+Table9[[#This Row],[Month 3 Credits
(megagrams/month)
(§63.506(e)(6)(xi)(B)(1))]])</f>
        <v/>
      </c>
      <c r="N626" s="78" t="str">
        <f>IF(Table9[[#This Row],[Affected Source Identification
(§63.506(e)(6)(xi))]]="","",Table9[[#This Row],[Month 1 Debits
(megagrams/month)
(§63.506(e)(6)(xi)(B)(1))]]+Table9[[#This Row],[Month 2 Debits
(megagrams/month)
(§63.506(e)(6)(xi)(B)(1))]]+Table9[[#This Row],[Month 3 Debits
(megagrams/month)
(§63.506(e)(6)(xi)(B)(1))]])</f>
        <v/>
      </c>
      <c r="O626" s="78" t="str">
        <f>IF(Table9[[#This Row],[Affected Source Identification
(§63.506(e)(6)(xi))]]="","",IF(Table9[[#This Row],[Quarterly Credits
(megagrams/quarter)
(§63.506(e)(6)(xi)(B)(2))]]&gt;1.3*Table9[[#This Row],[Quarterly Debits
(megagrams/quarter)
(§63.506(e)(6)(xi)(B)(2))]],"yes","no"))</f>
        <v/>
      </c>
    </row>
    <row r="627" spans="13:15" x14ac:dyDescent="0.35">
      <c r="M627" s="78" t="str">
        <f>IF(Table9[[#This Row],[Affected Source Identification
(§63.506(e)(6)(xi))]]="","",Table9[[#This Row],[Month 1 Credits
(megagrams/month)
(§63.506(e)(6)(xi)(B)(1))]]+Table9[[#This Row],[Month 2 Credits
(megagrams/month)
(§63.506(e)(6)(xi)(B)(1))]]+Table9[[#This Row],[Month 3 Credits
(megagrams/month)
(§63.506(e)(6)(xi)(B)(1))]])</f>
        <v/>
      </c>
      <c r="N627" s="78" t="str">
        <f>IF(Table9[[#This Row],[Affected Source Identification
(§63.506(e)(6)(xi))]]="","",Table9[[#This Row],[Month 1 Debits
(megagrams/month)
(§63.506(e)(6)(xi)(B)(1))]]+Table9[[#This Row],[Month 2 Debits
(megagrams/month)
(§63.506(e)(6)(xi)(B)(1))]]+Table9[[#This Row],[Month 3 Debits
(megagrams/month)
(§63.506(e)(6)(xi)(B)(1))]])</f>
        <v/>
      </c>
      <c r="O627" s="78" t="str">
        <f>IF(Table9[[#This Row],[Affected Source Identification
(§63.506(e)(6)(xi))]]="","",IF(Table9[[#This Row],[Quarterly Credits
(megagrams/quarter)
(§63.506(e)(6)(xi)(B)(2))]]&gt;1.3*Table9[[#This Row],[Quarterly Debits
(megagrams/quarter)
(§63.506(e)(6)(xi)(B)(2))]],"yes","no"))</f>
        <v/>
      </c>
    </row>
    <row r="628" spans="13:15" x14ac:dyDescent="0.35">
      <c r="M628" s="78" t="str">
        <f>IF(Table9[[#This Row],[Affected Source Identification
(§63.506(e)(6)(xi))]]="","",Table9[[#This Row],[Month 1 Credits
(megagrams/month)
(§63.506(e)(6)(xi)(B)(1))]]+Table9[[#This Row],[Month 2 Credits
(megagrams/month)
(§63.506(e)(6)(xi)(B)(1))]]+Table9[[#This Row],[Month 3 Credits
(megagrams/month)
(§63.506(e)(6)(xi)(B)(1))]])</f>
        <v/>
      </c>
      <c r="N628" s="78" t="str">
        <f>IF(Table9[[#This Row],[Affected Source Identification
(§63.506(e)(6)(xi))]]="","",Table9[[#This Row],[Month 1 Debits
(megagrams/month)
(§63.506(e)(6)(xi)(B)(1))]]+Table9[[#This Row],[Month 2 Debits
(megagrams/month)
(§63.506(e)(6)(xi)(B)(1))]]+Table9[[#This Row],[Month 3 Debits
(megagrams/month)
(§63.506(e)(6)(xi)(B)(1))]])</f>
        <v/>
      </c>
      <c r="O628" s="78" t="str">
        <f>IF(Table9[[#This Row],[Affected Source Identification
(§63.506(e)(6)(xi))]]="","",IF(Table9[[#This Row],[Quarterly Credits
(megagrams/quarter)
(§63.506(e)(6)(xi)(B)(2))]]&gt;1.3*Table9[[#This Row],[Quarterly Debits
(megagrams/quarter)
(§63.506(e)(6)(xi)(B)(2))]],"yes","no"))</f>
        <v/>
      </c>
    </row>
    <row r="629" spans="13:15" x14ac:dyDescent="0.35">
      <c r="M629" s="78" t="str">
        <f>IF(Table9[[#This Row],[Affected Source Identification
(§63.506(e)(6)(xi))]]="","",Table9[[#This Row],[Month 1 Credits
(megagrams/month)
(§63.506(e)(6)(xi)(B)(1))]]+Table9[[#This Row],[Month 2 Credits
(megagrams/month)
(§63.506(e)(6)(xi)(B)(1))]]+Table9[[#This Row],[Month 3 Credits
(megagrams/month)
(§63.506(e)(6)(xi)(B)(1))]])</f>
        <v/>
      </c>
      <c r="N629" s="78" t="str">
        <f>IF(Table9[[#This Row],[Affected Source Identification
(§63.506(e)(6)(xi))]]="","",Table9[[#This Row],[Month 1 Debits
(megagrams/month)
(§63.506(e)(6)(xi)(B)(1))]]+Table9[[#This Row],[Month 2 Debits
(megagrams/month)
(§63.506(e)(6)(xi)(B)(1))]]+Table9[[#This Row],[Month 3 Debits
(megagrams/month)
(§63.506(e)(6)(xi)(B)(1))]])</f>
        <v/>
      </c>
      <c r="O629" s="78" t="str">
        <f>IF(Table9[[#This Row],[Affected Source Identification
(§63.506(e)(6)(xi))]]="","",IF(Table9[[#This Row],[Quarterly Credits
(megagrams/quarter)
(§63.506(e)(6)(xi)(B)(2))]]&gt;1.3*Table9[[#This Row],[Quarterly Debits
(megagrams/quarter)
(§63.506(e)(6)(xi)(B)(2))]],"yes","no"))</f>
        <v/>
      </c>
    </row>
    <row r="630" spans="13:15" x14ac:dyDescent="0.35">
      <c r="M630" s="78" t="str">
        <f>IF(Table9[[#This Row],[Affected Source Identification
(§63.506(e)(6)(xi))]]="","",Table9[[#This Row],[Month 1 Credits
(megagrams/month)
(§63.506(e)(6)(xi)(B)(1))]]+Table9[[#This Row],[Month 2 Credits
(megagrams/month)
(§63.506(e)(6)(xi)(B)(1))]]+Table9[[#This Row],[Month 3 Credits
(megagrams/month)
(§63.506(e)(6)(xi)(B)(1))]])</f>
        <v/>
      </c>
      <c r="N630" s="78" t="str">
        <f>IF(Table9[[#This Row],[Affected Source Identification
(§63.506(e)(6)(xi))]]="","",Table9[[#This Row],[Month 1 Debits
(megagrams/month)
(§63.506(e)(6)(xi)(B)(1))]]+Table9[[#This Row],[Month 2 Debits
(megagrams/month)
(§63.506(e)(6)(xi)(B)(1))]]+Table9[[#This Row],[Month 3 Debits
(megagrams/month)
(§63.506(e)(6)(xi)(B)(1))]])</f>
        <v/>
      </c>
      <c r="O630" s="78" t="str">
        <f>IF(Table9[[#This Row],[Affected Source Identification
(§63.506(e)(6)(xi))]]="","",IF(Table9[[#This Row],[Quarterly Credits
(megagrams/quarter)
(§63.506(e)(6)(xi)(B)(2))]]&gt;1.3*Table9[[#This Row],[Quarterly Debits
(megagrams/quarter)
(§63.506(e)(6)(xi)(B)(2))]],"yes","no"))</f>
        <v/>
      </c>
    </row>
    <row r="631" spans="13:15" x14ac:dyDescent="0.35">
      <c r="M631" s="78" t="str">
        <f>IF(Table9[[#This Row],[Affected Source Identification
(§63.506(e)(6)(xi))]]="","",Table9[[#This Row],[Month 1 Credits
(megagrams/month)
(§63.506(e)(6)(xi)(B)(1))]]+Table9[[#This Row],[Month 2 Credits
(megagrams/month)
(§63.506(e)(6)(xi)(B)(1))]]+Table9[[#This Row],[Month 3 Credits
(megagrams/month)
(§63.506(e)(6)(xi)(B)(1))]])</f>
        <v/>
      </c>
      <c r="N631" s="78" t="str">
        <f>IF(Table9[[#This Row],[Affected Source Identification
(§63.506(e)(6)(xi))]]="","",Table9[[#This Row],[Month 1 Debits
(megagrams/month)
(§63.506(e)(6)(xi)(B)(1))]]+Table9[[#This Row],[Month 2 Debits
(megagrams/month)
(§63.506(e)(6)(xi)(B)(1))]]+Table9[[#This Row],[Month 3 Debits
(megagrams/month)
(§63.506(e)(6)(xi)(B)(1))]])</f>
        <v/>
      </c>
      <c r="O631" s="78" t="str">
        <f>IF(Table9[[#This Row],[Affected Source Identification
(§63.506(e)(6)(xi))]]="","",IF(Table9[[#This Row],[Quarterly Credits
(megagrams/quarter)
(§63.506(e)(6)(xi)(B)(2))]]&gt;1.3*Table9[[#This Row],[Quarterly Debits
(megagrams/quarter)
(§63.506(e)(6)(xi)(B)(2))]],"yes","no"))</f>
        <v/>
      </c>
    </row>
    <row r="632" spans="13:15" x14ac:dyDescent="0.35">
      <c r="M632" s="78" t="str">
        <f>IF(Table9[[#This Row],[Affected Source Identification
(§63.506(e)(6)(xi))]]="","",Table9[[#This Row],[Month 1 Credits
(megagrams/month)
(§63.506(e)(6)(xi)(B)(1))]]+Table9[[#This Row],[Month 2 Credits
(megagrams/month)
(§63.506(e)(6)(xi)(B)(1))]]+Table9[[#This Row],[Month 3 Credits
(megagrams/month)
(§63.506(e)(6)(xi)(B)(1))]])</f>
        <v/>
      </c>
      <c r="N632" s="78" t="str">
        <f>IF(Table9[[#This Row],[Affected Source Identification
(§63.506(e)(6)(xi))]]="","",Table9[[#This Row],[Month 1 Debits
(megagrams/month)
(§63.506(e)(6)(xi)(B)(1))]]+Table9[[#This Row],[Month 2 Debits
(megagrams/month)
(§63.506(e)(6)(xi)(B)(1))]]+Table9[[#This Row],[Month 3 Debits
(megagrams/month)
(§63.506(e)(6)(xi)(B)(1))]])</f>
        <v/>
      </c>
      <c r="O632" s="78" t="str">
        <f>IF(Table9[[#This Row],[Affected Source Identification
(§63.506(e)(6)(xi))]]="","",IF(Table9[[#This Row],[Quarterly Credits
(megagrams/quarter)
(§63.506(e)(6)(xi)(B)(2))]]&gt;1.3*Table9[[#This Row],[Quarterly Debits
(megagrams/quarter)
(§63.506(e)(6)(xi)(B)(2))]],"yes","no"))</f>
        <v/>
      </c>
    </row>
    <row r="633" spans="13:15" x14ac:dyDescent="0.35">
      <c r="M633" s="78" t="str">
        <f>IF(Table9[[#This Row],[Affected Source Identification
(§63.506(e)(6)(xi))]]="","",Table9[[#This Row],[Month 1 Credits
(megagrams/month)
(§63.506(e)(6)(xi)(B)(1))]]+Table9[[#This Row],[Month 2 Credits
(megagrams/month)
(§63.506(e)(6)(xi)(B)(1))]]+Table9[[#This Row],[Month 3 Credits
(megagrams/month)
(§63.506(e)(6)(xi)(B)(1))]])</f>
        <v/>
      </c>
      <c r="N633" s="78" t="str">
        <f>IF(Table9[[#This Row],[Affected Source Identification
(§63.506(e)(6)(xi))]]="","",Table9[[#This Row],[Month 1 Debits
(megagrams/month)
(§63.506(e)(6)(xi)(B)(1))]]+Table9[[#This Row],[Month 2 Debits
(megagrams/month)
(§63.506(e)(6)(xi)(B)(1))]]+Table9[[#This Row],[Month 3 Debits
(megagrams/month)
(§63.506(e)(6)(xi)(B)(1))]])</f>
        <v/>
      </c>
      <c r="O633" s="78" t="str">
        <f>IF(Table9[[#This Row],[Affected Source Identification
(§63.506(e)(6)(xi))]]="","",IF(Table9[[#This Row],[Quarterly Credits
(megagrams/quarter)
(§63.506(e)(6)(xi)(B)(2))]]&gt;1.3*Table9[[#This Row],[Quarterly Debits
(megagrams/quarter)
(§63.506(e)(6)(xi)(B)(2))]],"yes","no"))</f>
        <v/>
      </c>
    </row>
    <row r="634" spans="13:15" x14ac:dyDescent="0.35">
      <c r="M634" s="78" t="str">
        <f>IF(Table9[[#This Row],[Affected Source Identification
(§63.506(e)(6)(xi))]]="","",Table9[[#This Row],[Month 1 Credits
(megagrams/month)
(§63.506(e)(6)(xi)(B)(1))]]+Table9[[#This Row],[Month 2 Credits
(megagrams/month)
(§63.506(e)(6)(xi)(B)(1))]]+Table9[[#This Row],[Month 3 Credits
(megagrams/month)
(§63.506(e)(6)(xi)(B)(1))]])</f>
        <v/>
      </c>
      <c r="N634" s="78" t="str">
        <f>IF(Table9[[#This Row],[Affected Source Identification
(§63.506(e)(6)(xi))]]="","",Table9[[#This Row],[Month 1 Debits
(megagrams/month)
(§63.506(e)(6)(xi)(B)(1))]]+Table9[[#This Row],[Month 2 Debits
(megagrams/month)
(§63.506(e)(6)(xi)(B)(1))]]+Table9[[#This Row],[Month 3 Debits
(megagrams/month)
(§63.506(e)(6)(xi)(B)(1))]])</f>
        <v/>
      </c>
      <c r="O634" s="78" t="str">
        <f>IF(Table9[[#This Row],[Affected Source Identification
(§63.506(e)(6)(xi))]]="","",IF(Table9[[#This Row],[Quarterly Credits
(megagrams/quarter)
(§63.506(e)(6)(xi)(B)(2))]]&gt;1.3*Table9[[#This Row],[Quarterly Debits
(megagrams/quarter)
(§63.506(e)(6)(xi)(B)(2))]],"yes","no"))</f>
        <v/>
      </c>
    </row>
    <row r="635" spans="13:15" x14ac:dyDescent="0.35">
      <c r="M635" s="78" t="str">
        <f>IF(Table9[[#This Row],[Affected Source Identification
(§63.506(e)(6)(xi))]]="","",Table9[[#This Row],[Month 1 Credits
(megagrams/month)
(§63.506(e)(6)(xi)(B)(1))]]+Table9[[#This Row],[Month 2 Credits
(megagrams/month)
(§63.506(e)(6)(xi)(B)(1))]]+Table9[[#This Row],[Month 3 Credits
(megagrams/month)
(§63.506(e)(6)(xi)(B)(1))]])</f>
        <v/>
      </c>
      <c r="N635" s="78" t="str">
        <f>IF(Table9[[#This Row],[Affected Source Identification
(§63.506(e)(6)(xi))]]="","",Table9[[#This Row],[Month 1 Debits
(megagrams/month)
(§63.506(e)(6)(xi)(B)(1))]]+Table9[[#This Row],[Month 2 Debits
(megagrams/month)
(§63.506(e)(6)(xi)(B)(1))]]+Table9[[#This Row],[Month 3 Debits
(megagrams/month)
(§63.506(e)(6)(xi)(B)(1))]])</f>
        <v/>
      </c>
      <c r="O635" s="78" t="str">
        <f>IF(Table9[[#This Row],[Affected Source Identification
(§63.506(e)(6)(xi))]]="","",IF(Table9[[#This Row],[Quarterly Credits
(megagrams/quarter)
(§63.506(e)(6)(xi)(B)(2))]]&gt;1.3*Table9[[#This Row],[Quarterly Debits
(megagrams/quarter)
(§63.506(e)(6)(xi)(B)(2))]],"yes","no"))</f>
        <v/>
      </c>
    </row>
    <row r="636" spans="13:15" x14ac:dyDescent="0.35">
      <c r="M636" s="78" t="str">
        <f>IF(Table9[[#This Row],[Affected Source Identification
(§63.506(e)(6)(xi))]]="","",Table9[[#This Row],[Month 1 Credits
(megagrams/month)
(§63.506(e)(6)(xi)(B)(1))]]+Table9[[#This Row],[Month 2 Credits
(megagrams/month)
(§63.506(e)(6)(xi)(B)(1))]]+Table9[[#This Row],[Month 3 Credits
(megagrams/month)
(§63.506(e)(6)(xi)(B)(1))]])</f>
        <v/>
      </c>
      <c r="N636" s="78" t="str">
        <f>IF(Table9[[#This Row],[Affected Source Identification
(§63.506(e)(6)(xi))]]="","",Table9[[#This Row],[Month 1 Debits
(megagrams/month)
(§63.506(e)(6)(xi)(B)(1))]]+Table9[[#This Row],[Month 2 Debits
(megagrams/month)
(§63.506(e)(6)(xi)(B)(1))]]+Table9[[#This Row],[Month 3 Debits
(megagrams/month)
(§63.506(e)(6)(xi)(B)(1))]])</f>
        <v/>
      </c>
      <c r="O636" s="78" t="str">
        <f>IF(Table9[[#This Row],[Affected Source Identification
(§63.506(e)(6)(xi))]]="","",IF(Table9[[#This Row],[Quarterly Credits
(megagrams/quarter)
(§63.506(e)(6)(xi)(B)(2))]]&gt;1.3*Table9[[#This Row],[Quarterly Debits
(megagrams/quarter)
(§63.506(e)(6)(xi)(B)(2))]],"yes","no"))</f>
        <v/>
      </c>
    </row>
    <row r="637" spans="13:15" x14ac:dyDescent="0.35">
      <c r="M637" s="78" t="str">
        <f>IF(Table9[[#This Row],[Affected Source Identification
(§63.506(e)(6)(xi))]]="","",Table9[[#This Row],[Month 1 Credits
(megagrams/month)
(§63.506(e)(6)(xi)(B)(1))]]+Table9[[#This Row],[Month 2 Credits
(megagrams/month)
(§63.506(e)(6)(xi)(B)(1))]]+Table9[[#This Row],[Month 3 Credits
(megagrams/month)
(§63.506(e)(6)(xi)(B)(1))]])</f>
        <v/>
      </c>
      <c r="N637" s="78" t="str">
        <f>IF(Table9[[#This Row],[Affected Source Identification
(§63.506(e)(6)(xi))]]="","",Table9[[#This Row],[Month 1 Debits
(megagrams/month)
(§63.506(e)(6)(xi)(B)(1))]]+Table9[[#This Row],[Month 2 Debits
(megagrams/month)
(§63.506(e)(6)(xi)(B)(1))]]+Table9[[#This Row],[Month 3 Debits
(megagrams/month)
(§63.506(e)(6)(xi)(B)(1))]])</f>
        <v/>
      </c>
      <c r="O637" s="78" t="str">
        <f>IF(Table9[[#This Row],[Affected Source Identification
(§63.506(e)(6)(xi))]]="","",IF(Table9[[#This Row],[Quarterly Credits
(megagrams/quarter)
(§63.506(e)(6)(xi)(B)(2))]]&gt;1.3*Table9[[#This Row],[Quarterly Debits
(megagrams/quarter)
(§63.506(e)(6)(xi)(B)(2))]],"yes","no"))</f>
        <v/>
      </c>
    </row>
    <row r="638" spans="13:15" x14ac:dyDescent="0.35">
      <c r="M638" s="78" t="str">
        <f>IF(Table9[[#This Row],[Affected Source Identification
(§63.506(e)(6)(xi))]]="","",Table9[[#This Row],[Month 1 Credits
(megagrams/month)
(§63.506(e)(6)(xi)(B)(1))]]+Table9[[#This Row],[Month 2 Credits
(megagrams/month)
(§63.506(e)(6)(xi)(B)(1))]]+Table9[[#This Row],[Month 3 Credits
(megagrams/month)
(§63.506(e)(6)(xi)(B)(1))]])</f>
        <v/>
      </c>
      <c r="N638" s="78" t="str">
        <f>IF(Table9[[#This Row],[Affected Source Identification
(§63.506(e)(6)(xi))]]="","",Table9[[#This Row],[Month 1 Debits
(megagrams/month)
(§63.506(e)(6)(xi)(B)(1))]]+Table9[[#This Row],[Month 2 Debits
(megagrams/month)
(§63.506(e)(6)(xi)(B)(1))]]+Table9[[#This Row],[Month 3 Debits
(megagrams/month)
(§63.506(e)(6)(xi)(B)(1))]])</f>
        <v/>
      </c>
      <c r="O638" s="78" t="str">
        <f>IF(Table9[[#This Row],[Affected Source Identification
(§63.506(e)(6)(xi))]]="","",IF(Table9[[#This Row],[Quarterly Credits
(megagrams/quarter)
(§63.506(e)(6)(xi)(B)(2))]]&gt;1.3*Table9[[#This Row],[Quarterly Debits
(megagrams/quarter)
(§63.506(e)(6)(xi)(B)(2))]],"yes","no"))</f>
        <v/>
      </c>
    </row>
    <row r="639" spans="13:15" x14ac:dyDescent="0.35">
      <c r="M639" s="78" t="str">
        <f>IF(Table9[[#This Row],[Affected Source Identification
(§63.506(e)(6)(xi))]]="","",Table9[[#This Row],[Month 1 Credits
(megagrams/month)
(§63.506(e)(6)(xi)(B)(1))]]+Table9[[#This Row],[Month 2 Credits
(megagrams/month)
(§63.506(e)(6)(xi)(B)(1))]]+Table9[[#This Row],[Month 3 Credits
(megagrams/month)
(§63.506(e)(6)(xi)(B)(1))]])</f>
        <v/>
      </c>
      <c r="N639" s="78" t="str">
        <f>IF(Table9[[#This Row],[Affected Source Identification
(§63.506(e)(6)(xi))]]="","",Table9[[#This Row],[Month 1 Debits
(megagrams/month)
(§63.506(e)(6)(xi)(B)(1))]]+Table9[[#This Row],[Month 2 Debits
(megagrams/month)
(§63.506(e)(6)(xi)(B)(1))]]+Table9[[#This Row],[Month 3 Debits
(megagrams/month)
(§63.506(e)(6)(xi)(B)(1))]])</f>
        <v/>
      </c>
      <c r="O639" s="78" t="str">
        <f>IF(Table9[[#This Row],[Affected Source Identification
(§63.506(e)(6)(xi))]]="","",IF(Table9[[#This Row],[Quarterly Credits
(megagrams/quarter)
(§63.506(e)(6)(xi)(B)(2))]]&gt;1.3*Table9[[#This Row],[Quarterly Debits
(megagrams/quarter)
(§63.506(e)(6)(xi)(B)(2))]],"yes","no"))</f>
        <v/>
      </c>
    </row>
    <row r="640" spans="13:15" x14ac:dyDescent="0.35">
      <c r="M640" s="78" t="str">
        <f>IF(Table9[[#This Row],[Affected Source Identification
(§63.506(e)(6)(xi))]]="","",Table9[[#This Row],[Month 1 Credits
(megagrams/month)
(§63.506(e)(6)(xi)(B)(1))]]+Table9[[#This Row],[Month 2 Credits
(megagrams/month)
(§63.506(e)(6)(xi)(B)(1))]]+Table9[[#This Row],[Month 3 Credits
(megagrams/month)
(§63.506(e)(6)(xi)(B)(1))]])</f>
        <v/>
      </c>
      <c r="N640" s="78" t="str">
        <f>IF(Table9[[#This Row],[Affected Source Identification
(§63.506(e)(6)(xi))]]="","",Table9[[#This Row],[Month 1 Debits
(megagrams/month)
(§63.506(e)(6)(xi)(B)(1))]]+Table9[[#This Row],[Month 2 Debits
(megagrams/month)
(§63.506(e)(6)(xi)(B)(1))]]+Table9[[#This Row],[Month 3 Debits
(megagrams/month)
(§63.506(e)(6)(xi)(B)(1))]])</f>
        <v/>
      </c>
      <c r="O640" s="78" t="str">
        <f>IF(Table9[[#This Row],[Affected Source Identification
(§63.506(e)(6)(xi))]]="","",IF(Table9[[#This Row],[Quarterly Credits
(megagrams/quarter)
(§63.506(e)(6)(xi)(B)(2))]]&gt;1.3*Table9[[#This Row],[Quarterly Debits
(megagrams/quarter)
(§63.506(e)(6)(xi)(B)(2))]],"yes","no"))</f>
        <v/>
      </c>
    </row>
    <row r="641" spans="13:15" x14ac:dyDescent="0.35">
      <c r="M641" s="78" t="str">
        <f>IF(Table9[[#This Row],[Affected Source Identification
(§63.506(e)(6)(xi))]]="","",Table9[[#This Row],[Month 1 Credits
(megagrams/month)
(§63.506(e)(6)(xi)(B)(1))]]+Table9[[#This Row],[Month 2 Credits
(megagrams/month)
(§63.506(e)(6)(xi)(B)(1))]]+Table9[[#This Row],[Month 3 Credits
(megagrams/month)
(§63.506(e)(6)(xi)(B)(1))]])</f>
        <v/>
      </c>
      <c r="N641" s="78" t="str">
        <f>IF(Table9[[#This Row],[Affected Source Identification
(§63.506(e)(6)(xi))]]="","",Table9[[#This Row],[Month 1 Debits
(megagrams/month)
(§63.506(e)(6)(xi)(B)(1))]]+Table9[[#This Row],[Month 2 Debits
(megagrams/month)
(§63.506(e)(6)(xi)(B)(1))]]+Table9[[#This Row],[Month 3 Debits
(megagrams/month)
(§63.506(e)(6)(xi)(B)(1))]])</f>
        <v/>
      </c>
      <c r="O641" s="78" t="str">
        <f>IF(Table9[[#This Row],[Affected Source Identification
(§63.506(e)(6)(xi))]]="","",IF(Table9[[#This Row],[Quarterly Credits
(megagrams/quarter)
(§63.506(e)(6)(xi)(B)(2))]]&gt;1.3*Table9[[#This Row],[Quarterly Debits
(megagrams/quarter)
(§63.506(e)(6)(xi)(B)(2))]],"yes","no"))</f>
        <v/>
      </c>
    </row>
    <row r="642" spans="13:15" x14ac:dyDescent="0.35">
      <c r="M642" s="78" t="str">
        <f>IF(Table9[[#This Row],[Affected Source Identification
(§63.506(e)(6)(xi))]]="","",Table9[[#This Row],[Month 1 Credits
(megagrams/month)
(§63.506(e)(6)(xi)(B)(1))]]+Table9[[#This Row],[Month 2 Credits
(megagrams/month)
(§63.506(e)(6)(xi)(B)(1))]]+Table9[[#This Row],[Month 3 Credits
(megagrams/month)
(§63.506(e)(6)(xi)(B)(1))]])</f>
        <v/>
      </c>
      <c r="N642" s="78" t="str">
        <f>IF(Table9[[#This Row],[Affected Source Identification
(§63.506(e)(6)(xi))]]="","",Table9[[#This Row],[Month 1 Debits
(megagrams/month)
(§63.506(e)(6)(xi)(B)(1))]]+Table9[[#This Row],[Month 2 Debits
(megagrams/month)
(§63.506(e)(6)(xi)(B)(1))]]+Table9[[#This Row],[Month 3 Debits
(megagrams/month)
(§63.506(e)(6)(xi)(B)(1))]])</f>
        <v/>
      </c>
      <c r="O642" s="78" t="str">
        <f>IF(Table9[[#This Row],[Affected Source Identification
(§63.506(e)(6)(xi))]]="","",IF(Table9[[#This Row],[Quarterly Credits
(megagrams/quarter)
(§63.506(e)(6)(xi)(B)(2))]]&gt;1.3*Table9[[#This Row],[Quarterly Debits
(megagrams/quarter)
(§63.506(e)(6)(xi)(B)(2))]],"yes","no"))</f>
        <v/>
      </c>
    </row>
    <row r="643" spans="13:15" x14ac:dyDescent="0.35">
      <c r="M643" s="78" t="str">
        <f>IF(Table9[[#This Row],[Affected Source Identification
(§63.506(e)(6)(xi))]]="","",Table9[[#This Row],[Month 1 Credits
(megagrams/month)
(§63.506(e)(6)(xi)(B)(1))]]+Table9[[#This Row],[Month 2 Credits
(megagrams/month)
(§63.506(e)(6)(xi)(B)(1))]]+Table9[[#This Row],[Month 3 Credits
(megagrams/month)
(§63.506(e)(6)(xi)(B)(1))]])</f>
        <v/>
      </c>
      <c r="N643" s="78" t="str">
        <f>IF(Table9[[#This Row],[Affected Source Identification
(§63.506(e)(6)(xi))]]="","",Table9[[#This Row],[Month 1 Debits
(megagrams/month)
(§63.506(e)(6)(xi)(B)(1))]]+Table9[[#This Row],[Month 2 Debits
(megagrams/month)
(§63.506(e)(6)(xi)(B)(1))]]+Table9[[#This Row],[Month 3 Debits
(megagrams/month)
(§63.506(e)(6)(xi)(B)(1))]])</f>
        <v/>
      </c>
      <c r="O643" s="78" t="str">
        <f>IF(Table9[[#This Row],[Affected Source Identification
(§63.506(e)(6)(xi))]]="","",IF(Table9[[#This Row],[Quarterly Credits
(megagrams/quarter)
(§63.506(e)(6)(xi)(B)(2))]]&gt;1.3*Table9[[#This Row],[Quarterly Debits
(megagrams/quarter)
(§63.506(e)(6)(xi)(B)(2))]],"yes","no"))</f>
        <v/>
      </c>
    </row>
    <row r="644" spans="13:15" x14ac:dyDescent="0.35">
      <c r="M644" s="78" t="str">
        <f>IF(Table9[[#This Row],[Affected Source Identification
(§63.506(e)(6)(xi))]]="","",Table9[[#This Row],[Month 1 Credits
(megagrams/month)
(§63.506(e)(6)(xi)(B)(1))]]+Table9[[#This Row],[Month 2 Credits
(megagrams/month)
(§63.506(e)(6)(xi)(B)(1))]]+Table9[[#This Row],[Month 3 Credits
(megagrams/month)
(§63.506(e)(6)(xi)(B)(1))]])</f>
        <v/>
      </c>
      <c r="N644" s="78" t="str">
        <f>IF(Table9[[#This Row],[Affected Source Identification
(§63.506(e)(6)(xi))]]="","",Table9[[#This Row],[Month 1 Debits
(megagrams/month)
(§63.506(e)(6)(xi)(B)(1))]]+Table9[[#This Row],[Month 2 Debits
(megagrams/month)
(§63.506(e)(6)(xi)(B)(1))]]+Table9[[#This Row],[Month 3 Debits
(megagrams/month)
(§63.506(e)(6)(xi)(B)(1))]])</f>
        <v/>
      </c>
      <c r="O644" s="78" t="str">
        <f>IF(Table9[[#This Row],[Affected Source Identification
(§63.506(e)(6)(xi))]]="","",IF(Table9[[#This Row],[Quarterly Credits
(megagrams/quarter)
(§63.506(e)(6)(xi)(B)(2))]]&gt;1.3*Table9[[#This Row],[Quarterly Debits
(megagrams/quarter)
(§63.506(e)(6)(xi)(B)(2))]],"yes","no"))</f>
        <v/>
      </c>
    </row>
    <row r="645" spans="13:15" x14ac:dyDescent="0.35">
      <c r="M645" s="78" t="str">
        <f>IF(Table9[[#This Row],[Affected Source Identification
(§63.506(e)(6)(xi))]]="","",Table9[[#This Row],[Month 1 Credits
(megagrams/month)
(§63.506(e)(6)(xi)(B)(1))]]+Table9[[#This Row],[Month 2 Credits
(megagrams/month)
(§63.506(e)(6)(xi)(B)(1))]]+Table9[[#This Row],[Month 3 Credits
(megagrams/month)
(§63.506(e)(6)(xi)(B)(1))]])</f>
        <v/>
      </c>
      <c r="N645" s="78" t="str">
        <f>IF(Table9[[#This Row],[Affected Source Identification
(§63.506(e)(6)(xi))]]="","",Table9[[#This Row],[Month 1 Debits
(megagrams/month)
(§63.506(e)(6)(xi)(B)(1))]]+Table9[[#This Row],[Month 2 Debits
(megagrams/month)
(§63.506(e)(6)(xi)(B)(1))]]+Table9[[#This Row],[Month 3 Debits
(megagrams/month)
(§63.506(e)(6)(xi)(B)(1))]])</f>
        <v/>
      </c>
      <c r="O645" s="78" t="str">
        <f>IF(Table9[[#This Row],[Affected Source Identification
(§63.506(e)(6)(xi))]]="","",IF(Table9[[#This Row],[Quarterly Credits
(megagrams/quarter)
(§63.506(e)(6)(xi)(B)(2))]]&gt;1.3*Table9[[#This Row],[Quarterly Debits
(megagrams/quarter)
(§63.506(e)(6)(xi)(B)(2))]],"yes","no"))</f>
        <v/>
      </c>
    </row>
    <row r="646" spans="13:15" x14ac:dyDescent="0.35">
      <c r="M646" s="78" t="str">
        <f>IF(Table9[[#This Row],[Affected Source Identification
(§63.506(e)(6)(xi))]]="","",Table9[[#This Row],[Month 1 Credits
(megagrams/month)
(§63.506(e)(6)(xi)(B)(1))]]+Table9[[#This Row],[Month 2 Credits
(megagrams/month)
(§63.506(e)(6)(xi)(B)(1))]]+Table9[[#This Row],[Month 3 Credits
(megagrams/month)
(§63.506(e)(6)(xi)(B)(1))]])</f>
        <v/>
      </c>
      <c r="N646" s="78" t="str">
        <f>IF(Table9[[#This Row],[Affected Source Identification
(§63.506(e)(6)(xi))]]="","",Table9[[#This Row],[Month 1 Debits
(megagrams/month)
(§63.506(e)(6)(xi)(B)(1))]]+Table9[[#This Row],[Month 2 Debits
(megagrams/month)
(§63.506(e)(6)(xi)(B)(1))]]+Table9[[#This Row],[Month 3 Debits
(megagrams/month)
(§63.506(e)(6)(xi)(B)(1))]])</f>
        <v/>
      </c>
      <c r="O646" s="78" t="str">
        <f>IF(Table9[[#This Row],[Affected Source Identification
(§63.506(e)(6)(xi))]]="","",IF(Table9[[#This Row],[Quarterly Credits
(megagrams/quarter)
(§63.506(e)(6)(xi)(B)(2))]]&gt;1.3*Table9[[#This Row],[Quarterly Debits
(megagrams/quarter)
(§63.506(e)(6)(xi)(B)(2))]],"yes","no"))</f>
        <v/>
      </c>
    </row>
    <row r="647" spans="13:15" x14ac:dyDescent="0.35">
      <c r="M647" s="78" t="str">
        <f>IF(Table9[[#This Row],[Affected Source Identification
(§63.506(e)(6)(xi))]]="","",Table9[[#This Row],[Month 1 Credits
(megagrams/month)
(§63.506(e)(6)(xi)(B)(1))]]+Table9[[#This Row],[Month 2 Credits
(megagrams/month)
(§63.506(e)(6)(xi)(B)(1))]]+Table9[[#This Row],[Month 3 Credits
(megagrams/month)
(§63.506(e)(6)(xi)(B)(1))]])</f>
        <v/>
      </c>
      <c r="N647" s="78" t="str">
        <f>IF(Table9[[#This Row],[Affected Source Identification
(§63.506(e)(6)(xi))]]="","",Table9[[#This Row],[Month 1 Debits
(megagrams/month)
(§63.506(e)(6)(xi)(B)(1))]]+Table9[[#This Row],[Month 2 Debits
(megagrams/month)
(§63.506(e)(6)(xi)(B)(1))]]+Table9[[#This Row],[Month 3 Debits
(megagrams/month)
(§63.506(e)(6)(xi)(B)(1))]])</f>
        <v/>
      </c>
      <c r="O647" s="78" t="str">
        <f>IF(Table9[[#This Row],[Affected Source Identification
(§63.506(e)(6)(xi))]]="","",IF(Table9[[#This Row],[Quarterly Credits
(megagrams/quarter)
(§63.506(e)(6)(xi)(B)(2))]]&gt;1.3*Table9[[#This Row],[Quarterly Debits
(megagrams/quarter)
(§63.506(e)(6)(xi)(B)(2))]],"yes","no"))</f>
        <v/>
      </c>
    </row>
    <row r="648" spans="13:15" x14ac:dyDescent="0.35">
      <c r="M648" s="78" t="str">
        <f>IF(Table9[[#This Row],[Affected Source Identification
(§63.506(e)(6)(xi))]]="","",Table9[[#This Row],[Month 1 Credits
(megagrams/month)
(§63.506(e)(6)(xi)(B)(1))]]+Table9[[#This Row],[Month 2 Credits
(megagrams/month)
(§63.506(e)(6)(xi)(B)(1))]]+Table9[[#This Row],[Month 3 Credits
(megagrams/month)
(§63.506(e)(6)(xi)(B)(1))]])</f>
        <v/>
      </c>
      <c r="N648" s="78" t="str">
        <f>IF(Table9[[#This Row],[Affected Source Identification
(§63.506(e)(6)(xi))]]="","",Table9[[#This Row],[Month 1 Debits
(megagrams/month)
(§63.506(e)(6)(xi)(B)(1))]]+Table9[[#This Row],[Month 2 Debits
(megagrams/month)
(§63.506(e)(6)(xi)(B)(1))]]+Table9[[#This Row],[Month 3 Debits
(megagrams/month)
(§63.506(e)(6)(xi)(B)(1))]])</f>
        <v/>
      </c>
      <c r="O648" s="78" t="str">
        <f>IF(Table9[[#This Row],[Affected Source Identification
(§63.506(e)(6)(xi))]]="","",IF(Table9[[#This Row],[Quarterly Credits
(megagrams/quarter)
(§63.506(e)(6)(xi)(B)(2))]]&gt;1.3*Table9[[#This Row],[Quarterly Debits
(megagrams/quarter)
(§63.506(e)(6)(xi)(B)(2))]],"yes","no"))</f>
        <v/>
      </c>
    </row>
    <row r="649" spans="13:15" x14ac:dyDescent="0.35">
      <c r="M649" s="78" t="str">
        <f>IF(Table9[[#This Row],[Affected Source Identification
(§63.506(e)(6)(xi))]]="","",Table9[[#This Row],[Month 1 Credits
(megagrams/month)
(§63.506(e)(6)(xi)(B)(1))]]+Table9[[#This Row],[Month 2 Credits
(megagrams/month)
(§63.506(e)(6)(xi)(B)(1))]]+Table9[[#This Row],[Month 3 Credits
(megagrams/month)
(§63.506(e)(6)(xi)(B)(1))]])</f>
        <v/>
      </c>
      <c r="N649" s="78" t="str">
        <f>IF(Table9[[#This Row],[Affected Source Identification
(§63.506(e)(6)(xi))]]="","",Table9[[#This Row],[Month 1 Debits
(megagrams/month)
(§63.506(e)(6)(xi)(B)(1))]]+Table9[[#This Row],[Month 2 Debits
(megagrams/month)
(§63.506(e)(6)(xi)(B)(1))]]+Table9[[#This Row],[Month 3 Debits
(megagrams/month)
(§63.506(e)(6)(xi)(B)(1))]])</f>
        <v/>
      </c>
      <c r="O649" s="78" t="str">
        <f>IF(Table9[[#This Row],[Affected Source Identification
(§63.506(e)(6)(xi))]]="","",IF(Table9[[#This Row],[Quarterly Credits
(megagrams/quarter)
(§63.506(e)(6)(xi)(B)(2))]]&gt;1.3*Table9[[#This Row],[Quarterly Debits
(megagrams/quarter)
(§63.506(e)(6)(xi)(B)(2))]],"yes","no"))</f>
        <v/>
      </c>
    </row>
    <row r="650" spans="13:15" x14ac:dyDescent="0.35">
      <c r="M650" s="78" t="str">
        <f>IF(Table9[[#This Row],[Affected Source Identification
(§63.506(e)(6)(xi))]]="","",Table9[[#This Row],[Month 1 Credits
(megagrams/month)
(§63.506(e)(6)(xi)(B)(1))]]+Table9[[#This Row],[Month 2 Credits
(megagrams/month)
(§63.506(e)(6)(xi)(B)(1))]]+Table9[[#This Row],[Month 3 Credits
(megagrams/month)
(§63.506(e)(6)(xi)(B)(1))]])</f>
        <v/>
      </c>
      <c r="N650" s="78" t="str">
        <f>IF(Table9[[#This Row],[Affected Source Identification
(§63.506(e)(6)(xi))]]="","",Table9[[#This Row],[Month 1 Debits
(megagrams/month)
(§63.506(e)(6)(xi)(B)(1))]]+Table9[[#This Row],[Month 2 Debits
(megagrams/month)
(§63.506(e)(6)(xi)(B)(1))]]+Table9[[#This Row],[Month 3 Debits
(megagrams/month)
(§63.506(e)(6)(xi)(B)(1))]])</f>
        <v/>
      </c>
      <c r="O650" s="78" t="str">
        <f>IF(Table9[[#This Row],[Affected Source Identification
(§63.506(e)(6)(xi))]]="","",IF(Table9[[#This Row],[Quarterly Credits
(megagrams/quarter)
(§63.506(e)(6)(xi)(B)(2))]]&gt;1.3*Table9[[#This Row],[Quarterly Debits
(megagrams/quarter)
(§63.506(e)(6)(xi)(B)(2))]],"yes","no"))</f>
        <v/>
      </c>
    </row>
    <row r="651" spans="13:15" x14ac:dyDescent="0.35">
      <c r="M651" s="78" t="str">
        <f>IF(Table9[[#This Row],[Affected Source Identification
(§63.506(e)(6)(xi))]]="","",Table9[[#This Row],[Month 1 Credits
(megagrams/month)
(§63.506(e)(6)(xi)(B)(1))]]+Table9[[#This Row],[Month 2 Credits
(megagrams/month)
(§63.506(e)(6)(xi)(B)(1))]]+Table9[[#This Row],[Month 3 Credits
(megagrams/month)
(§63.506(e)(6)(xi)(B)(1))]])</f>
        <v/>
      </c>
      <c r="N651" s="78" t="str">
        <f>IF(Table9[[#This Row],[Affected Source Identification
(§63.506(e)(6)(xi))]]="","",Table9[[#This Row],[Month 1 Debits
(megagrams/month)
(§63.506(e)(6)(xi)(B)(1))]]+Table9[[#This Row],[Month 2 Debits
(megagrams/month)
(§63.506(e)(6)(xi)(B)(1))]]+Table9[[#This Row],[Month 3 Debits
(megagrams/month)
(§63.506(e)(6)(xi)(B)(1))]])</f>
        <v/>
      </c>
      <c r="O651" s="78" t="str">
        <f>IF(Table9[[#This Row],[Affected Source Identification
(§63.506(e)(6)(xi))]]="","",IF(Table9[[#This Row],[Quarterly Credits
(megagrams/quarter)
(§63.506(e)(6)(xi)(B)(2))]]&gt;1.3*Table9[[#This Row],[Quarterly Debits
(megagrams/quarter)
(§63.506(e)(6)(xi)(B)(2))]],"yes","no"))</f>
        <v/>
      </c>
    </row>
    <row r="652" spans="13:15" x14ac:dyDescent="0.35">
      <c r="M652" s="78" t="str">
        <f>IF(Table9[[#This Row],[Affected Source Identification
(§63.506(e)(6)(xi))]]="","",Table9[[#This Row],[Month 1 Credits
(megagrams/month)
(§63.506(e)(6)(xi)(B)(1))]]+Table9[[#This Row],[Month 2 Credits
(megagrams/month)
(§63.506(e)(6)(xi)(B)(1))]]+Table9[[#This Row],[Month 3 Credits
(megagrams/month)
(§63.506(e)(6)(xi)(B)(1))]])</f>
        <v/>
      </c>
      <c r="N652" s="78" t="str">
        <f>IF(Table9[[#This Row],[Affected Source Identification
(§63.506(e)(6)(xi))]]="","",Table9[[#This Row],[Month 1 Debits
(megagrams/month)
(§63.506(e)(6)(xi)(B)(1))]]+Table9[[#This Row],[Month 2 Debits
(megagrams/month)
(§63.506(e)(6)(xi)(B)(1))]]+Table9[[#This Row],[Month 3 Debits
(megagrams/month)
(§63.506(e)(6)(xi)(B)(1))]])</f>
        <v/>
      </c>
      <c r="O652" s="78" t="str">
        <f>IF(Table9[[#This Row],[Affected Source Identification
(§63.506(e)(6)(xi))]]="","",IF(Table9[[#This Row],[Quarterly Credits
(megagrams/quarter)
(§63.506(e)(6)(xi)(B)(2))]]&gt;1.3*Table9[[#This Row],[Quarterly Debits
(megagrams/quarter)
(§63.506(e)(6)(xi)(B)(2))]],"yes","no"))</f>
        <v/>
      </c>
    </row>
    <row r="653" spans="13:15" x14ac:dyDescent="0.35">
      <c r="M653" s="78" t="str">
        <f>IF(Table9[[#This Row],[Affected Source Identification
(§63.506(e)(6)(xi))]]="","",Table9[[#This Row],[Month 1 Credits
(megagrams/month)
(§63.506(e)(6)(xi)(B)(1))]]+Table9[[#This Row],[Month 2 Credits
(megagrams/month)
(§63.506(e)(6)(xi)(B)(1))]]+Table9[[#This Row],[Month 3 Credits
(megagrams/month)
(§63.506(e)(6)(xi)(B)(1))]])</f>
        <v/>
      </c>
      <c r="N653" s="78" t="str">
        <f>IF(Table9[[#This Row],[Affected Source Identification
(§63.506(e)(6)(xi))]]="","",Table9[[#This Row],[Month 1 Debits
(megagrams/month)
(§63.506(e)(6)(xi)(B)(1))]]+Table9[[#This Row],[Month 2 Debits
(megagrams/month)
(§63.506(e)(6)(xi)(B)(1))]]+Table9[[#This Row],[Month 3 Debits
(megagrams/month)
(§63.506(e)(6)(xi)(B)(1))]])</f>
        <v/>
      </c>
      <c r="O653" s="78" t="str">
        <f>IF(Table9[[#This Row],[Affected Source Identification
(§63.506(e)(6)(xi))]]="","",IF(Table9[[#This Row],[Quarterly Credits
(megagrams/quarter)
(§63.506(e)(6)(xi)(B)(2))]]&gt;1.3*Table9[[#This Row],[Quarterly Debits
(megagrams/quarter)
(§63.506(e)(6)(xi)(B)(2))]],"yes","no"))</f>
        <v/>
      </c>
    </row>
    <row r="654" spans="13:15" x14ac:dyDescent="0.35">
      <c r="M654" s="78" t="str">
        <f>IF(Table9[[#This Row],[Affected Source Identification
(§63.506(e)(6)(xi))]]="","",Table9[[#This Row],[Month 1 Credits
(megagrams/month)
(§63.506(e)(6)(xi)(B)(1))]]+Table9[[#This Row],[Month 2 Credits
(megagrams/month)
(§63.506(e)(6)(xi)(B)(1))]]+Table9[[#This Row],[Month 3 Credits
(megagrams/month)
(§63.506(e)(6)(xi)(B)(1))]])</f>
        <v/>
      </c>
      <c r="N654" s="78" t="str">
        <f>IF(Table9[[#This Row],[Affected Source Identification
(§63.506(e)(6)(xi))]]="","",Table9[[#This Row],[Month 1 Debits
(megagrams/month)
(§63.506(e)(6)(xi)(B)(1))]]+Table9[[#This Row],[Month 2 Debits
(megagrams/month)
(§63.506(e)(6)(xi)(B)(1))]]+Table9[[#This Row],[Month 3 Debits
(megagrams/month)
(§63.506(e)(6)(xi)(B)(1))]])</f>
        <v/>
      </c>
      <c r="O654" s="78" t="str">
        <f>IF(Table9[[#This Row],[Affected Source Identification
(§63.506(e)(6)(xi))]]="","",IF(Table9[[#This Row],[Quarterly Credits
(megagrams/quarter)
(§63.506(e)(6)(xi)(B)(2))]]&gt;1.3*Table9[[#This Row],[Quarterly Debits
(megagrams/quarter)
(§63.506(e)(6)(xi)(B)(2))]],"yes","no"))</f>
        <v/>
      </c>
    </row>
    <row r="655" spans="13:15" x14ac:dyDescent="0.35">
      <c r="M655" s="78" t="str">
        <f>IF(Table9[[#This Row],[Affected Source Identification
(§63.506(e)(6)(xi))]]="","",Table9[[#This Row],[Month 1 Credits
(megagrams/month)
(§63.506(e)(6)(xi)(B)(1))]]+Table9[[#This Row],[Month 2 Credits
(megagrams/month)
(§63.506(e)(6)(xi)(B)(1))]]+Table9[[#This Row],[Month 3 Credits
(megagrams/month)
(§63.506(e)(6)(xi)(B)(1))]])</f>
        <v/>
      </c>
      <c r="N655" s="78" t="str">
        <f>IF(Table9[[#This Row],[Affected Source Identification
(§63.506(e)(6)(xi))]]="","",Table9[[#This Row],[Month 1 Debits
(megagrams/month)
(§63.506(e)(6)(xi)(B)(1))]]+Table9[[#This Row],[Month 2 Debits
(megagrams/month)
(§63.506(e)(6)(xi)(B)(1))]]+Table9[[#This Row],[Month 3 Debits
(megagrams/month)
(§63.506(e)(6)(xi)(B)(1))]])</f>
        <v/>
      </c>
      <c r="O655" s="78" t="str">
        <f>IF(Table9[[#This Row],[Affected Source Identification
(§63.506(e)(6)(xi))]]="","",IF(Table9[[#This Row],[Quarterly Credits
(megagrams/quarter)
(§63.506(e)(6)(xi)(B)(2))]]&gt;1.3*Table9[[#This Row],[Quarterly Debits
(megagrams/quarter)
(§63.506(e)(6)(xi)(B)(2))]],"yes","no"))</f>
        <v/>
      </c>
    </row>
    <row r="656" spans="13:15" x14ac:dyDescent="0.35">
      <c r="M656" s="78" t="str">
        <f>IF(Table9[[#This Row],[Affected Source Identification
(§63.506(e)(6)(xi))]]="","",Table9[[#This Row],[Month 1 Credits
(megagrams/month)
(§63.506(e)(6)(xi)(B)(1))]]+Table9[[#This Row],[Month 2 Credits
(megagrams/month)
(§63.506(e)(6)(xi)(B)(1))]]+Table9[[#This Row],[Month 3 Credits
(megagrams/month)
(§63.506(e)(6)(xi)(B)(1))]])</f>
        <v/>
      </c>
      <c r="N656" s="78" t="str">
        <f>IF(Table9[[#This Row],[Affected Source Identification
(§63.506(e)(6)(xi))]]="","",Table9[[#This Row],[Month 1 Debits
(megagrams/month)
(§63.506(e)(6)(xi)(B)(1))]]+Table9[[#This Row],[Month 2 Debits
(megagrams/month)
(§63.506(e)(6)(xi)(B)(1))]]+Table9[[#This Row],[Month 3 Debits
(megagrams/month)
(§63.506(e)(6)(xi)(B)(1))]])</f>
        <v/>
      </c>
      <c r="O656" s="78" t="str">
        <f>IF(Table9[[#This Row],[Affected Source Identification
(§63.506(e)(6)(xi))]]="","",IF(Table9[[#This Row],[Quarterly Credits
(megagrams/quarter)
(§63.506(e)(6)(xi)(B)(2))]]&gt;1.3*Table9[[#This Row],[Quarterly Debits
(megagrams/quarter)
(§63.506(e)(6)(xi)(B)(2))]],"yes","no"))</f>
        <v/>
      </c>
    </row>
    <row r="657" spans="13:15" x14ac:dyDescent="0.35">
      <c r="M657" s="78" t="str">
        <f>IF(Table9[[#This Row],[Affected Source Identification
(§63.506(e)(6)(xi))]]="","",Table9[[#This Row],[Month 1 Credits
(megagrams/month)
(§63.506(e)(6)(xi)(B)(1))]]+Table9[[#This Row],[Month 2 Credits
(megagrams/month)
(§63.506(e)(6)(xi)(B)(1))]]+Table9[[#This Row],[Month 3 Credits
(megagrams/month)
(§63.506(e)(6)(xi)(B)(1))]])</f>
        <v/>
      </c>
      <c r="N657" s="78" t="str">
        <f>IF(Table9[[#This Row],[Affected Source Identification
(§63.506(e)(6)(xi))]]="","",Table9[[#This Row],[Month 1 Debits
(megagrams/month)
(§63.506(e)(6)(xi)(B)(1))]]+Table9[[#This Row],[Month 2 Debits
(megagrams/month)
(§63.506(e)(6)(xi)(B)(1))]]+Table9[[#This Row],[Month 3 Debits
(megagrams/month)
(§63.506(e)(6)(xi)(B)(1))]])</f>
        <v/>
      </c>
      <c r="O657" s="78" t="str">
        <f>IF(Table9[[#This Row],[Affected Source Identification
(§63.506(e)(6)(xi))]]="","",IF(Table9[[#This Row],[Quarterly Credits
(megagrams/quarter)
(§63.506(e)(6)(xi)(B)(2))]]&gt;1.3*Table9[[#This Row],[Quarterly Debits
(megagrams/quarter)
(§63.506(e)(6)(xi)(B)(2))]],"yes","no"))</f>
        <v/>
      </c>
    </row>
    <row r="658" spans="13:15" x14ac:dyDescent="0.35">
      <c r="M658" s="78" t="str">
        <f>IF(Table9[[#This Row],[Affected Source Identification
(§63.506(e)(6)(xi))]]="","",Table9[[#This Row],[Month 1 Credits
(megagrams/month)
(§63.506(e)(6)(xi)(B)(1))]]+Table9[[#This Row],[Month 2 Credits
(megagrams/month)
(§63.506(e)(6)(xi)(B)(1))]]+Table9[[#This Row],[Month 3 Credits
(megagrams/month)
(§63.506(e)(6)(xi)(B)(1))]])</f>
        <v/>
      </c>
      <c r="N658" s="78" t="str">
        <f>IF(Table9[[#This Row],[Affected Source Identification
(§63.506(e)(6)(xi))]]="","",Table9[[#This Row],[Month 1 Debits
(megagrams/month)
(§63.506(e)(6)(xi)(B)(1))]]+Table9[[#This Row],[Month 2 Debits
(megagrams/month)
(§63.506(e)(6)(xi)(B)(1))]]+Table9[[#This Row],[Month 3 Debits
(megagrams/month)
(§63.506(e)(6)(xi)(B)(1))]])</f>
        <v/>
      </c>
      <c r="O658" s="78" t="str">
        <f>IF(Table9[[#This Row],[Affected Source Identification
(§63.506(e)(6)(xi))]]="","",IF(Table9[[#This Row],[Quarterly Credits
(megagrams/quarter)
(§63.506(e)(6)(xi)(B)(2))]]&gt;1.3*Table9[[#This Row],[Quarterly Debits
(megagrams/quarter)
(§63.506(e)(6)(xi)(B)(2))]],"yes","no"))</f>
        <v/>
      </c>
    </row>
    <row r="659" spans="13:15" x14ac:dyDescent="0.35">
      <c r="M659" s="78" t="str">
        <f>IF(Table9[[#This Row],[Affected Source Identification
(§63.506(e)(6)(xi))]]="","",Table9[[#This Row],[Month 1 Credits
(megagrams/month)
(§63.506(e)(6)(xi)(B)(1))]]+Table9[[#This Row],[Month 2 Credits
(megagrams/month)
(§63.506(e)(6)(xi)(B)(1))]]+Table9[[#This Row],[Month 3 Credits
(megagrams/month)
(§63.506(e)(6)(xi)(B)(1))]])</f>
        <v/>
      </c>
      <c r="N659" s="78" t="str">
        <f>IF(Table9[[#This Row],[Affected Source Identification
(§63.506(e)(6)(xi))]]="","",Table9[[#This Row],[Month 1 Debits
(megagrams/month)
(§63.506(e)(6)(xi)(B)(1))]]+Table9[[#This Row],[Month 2 Debits
(megagrams/month)
(§63.506(e)(6)(xi)(B)(1))]]+Table9[[#This Row],[Month 3 Debits
(megagrams/month)
(§63.506(e)(6)(xi)(B)(1))]])</f>
        <v/>
      </c>
      <c r="O659" s="78" t="str">
        <f>IF(Table9[[#This Row],[Affected Source Identification
(§63.506(e)(6)(xi))]]="","",IF(Table9[[#This Row],[Quarterly Credits
(megagrams/quarter)
(§63.506(e)(6)(xi)(B)(2))]]&gt;1.3*Table9[[#This Row],[Quarterly Debits
(megagrams/quarter)
(§63.506(e)(6)(xi)(B)(2))]],"yes","no"))</f>
        <v/>
      </c>
    </row>
    <row r="660" spans="13:15" x14ac:dyDescent="0.35">
      <c r="M660" s="78" t="str">
        <f>IF(Table9[[#This Row],[Affected Source Identification
(§63.506(e)(6)(xi))]]="","",Table9[[#This Row],[Month 1 Credits
(megagrams/month)
(§63.506(e)(6)(xi)(B)(1))]]+Table9[[#This Row],[Month 2 Credits
(megagrams/month)
(§63.506(e)(6)(xi)(B)(1))]]+Table9[[#This Row],[Month 3 Credits
(megagrams/month)
(§63.506(e)(6)(xi)(B)(1))]])</f>
        <v/>
      </c>
      <c r="N660" s="78" t="str">
        <f>IF(Table9[[#This Row],[Affected Source Identification
(§63.506(e)(6)(xi))]]="","",Table9[[#This Row],[Month 1 Debits
(megagrams/month)
(§63.506(e)(6)(xi)(B)(1))]]+Table9[[#This Row],[Month 2 Debits
(megagrams/month)
(§63.506(e)(6)(xi)(B)(1))]]+Table9[[#This Row],[Month 3 Debits
(megagrams/month)
(§63.506(e)(6)(xi)(B)(1))]])</f>
        <v/>
      </c>
      <c r="O660" s="78" t="str">
        <f>IF(Table9[[#This Row],[Affected Source Identification
(§63.506(e)(6)(xi))]]="","",IF(Table9[[#This Row],[Quarterly Credits
(megagrams/quarter)
(§63.506(e)(6)(xi)(B)(2))]]&gt;1.3*Table9[[#This Row],[Quarterly Debits
(megagrams/quarter)
(§63.506(e)(6)(xi)(B)(2))]],"yes","no"))</f>
        <v/>
      </c>
    </row>
    <row r="661" spans="13:15" x14ac:dyDescent="0.35">
      <c r="M661" s="78" t="str">
        <f>IF(Table9[[#This Row],[Affected Source Identification
(§63.506(e)(6)(xi))]]="","",Table9[[#This Row],[Month 1 Credits
(megagrams/month)
(§63.506(e)(6)(xi)(B)(1))]]+Table9[[#This Row],[Month 2 Credits
(megagrams/month)
(§63.506(e)(6)(xi)(B)(1))]]+Table9[[#This Row],[Month 3 Credits
(megagrams/month)
(§63.506(e)(6)(xi)(B)(1))]])</f>
        <v/>
      </c>
      <c r="N661" s="78" t="str">
        <f>IF(Table9[[#This Row],[Affected Source Identification
(§63.506(e)(6)(xi))]]="","",Table9[[#This Row],[Month 1 Debits
(megagrams/month)
(§63.506(e)(6)(xi)(B)(1))]]+Table9[[#This Row],[Month 2 Debits
(megagrams/month)
(§63.506(e)(6)(xi)(B)(1))]]+Table9[[#This Row],[Month 3 Debits
(megagrams/month)
(§63.506(e)(6)(xi)(B)(1))]])</f>
        <v/>
      </c>
      <c r="O661" s="78" t="str">
        <f>IF(Table9[[#This Row],[Affected Source Identification
(§63.506(e)(6)(xi))]]="","",IF(Table9[[#This Row],[Quarterly Credits
(megagrams/quarter)
(§63.506(e)(6)(xi)(B)(2))]]&gt;1.3*Table9[[#This Row],[Quarterly Debits
(megagrams/quarter)
(§63.506(e)(6)(xi)(B)(2))]],"yes","no"))</f>
        <v/>
      </c>
    </row>
    <row r="662" spans="13:15" x14ac:dyDescent="0.35">
      <c r="M662" s="78" t="str">
        <f>IF(Table9[[#This Row],[Affected Source Identification
(§63.506(e)(6)(xi))]]="","",Table9[[#This Row],[Month 1 Credits
(megagrams/month)
(§63.506(e)(6)(xi)(B)(1))]]+Table9[[#This Row],[Month 2 Credits
(megagrams/month)
(§63.506(e)(6)(xi)(B)(1))]]+Table9[[#This Row],[Month 3 Credits
(megagrams/month)
(§63.506(e)(6)(xi)(B)(1))]])</f>
        <v/>
      </c>
      <c r="N662" s="78" t="str">
        <f>IF(Table9[[#This Row],[Affected Source Identification
(§63.506(e)(6)(xi))]]="","",Table9[[#This Row],[Month 1 Debits
(megagrams/month)
(§63.506(e)(6)(xi)(B)(1))]]+Table9[[#This Row],[Month 2 Debits
(megagrams/month)
(§63.506(e)(6)(xi)(B)(1))]]+Table9[[#This Row],[Month 3 Debits
(megagrams/month)
(§63.506(e)(6)(xi)(B)(1))]])</f>
        <v/>
      </c>
      <c r="O662" s="78" t="str">
        <f>IF(Table9[[#This Row],[Affected Source Identification
(§63.506(e)(6)(xi))]]="","",IF(Table9[[#This Row],[Quarterly Credits
(megagrams/quarter)
(§63.506(e)(6)(xi)(B)(2))]]&gt;1.3*Table9[[#This Row],[Quarterly Debits
(megagrams/quarter)
(§63.506(e)(6)(xi)(B)(2))]],"yes","no"))</f>
        <v/>
      </c>
    </row>
    <row r="663" spans="13:15" x14ac:dyDescent="0.35">
      <c r="M663" s="78" t="str">
        <f>IF(Table9[[#This Row],[Affected Source Identification
(§63.506(e)(6)(xi))]]="","",Table9[[#This Row],[Month 1 Credits
(megagrams/month)
(§63.506(e)(6)(xi)(B)(1))]]+Table9[[#This Row],[Month 2 Credits
(megagrams/month)
(§63.506(e)(6)(xi)(B)(1))]]+Table9[[#This Row],[Month 3 Credits
(megagrams/month)
(§63.506(e)(6)(xi)(B)(1))]])</f>
        <v/>
      </c>
      <c r="N663" s="78" t="str">
        <f>IF(Table9[[#This Row],[Affected Source Identification
(§63.506(e)(6)(xi))]]="","",Table9[[#This Row],[Month 1 Debits
(megagrams/month)
(§63.506(e)(6)(xi)(B)(1))]]+Table9[[#This Row],[Month 2 Debits
(megagrams/month)
(§63.506(e)(6)(xi)(B)(1))]]+Table9[[#This Row],[Month 3 Debits
(megagrams/month)
(§63.506(e)(6)(xi)(B)(1))]])</f>
        <v/>
      </c>
      <c r="O663" s="78" t="str">
        <f>IF(Table9[[#This Row],[Affected Source Identification
(§63.506(e)(6)(xi))]]="","",IF(Table9[[#This Row],[Quarterly Credits
(megagrams/quarter)
(§63.506(e)(6)(xi)(B)(2))]]&gt;1.3*Table9[[#This Row],[Quarterly Debits
(megagrams/quarter)
(§63.506(e)(6)(xi)(B)(2))]],"yes","no"))</f>
        <v/>
      </c>
    </row>
    <row r="664" spans="13:15" x14ac:dyDescent="0.35">
      <c r="M664" s="78" t="str">
        <f>IF(Table9[[#This Row],[Affected Source Identification
(§63.506(e)(6)(xi))]]="","",Table9[[#This Row],[Month 1 Credits
(megagrams/month)
(§63.506(e)(6)(xi)(B)(1))]]+Table9[[#This Row],[Month 2 Credits
(megagrams/month)
(§63.506(e)(6)(xi)(B)(1))]]+Table9[[#This Row],[Month 3 Credits
(megagrams/month)
(§63.506(e)(6)(xi)(B)(1))]])</f>
        <v/>
      </c>
      <c r="N664" s="78" t="str">
        <f>IF(Table9[[#This Row],[Affected Source Identification
(§63.506(e)(6)(xi))]]="","",Table9[[#This Row],[Month 1 Debits
(megagrams/month)
(§63.506(e)(6)(xi)(B)(1))]]+Table9[[#This Row],[Month 2 Debits
(megagrams/month)
(§63.506(e)(6)(xi)(B)(1))]]+Table9[[#This Row],[Month 3 Debits
(megagrams/month)
(§63.506(e)(6)(xi)(B)(1))]])</f>
        <v/>
      </c>
      <c r="O664" s="78" t="str">
        <f>IF(Table9[[#This Row],[Affected Source Identification
(§63.506(e)(6)(xi))]]="","",IF(Table9[[#This Row],[Quarterly Credits
(megagrams/quarter)
(§63.506(e)(6)(xi)(B)(2))]]&gt;1.3*Table9[[#This Row],[Quarterly Debits
(megagrams/quarter)
(§63.506(e)(6)(xi)(B)(2))]],"yes","no"))</f>
        <v/>
      </c>
    </row>
    <row r="665" spans="13:15" x14ac:dyDescent="0.35">
      <c r="M665" s="78" t="str">
        <f>IF(Table9[[#This Row],[Affected Source Identification
(§63.506(e)(6)(xi))]]="","",Table9[[#This Row],[Month 1 Credits
(megagrams/month)
(§63.506(e)(6)(xi)(B)(1))]]+Table9[[#This Row],[Month 2 Credits
(megagrams/month)
(§63.506(e)(6)(xi)(B)(1))]]+Table9[[#This Row],[Month 3 Credits
(megagrams/month)
(§63.506(e)(6)(xi)(B)(1))]])</f>
        <v/>
      </c>
      <c r="N665" s="78" t="str">
        <f>IF(Table9[[#This Row],[Affected Source Identification
(§63.506(e)(6)(xi))]]="","",Table9[[#This Row],[Month 1 Debits
(megagrams/month)
(§63.506(e)(6)(xi)(B)(1))]]+Table9[[#This Row],[Month 2 Debits
(megagrams/month)
(§63.506(e)(6)(xi)(B)(1))]]+Table9[[#This Row],[Month 3 Debits
(megagrams/month)
(§63.506(e)(6)(xi)(B)(1))]])</f>
        <v/>
      </c>
      <c r="O665" s="78" t="str">
        <f>IF(Table9[[#This Row],[Affected Source Identification
(§63.506(e)(6)(xi))]]="","",IF(Table9[[#This Row],[Quarterly Credits
(megagrams/quarter)
(§63.506(e)(6)(xi)(B)(2))]]&gt;1.3*Table9[[#This Row],[Quarterly Debits
(megagrams/quarter)
(§63.506(e)(6)(xi)(B)(2))]],"yes","no"))</f>
        <v/>
      </c>
    </row>
    <row r="666" spans="13:15" x14ac:dyDescent="0.35">
      <c r="M666" s="78" t="str">
        <f>IF(Table9[[#This Row],[Affected Source Identification
(§63.506(e)(6)(xi))]]="","",Table9[[#This Row],[Month 1 Credits
(megagrams/month)
(§63.506(e)(6)(xi)(B)(1))]]+Table9[[#This Row],[Month 2 Credits
(megagrams/month)
(§63.506(e)(6)(xi)(B)(1))]]+Table9[[#This Row],[Month 3 Credits
(megagrams/month)
(§63.506(e)(6)(xi)(B)(1))]])</f>
        <v/>
      </c>
      <c r="N666" s="78" t="str">
        <f>IF(Table9[[#This Row],[Affected Source Identification
(§63.506(e)(6)(xi))]]="","",Table9[[#This Row],[Month 1 Debits
(megagrams/month)
(§63.506(e)(6)(xi)(B)(1))]]+Table9[[#This Row],[Month 2 Debits
(megagrams/month)
(§63.506(e)(6)(xi)(B)(1))]]+Table9[[#This Row],[Month 3 Debits
(megagrams/month)
(§63.506(e)(6)(xi)(B)(1))]])</f>
        <v/>
      </c>
      <c r="O666" s="78" t="str">
        <f>IF(Table9[[#This Row],[Affected Source Identification
(§63.506(e)(6)(xi))]]="","",IF(Table9[[#This Row],[Quarterly Credits
(megagrams/quarter)
(§63.506(e)(6)(xi)(B)(2))]]&gt;1.3*Table9[[#This Row],[Quarterly Debits
(megagrams/quarter)
(§63.506(e)(6)(xi)(B)(2))]],"yes","no"))</f>
        <v/>
      </c>
    </row>
    <row r="667" spans="13:15" x14ac:dyDescent="0.35">
      <c r="M667" s="78" t="str">
        <f>IF(Table9[[#This Row],[Affected Source Identification
(§63.506(e)(6)(xi))]]="","",Table9[[#This Row],[Month 1 Credits
(megagrams/month)
(§63.506(e)(6)(xi)(B)(1))]]+Table9[[#This Row],[Month 2 Credits
(megagrams/month)
(§63.506(e)(6)(xi)(B)(1))]]+Table9[[#This Row],[Month 3 Credits
(megagrams/month)
(§63.506(e)(6)(xi)(B)(1))]])</f>
        <v/>
      </c>
      <c r="N667" s="78" t="str">
        <f>IF(Table9[[#This Row],[Affected Source Identification
(§63.506(e)(6)(xi))]]="","",Table9[[#This Row],[Month 1 Debits
(megagrams/month)
(§63.506(e)(6)(xi)(B)(1))]]+Table9[[#This Row],[Month 2 Debits
(megagrams/month)
(§63.506(e)(6)(xi)(B)(1))]]+Table9[[#This Row],[Month 3 Debits
(megagrams/month)
(§63.506(e)(6)(xi)(B)(1))]])</f>
        <v/>
      </c>
      <c r="O667" s="78" t="str">
        <f>IF(Table9[[#This Row],[Affected Source Identification
(§63.506(e)(6)(xi))]]="","",IF(Table9[[#This Row],[Quarterly Credits
(megagrams/quarter)
(§63.506(e)(6)(xi)(B)(2))]]&gt;1.3*Table9[[#This Row],[Quarterly Debits
(megagrams/quarter)
(§63.506(e)(6)(xi)(B)(2))]],"yes","no"))</f>
        <v/>
      </c>
    </row>
    <row r="668" spans="13:15" x14ac:dyDescent="0.35">
      <c r="M668" s="78" t="str">
        <f>IF(Table9[[#This Row],[Affected Source Identification
(§63.506(e)(6)(xi))]]="","",Table9[[#This Row],[Month 1 Credits
(megagrams/month)
(§63.506(e)(6)(xi)(B)(1))]]+Table9[[#This Row],[Month 2 Credits
(megagrams/month)
(§63.506(e)(6)(xi)(B)(1))]]+Table9[[#This Row],[Month 3 Credits
(megagrams/month)
(§63.506(e)(6)(xi)(B)(1))]])</f>
        <v/>
      </c>
      <c r="N668" s="78" t="str">
        <f>IF(Table9[[#This Row],[Affected Source Identification
(§63.506(e)(6)(xi))]]="","",Table9[[#This Row],[Month 1 Debits
(megagrams/month)
(§63.506(e)(6)(xi)(B)(1))]]+Table9[[#This Row],[Month 2 Debits
(megagrams/month)
(§63.506(e)(6)(xi)(B)(1))]]+Table9[[#This Row],[Month 3 Debits
(megagrams/month)
(§63.506(e)(6)(xi)(B)(1))]])</f>
        <v/>
      </c>
      <c r="O668" s="78" t="str">
        <f>IF(Table9[[#This Row],[Affected Source Identification
(§63.506(e)(6)(xi))]]="","",IF(Table9[[#This Row],[Quarterly Credits
(megagrams/quarter)
(§63.506(e)(6)(xi)(B)(2))]]&gt;1.3*Table9[[#This Row],[Quarterly Debits
(megagrams/quarter)
(§63.506(e)(6)(xi)(B)(2))]],"yes","no"))</f>
        <v/>
      </c>
    </row>
    <row r="669" spans="13:15" x14ac:dyDescent="0.35">
      <c r="M669" s="78" t="str">
        <f>IF(Table9[[#This Row],[Affected Source Identification
(§63.506(e)(6)(xi))]]="","",Table9[[#This Row],[Month 1 Credits
(megagrams/month)
(§63.506(e)(6)(xi)(B)(1))]]+Table9[[#This Row],[Month 2 Credits
(megagrams/month)
(§63.506(e)(6)(xi)(B)(1))]]+Table9[[#This Row],[Month 3 Credits
(megagrams/month)
(§63.506(e)(6)(xi)(B)(1))]])</f>
        <v/>
      </c>
      <c r="N669" s="78" t="str">
        <f>IF(Table9[[#This Row],[Affected Source Identification
(§63.506(e)(6)(xi))]]="","",Table9[[#This Row],[Month 1 Debits
(megagrams/month)
(§63.506(e)(6)(xi)(B)(1))]]+Table9[[#This Row],[Month 2 Debits
(megagrams/month)
(§63.506(e)(6)(xi)(B)(1))]]+Table9[[#This Row],[Month 3 Debits
(megagrams/month)
(§63.506(e)(6)(xi)(B)(1))]])</f>
        <v/>
      </c>
      <c r="O669" s="78" t="str">
        <f>IF(Table9[[#This Row],[Affected Source Identification
(§63.506(e)(6)(xi))]]="","",IF(Table9[[#This Row],[Quarterly Credits
(megagrams/quarter)
(§63.506(e)(6)(xi)(B)(2))]]&gt;1.3*Table9[[#This Row],[Quarterly Debits
(megagrams/quarter)
(§63.506(e)(6)(xi)(B)(2))]],"yes","no"))</f>
        <v/>
      </c>
    </row>
    <row r="670" spans="13:15" x14ac:dyDescent="0.35">
      <c r="M670" s="78" t="str">
        <f>IF(Table9[[#This Row],[Affected Source Identification
(§63.506(e)(6)(xi))]]="","",Table9[[#This Row],[Month 1 Credits
(megagrams/month)
(§63.506(e)(6)(xi)(B)(1))]]+Table9[[#This Row],[Month 2 Credits
(megagrams/month)
(§63.506(e)(6)(xi)(B)(1))]]+Table9[[#This Row],[Month 3 Credits
(megagrams/month)
(§63.506(e)(6)(xi)(B)(1))]])</f>
        <v/>
      </c>
      <c r="N670" s="78" t="str">
        <f>IF(Table9[[#This Row],[Affected Source Identification
(§63.506(e)(6)(xi))]]="","",Table9[[#This Row],[Month 1 Debits
(megagrams/month)
(§63.506(e)(6)(xi)(B)(1))]]+Table9[[#This Row],[Month 2 Debits
(megagrams/month)
(§63.506(e)(6)(xi)(B)(1))]]+Table9[[#This Row],[Month 3 Debits
(megagrams/month)
(§63.506(e)(6)(xi)(B)(1))]])</f>
        <v/>
      </c>
      <c r="O670" s="78" t="str">
        <f>IF(Table9[[#This Row],[Affected Source Identification
(§63.506(e)(6)(xi))]]="","",IF(Table9[[#This Row],[Quarterly Credits
(megagrams/quarter)
(§63.506(e)(6)(xi)(B)(2))]]&gt;1.3*Table9[[#This Row],[Quarterly Debits
(megagrams/quarter)
(§63.506(e)(6)(xi)(B)(2))]],"yes","no"))</f>
        <v/>
      </c>
    </row>
    <row r="671" spans="13:15" x14ac:dyDescent="0.35">
      <c r="M671" s="78" t="str">
        <f>IF(Table9[[#This Row],[Affected Source Identification
(§63.506(e)(6)(xi))]]="","",Table9[[#This Row],[Month 1 Credits
(megagrams/month)
(§63.506(e)(6)(xi)(B)(1))]]+Table9[[#This Row],[Month 2 Credits
(megagrams/month)
(§63.506(e)(6)(xi)(B)(1))]]+Table9[[#This Row],[Month 3 Credits
(megagrams/month)
(§63.506(e)(6)(xi)(B)(1))]])</f>
        <v/>
      </c>
      <c r="N671" s="78" t="str">
        <f>IF(Table9[[#This Row],[Affected Source Identification
(§63.506(e)(6)(xi))]]="","",Table9[[#This Row],[Month 1 Debits
(megagrams/month)
(§63.506(e)(6)(xi)(B)(1))]]+Table9[[#This Row],[Month 2 Debits
(megagrams/month)
(§63.506(e)(6)(xi)(B)(1))]]+Table9[[#This Row],[Month 3 Debits
(megagrams/month)
(§63.506(e)(6)(xi)(B)(1))]])</f>
        <v/>
      </c>
      <c r="O671" s="78" t="str">
        <f>IF(Table9[[#This Row],[Affected Source Identification
(§63.506(e)(6)(xi))]]="","",IF(Table9[[#This Row],[Quarterly Credits
(megagrams/quarter)
(§63.506(e)(6)(xi)(B)(2))]]&gt;1.3*Table9[[#This Row],[Quarterly Debits
(megagrams/quarter)
(§63.506(e)(6)(xi)(B)(2))]],"yes","no"))</f>
        <v/>
      </c>
    </row>
    <row r="672" spans="13:15" x14ac:dyDescent="0.35">
      <c r="M672" s="78" t="str">
        <f>IF(Table9[[#This Row],[Affected Source Identification
(§63.506(e)(6)(xi))]]="","",Table9[[#This Row],[Month 1 Credits
(megagrams/month)
(§63.506(e)(6)(xi)(B)(1))]]+Table9[[#This Row],[Month 2 Credits
(megagrams/month)
(§63.506(e)(6)(xi)(B)(1))]]+Table9[[#This Row],[Month 3 Credits
(megagrams/month)
(§63.506(e)(6)(xi)(B)(1))]])</f>
        <v/>
      </c>
      <c r="N672" s="78" t="str">
        <f>IF(Table9[[#This Row],[Affected Source Identification
(§63.506(e)(6)(xi))]]="","",Table9[[#This Row],[Month 1 Debits
(megagrams/month)
(§63.506(e)(6)(xi)(B)(1))]]+Table9[[#This Row],[Month 2 Debits
(megagrams/month)
(§63.506(e)(6)(xi)(B)(1))]]+Table9[[#This Row],[Month 3 Debits
(megagrams/month)
(§63.506(e)(6)(xi)(B)(1))]])</f>
        <v/>
      </c>
      <c r="O672" s="78" t="str">
        <f>IF(Table9[[#This Row],[Affected Source Identification
(§63.506(e)(6)(xi))]]="","",IF(Table9[[#This Row],[Quarterly Credits
(megagrams/quarter)
(§63.506(e)(6)(xi)(B)(2))]]&gt;1.3*Table9[[#This Row],[Quarterly Debits
(megagrams/quarter)
(§63.506(e)(6)(xi)(B)(2))]],"yes","no"))</f>
        <v/>
      </c>
    </row>
    <row r="673" spans="13:15" x14ac:dyDescent="0.35">
      <c r="M673" s="78" t="str">
        <f>IF(Table9[[#This Row],[Affected Source Identification
(§63.506(e)(6)(xi))]]="","",Table9[[#This Row],[Month 1 Credits
(megagrams/month)
(§63.506(e)(6)(xi)(B)(1))]]+Table9[[#This Row],[Month 2 Credits
(megagrams/month)
(§63.506(e)(6)(xi)(B)(1))]]+Table9[[#This Row],[Month 3 Credits
(megagrams/month)
(§63.506(e)(6)(xi)(B)(1))]])</f>
        <v/>
      </c>
      <c r="N673" s="78" t="str">
        <f>IF(Table9[[#This Row],[Affected Source Identification
(§63.506(e)(6)(xi))]]="","",Table9[[#This Row],[Month 1 Debits
(megagrams/month)
(§63.506(e)(6)(xi)(B)(1))]]+Table9[[#This Row],[Month 2 Debits
(megagrams/month)
(§63.506(e)(6)(xi)(B)(1))]]+Table9[[#This Row],[Month 3 Debits
(megagrams/month)
(§63.506(e)(6)(xi)(B)(1))]])</f>
        <v/>
      </c>
      <c r="O673" s="78" t="str">
        <f>IF(Table9[[#This Row],[Affected Source Identification
(§63.506(e)(6)(xi))]]="","",IF(Table9[[#This Row],[Quarterly Credits
(megagrams/quarter)
(§63.506(e)(6)(xi)(B)(2))]]&gt;1.3*Table9[[#This Row],[Quarterly Debits
(megagrams/quarter)
(§63.506(e)(6)(xi)(B)(2))]],"yes","no"))</f>
        <v/>
      </c>
    </row>
    <row r="674" spans="13:15" x14ac:dyDescent="0.35">
      <c r="M674" s="78" t="str">
        <f>IF(Table9[[#This Row],[Affected Source Identification
(§63.506(e)(6)(xi))]]="","",Table9[[#This Row],[Month 1 Credits
(megagrams/month)
(§63.506(e)(6)(xi)(B)(1))]]+Table9[[#This Row],[Month 2 Credits
(megagrams/month)
(§63.506(e)(6)(xi)(B)(1))]]+Table9[[#This Row],[Month 3 Credits
(megagrams/month)
(§63.506(e)(6)(xi)(B)(1))]])</f>
        <v/>
      </c>
      <c r="N674" s="78" t="str">
        <f>IF(Table9[[#This Row],[Affected Source Identification
(§63.506(e)(6)(xi))]]="","",Table9[[#This Row],[Month 1 Debits
(megagrams/month)
(§63.506(e)(6)(xi)(B)(1))]]+Table9[[#This Row],[Month 2 Debits
(megagrams/month)
(§63.506(e)(6)(xi)(B)(1))]]+Table9[[#This Row],[Month 3 Debits
(megagrams/month)
(§63.506(e)(6)(xi)(B)(1))]])</f>
        <v/>
      </c>
      <c r="O674" s="78" t="str">
        <f>IF(Table9[[#This Row],[Affected Source Identification
(§63.506(e)(6)(xi))]]="","",IF(Table9[[#This Row],[Quarterly Credits
(megagrams/quarter)
(§63.506(e)(6)(xi)(B)(2))]]&gt;1.3*Table9[[#This Row],[Quarterly Debits
(megagrams/quarter)
(§63.506(e)(6)(xi)(B)(2))]],"yes","no"))</f>
        <v/>
      </c>
    </row>
    <row r="675" spans="13:15" x14ac:dyDescent="0.35">
      <c r="M675" s="78" t="str">
        <f>IF(Table9[[#This Row],[Affected Source Identification
(§63.506(e)(6)(xi))]]="","",Table9[[#This Row],[Month 1 Credits
(megagrams/month)
(§63.506(e)(6)(xi)(B)(1))]]+Table9[[#This Row],[Month 2 Credits
(megagrams/month)
(§63.506(e)(6)(xi)(B)(1))]]+Table9[[#This Row],[Month 3 Credits
(megagrams/month)
(§63.506(e)(6)(xi)(B)(1))]])</f>
        <v/>
      </c>
      <c r="N675" s="78" t="str">
        <f>IF(Table9[[#This Row],[Affected Source Identification
(§63.506(e)(6)(xi))]]="","",Table9[[#This Row],[Month 1 Debits
(megagrams/month)
(§63.506(e)(6)(xi)(B)(1))]]+Table9[[#This Row],[Month 2 Debits
(megagrams/month)
(§63.506(e)(6)(xi)(B)(1))]]+Table9[[#This Row],[Month 3 Debits
(megagrams/month)
(§63.506(e)(6)(xi)(B)(1))]])</f>
        <v/>
      </c>
      <c r="O675" s="78" t="str">
        <f>IF(Table9[[#This Row],[Affected Source Identification
(§63.506(e)(6)(xi))]]="","",IF(Table9[[#This Row],[Quarterly Credits
(megagrams/quarter)
(§63.506(e)(6)(xi)(B)(2))]]&gt;1.3*Table9[[#This Row],[Quarterly Debits
(megagrams/quarter)
(§63.506(e)(6)(xi)(B)(2))]],"yes","no"))</f>
        <v/>
      </c>
    </row>
    <row r="676" spans="13:15" x14ac:dyDescent="0.35">
      <c r="M676" s="78" t="str">
        <f>IF(Table9[[#This Row],[Affected Source Identification
(§63.506(e)(6)(xi))]]="","",Table9[[#This Row],[Month 1 Credits
(megagrams/month)
(§63.506(e)(6)(xi)(B)(1))]]+Table9[[#This Row],[Month 2 Credits
(megagrams/month)
(§63.506(e)(6)(xi)(B)(1))]]+Table9[[#This Row],[Month 3 Credits
(megagrams/month)
(§63.506(e)(6)(xi)(B)(1))]])</f>
        <v/>
      </c>
      <c r="N676" s="78" t="str">
        <f>IF(Table9[[#This Row],[Affected Source Identification
(§63.506(e)(6)(xi))]]="","",Table9[[#This Row],[Month 1 Debits
(megagrams/month)
(§63.506(e)(6)(xi)(B)(1))]]+Table9[[#This Row],[Month 2 Debits
(megagrams/month)
(§63.506(e)(6)(xi)(B)(1))]]+Table9[[#This Row],[Month 3 Debits
(megagrams/month)
(§63.506(e)(6)(xi)(B)(1))]])</f>
        <v/>
      </c>
      <c r="O676" s="78" t="str">
        <f>IF(Table9[[#This Row],[Affected Source Identification
(§63.506(e)(6)(xi))]]="","",IF(Table9[[#This Row],[Quarterly Credits
(megagrams/quarter)
(§63.506(e)(6)(xi)(B)(2))]]&gt;1.3*Table9[[#This Row],[Quarterly Debits
(megagrams/quarter)
(§63.506(e)(6)(xi)(B)(2))]],"yes","no"))</f>
        <v/>
      </c>
    </row>
    <row r="677" spans="13:15" x14ac:dyDescent="0.35">
      <c r="M677" s="78" t="str">
        <f>IF(Table9[[#This Row],[Affected Source Identification
(§63.506(e)(6)(xi))]]="","",Table9[[#This Row],[Month 1 Credits
(megagrams/month)
(§63.506(e)(6)(xi)(B)(1))]]+Table9[[#This Row],[Month 2 Credits
(megagrams/month)
(§63.506(e)(6)(xi)(B)(1))]]+Table9[[#This Row],[Month 3 Credits
(megagrams/month)
(§63.506(e)(6)(xi)(B)(1))]])</f>
        <v/>
      </c>
      <c r="N677" s="78" t="str">
        <f>IF(Table9[[#This Row],[Affected Source Identification
(§63.506(e)(6)(xi))]]="","",Table9[[#This Row],[Month 1 Debits
(megagrams/month)
(§63.506(e)(6)(xi)(B)(1))]]+Table9[[#This Row],[Month 2 Debits
(megagrams/month)
(§63.506(e)(6)(xi)(B)(1))]]+Table9[[#This Row],[Month 3 Debits
(megagrams/month)
(§63.506(e)(6)(xi)(B)(1))]])</f>
        <v/>
      </c>
      <c r="O677" s="78" t="str">
        <f>IF(Table9[[#This Row],[Affected Source Identification
(§63.506(e)(6)(xi))]]="","",IF(Table9[[#This Row],[Quarterly Credits
(megagrams/quarter)
(§63.506(e)(6)(xi)(B)(2))]]&gt;1.3*Table9[[#This Row],[Quarterly Debits
(megagrams/quarter)
(§63.506(e)(6)(xi)(B)(2))]],"yes","no"))</f>
        <v/>
      </c>
    </row>
    <row r="678" spans="13:15" x14ac:dyDescent="0.35">
      <c r="M678" s="78" t="str">
        <f>IF(Table9[[#This Row],[Affected Source Identification
(§63.506(e)(6)(xi))]]="","",Table9[[#This Row],[Month 1 Credits
(megagrams/month)
(§63.506(e)(6)(xi)(B)(1))]]+Table9[[#This Row],[Month 2 Credits
(megagrams/month)
(§63.506(e)(6)(xi)(B)(1))]]+Table9[[#This Row],[Month 3 Credits
(megagrams/month)
(§63.506(e)(6)(xi)(B)(1))]])</f>
        <v/>
      </c>
      <c r="N678" s="78" t="str">
        <f>IF(Table9[[#This Row],[Affected Source Identification
(§63.506(e)(6)(xi))]]="","",Table9[[#This Row],[Month 1 Debits
(megagrams/month)
(§63.506(e)(6)(xi)(B)(1))]]+Table9[[#This Row],[Month 2 Debits
(megagrams/month)
(§63.506(e)(6)(xi)(B)(1))]]+Table9[[#This Row],[Month 3 Debits
(megagrams/month)
(§63.506(e)(6)(xi)(B)(1))]])</f>
        <v/>
      </c>
      <c r="O678" s="78" t="str">
        <f>IF(Table9[[#This Row],[Affected Source Identification
(§63.506(e)(6)(xi))]]="","",IF(Table9[[#This Row],[Quarterly Credits
(megagrams/quarter)
(§63.506(e)(6)(xi)(B)(2))]]&gt;1.3*Table9[[#This Row],[Quarterly Debits
(megagrams/quarter)
(§63.506(e)(6)(xi)(B)(2))]],"yes","no"))</f>
        <v/>
      </c>
    </row>
    <row r="679" spans="13:15" x14ac:dyDescent="0.35">
      <c r="M679" s="78" t="str">
        <f>IF(Table9[[#This Row],[Affected Source Identification
(§63.506(e)(6)(xi))]]="","",Table9[[#This Row],[Month 1 Credits
(megagrams/month)
(§63.506(e)(6)(xi)(B)(1))]]+Table9[[#This Row],[Month 2 Credits
(megagrams/month)
(§63.506(e)(6)(xi)(B)(1))]]+Table9[[#This Row],[Month 3 Credits
(megagrams/month)
(§63.506(e)(6)(xi)(B)(1))]])</f>
        <v/>
      </c>
      <c r="N679" s="78" t="str">
        <f>IF(Table9[[#This Row],[Affected Source Identification
(§63.506(e)(6)(xi))]]="","",Table9[[#This Row],[Month 1 Debits
(megagrams/month)
(§63.506(e)(6)(xi)(B)(1))]]+Table9[[#This Row],[Month 2 Debits
(megagrams/month)
(§63.506(e)(6)(xi)(B)(1))]]+Table9[[#This Row],[Month 3 Debits
(megagrams/month)
(§63.506(e)(6)(xi)(B)(1))]])</f>
        <v/>
      </c>
      <c r="O679" s="78" t="str">
        <f>IF(Table9[[#This Row],[Affected Source Identification
(§63.506(e)(6)(xi))]]="","",IF(Table9[[#This Row],[Quarterly Credits
(megagrams/quarter)
(§63.506(e)(6)(xi)(B)(2))]]&gt;1.3*Table9[[#This Row],[Quarterly Debits
(megagrams/quarter)
(§63.506(e)(6)(xi)(B)(2))]],"yes","no"))</f>
        <v/>
      </c>
    </row>
    <row r="680" spans="13:15" x14ac:dyDescent="0.35">
      <c r="M680" s="78" t="str">
        <f>IF(Table9[[#This Row],[Affected Source Identification
(§63.506(e)(6)(xi))]]="","",Table9[[#This Row],[Month 1 Credits
(megagrams/month)
(§63.506(e)(6)(xi)(B)(1))]]+Table9[[#This Row],[Month 2 Credits
(megagrams/month)
(§63.506(e)(6)(xi)(B)(1))]]+Table9[[#This Row],[Month 3 Credits
(megagrams/month)
(§63.506(e)(6)(xi)(B)(1))]])</f>
        <v/>
      </c>
      <c r="N680" s="78" t="str">
        <f>IF(Table9[[#This Row],[Affected Source Identification
(§63.506(e)(6)(xi))]]="","",Table9[[#This Row],[Month 1 Debits
(megagrams/month)
(§63.506(e)(6)(xi)(B)(1))]]+Table9[[#This Row],[Month 2 Debits
(megagrams/month)
(§63.506(e)(6)(xi)(B)(1))]]+Table9[[#This Row],[Month 3 Debits
(megagrams/month)
(§63.506(e)(6)(xi)(B)(1))]])</f>
        <v/>
      </c>
      <c r="O680" s="78" t="str">
        <f>IF(Table9[[#This Row],[Affected Source Identification
(§63.506(e)(6)(xi))]]="","",IF(Table9[[#This Row],[Quarterly Credits
(megagrams/quarter)
(§63.506(e)(6)(xi)(B)(2))]]&gt;1.3*Table9[[#This Row],[Quarterly Debits
(megagrams/quarter)
(§63.506(e)(6)(xi)(B)(2))]],"yes","no"))</f>
        <v/>
      </c>
    </row>
    <row r="681" spans="13:15" x14ac:dyDescent="0.35">
      <c r="M681" s="78" t="str">
        <f>IF(Table9[[#This Row],[Affected Source Identification
(§63.506(e)(6)(xi))]]="","",Table9[[#This Row],[Month 1 Credits
(megagrams/month)
(§63.506(e)(6)(xi)(B)(1))]]+Table9[[#This Row],[Month 2 Credits
(megagrams/month)
(§63.506(e)(6)(xi)(B)(1))]]+Table9[[#This Row],[Month 3 Credits
(megagrams/month)
(§63.506(e)(6)(xi)(B)(1))]])</f>
        <v/>
      </c>
      <c r="N681" s="78" t="str">
        <f>IF(Table9[[#This Row],[Affected Source Identification
(§63.506(e)(6)(xi))]]="","",Table9[[#This Row],[Month 1 Debits
(megagrams/month)
(§63.506(e)(6)(xi)(B)(1))]]+Table9[[#This Row],[Month 2 Debits
(megagrams/month)
(§63.506(e)(6)(xi)(B)(1))]]+Table9[[#This Row],[Month 3 Debits
(megagrams/month)
(§63.506(e)(6)(xi)(B)(1))]])</f>
        <v/>
      </c>
      <c r="O681" s="78" t="str">
        <f>IF(Table9[[#This Row],[Affected Source Identification
(§63.506(e)(6)(xi))]]="","",IF(Table9[[#This Row],[Quarterly Credits
(megagrams/quarter)
(§63.506(e)(6)(xi)(B)(2))]]&gt;1.3*Table9[[#This Row],[Quarterly Debits
(megagrams/quarter)
(§63.506(e)(6)(xi)(B)(2))]],"yes","no"))</f>
        <v/>
      </c>
    </row>
    <row r="682" spans="13:15" x14ac:dyDescent="0.35">
      <c r="M682" s="78" t="str">
        <f>IF(Table9[[#This Row],[Affected Source Identification
(§63.506(e)(6)(xi))]]="","",Table9[[#This Row],[Month 1 Credits
(megagrams/month)
(§63.506(e)(6)(xi)(B)(1))]]+Table9[[#This Row],[Month 2 Credits
(megagrams/month)
(§63.506(e)(6)(xi)(B)(1))]]+Table9[[#This Row],[Month 3 Credits
(megagrams/month)
(§63.506(e)(6)(xi)(B)(1))]])</f>
        <v/>
      </c>
      <c r="N682" s="78" t="str">
        <f>IF(Table9[[#This Row],[Affected Source Identification
(§63.506(e)(6)(xi))]]="","",Table9[[#This Row],[Month 1 Debits
(megagrams/month)
(§63.506(e)(6)(xi)(B)(1))]]+Table9[[#This Row],[Month 2 Debits
(megagrams/month)
(§63.506(e)(6)(xi)(B)(1))]]+Table9[[#This Row],[Month 3 Debits
(megagrams/month)
(§63.506(e)(6)(xi)(B)(1))]])</f>
        <v/>
      </c>
      <c r="O682" s="78" t="str">
        <f>IF(Table9[[#This Row],[Affected Source Identification
(§63.506(e)(6)(xi))]]="","",IF(Table9[[#This Row],[Quarterly Credits
(megagrams/quarter)
(§63.506(e)(6)(xi)(B)(2))]]&gt;1.3*Table9[[#This Row],[Quarterly Debits
(megagrams/quarter)
(§63.506(e)(6)(xi)(B)(2))]],"yes","no"))</f>
        <v/>
      </c>
    </row>
    <row r="683" spans="13:15" x14ac:dyDescent="0.35">
      <c r="M683" s="78" t="str">
        <f>IF(Table9[[#This Row],[Affected Source Identification
(§63.506(e)(6)(xi))]]="","",Table9[[#This Row],[Month 1 Credits
(megagrams/month)
(§63.506(e)(6)(xi)(B)(1))]]+Table9[[#This Row],[Month 2 Credits
(megagrams/month)
(§63.506(e)(6)(xi)(B)(1))]]+Table9[[#This Row],[Month 3 Credits
(megagrams/month)
(§63.506(e)(6)(xi)(B)(1))]])</f>
        <v/>
      </c>
      <c r="N683" s="78" t="str">
        <f>IF(Table9[[#This Row],[Affected Source Identification
(§63.506(e)(6)(xi))]]="","",Table9[[#This Row],[Month 1 Debits
(megagrams/month)
(§63.506(e)(6)(xi)(B)(1))]]+Table9[[#This Row],[Month 2 Debits
(megagrams/month)
(§63.506(e)(6)(xi)(B)(1))]]+Table9[[#This Row],[Month 3 Debits
(megagrams/month)
(§63.506(e)(6)(xi)(B)(1))]])</f>
        <v/>
      </c>
      <c r="O683" s="78" t="str">
        <f>IF(Table9[[#This Row],[Affected Source Identification
(§63.506(e)(6)(xi))]]="","",IF(Table9[[#This Row],[Quarterly Credits
(megagrams/quarter)
(§63.506(e)(6)(xi)(B)(2))]]&gt;1.3*Table9[[#This Row],[Quarterly Debits
(megagrams/quarter)
(§63.506(e)(6)(xi)(B)(2))]],"yes","no"))</f>
        <v/>
      </c>
    </row>
    <row r="684" spans="13:15" x14ac:dyDescent="0.35">
      <c r="M684" s="78" t="str">
        <f>IF(Table9[[#This Row],[Affected Source Identification
(§63.506(e)(6)(xi))]]="","",Table9[[#This Row],[Month 1 Credits
(megagrams/month)
(§63.506(e)(6)(xi)(B)(1))]]+Table9[[#This Row],[Month 2 Credits
(megagrams/month)
(§63.506(e)(6)(xi)(B)(1))]]+Table9[[#This Row],[Month 3 Credits
(megagrams/month)
(§63.506(e)(6)(xi)(B)(1))]])</f>
        <v/>
      </c>
      <c r="N684" s="78" t="str">
        <f>IF(Table9[[#This Row],[Affected Source Identification
(§63.506(e)(6)(xi))]]="","",Table9[[#This Row],[Month 1 Debits
(megagrams/month)
(§63.506(e)(6)(xi)(B)(1))]]+Table9[[#This Row],[Month 2 Debits
(megagrams/month)
(§63.506(e)(6)(xi)(B)(1))]]+Table9[[#This Row],[Month 3 Debits
(megagrams/month)
(§63.506(e)(6)(xi)(B)(1))]])</f>
        <v/>
      </c>
      <c r="O684" s="78" t="str">
        <f>IF(Table9[[#This Row],[Affected Source Identification
(§63.506(e)(6)(xi))]]="","",IF(Table9[[#This Row],[Quarterly Credits
(megagrams/quarter)
(§63.506(e)(6)(xi)(B)(2))]]&gt;1.3*Table9[[#This Row],[Quarterly Debits
(megagrams/quarter)
(§63.506(e)(6)(xi)(B)(2))]],"yes","no"))</f>
        <v/>
      </c>
    </row>
    <row r="685" spans="13:15" x14ac:dyDescent="0.35">
      <c r="M685" s="78" t="str">
        <f>IF(Table9[[#This Row],[Affected Source Identification
(§63.506(e)(6)(xi))]]="","",Table9[[#This Row],[Month 1 Credits
(megagrams/month)
(§63.506(e)(6)(xi)(B)(1))]]+Table9[[#This Row],[Month 2 Credits
(megagrams/month)
(§63.506(e)(6)(xi)(B)(1))]]+Table9[[#This Row],[Month 3 Credits
(megagrams/month)
(§63.506(e)(6)(xi)(B)(1))]])</f>
        <v/>
      </c>
      <c r="N685" s="78" t="str">
        <f>IF(Table9[[#This Row],[Affected Source Identification
(§63.506(e)(6)(xi))]]="","",Table9[[#This Row],[Month 1 Debits
(megagrams/month)
(§63.506(e)(6)(xi)(B)(1))]]+Table9[[#This Row],[Month 2 Debits
(megagrams/month)
(§63.506(e)(6)(xi)(B)(1))]]+Table9[[#This Row],[Month 3 Debits
(megagrams/month)
(§63.506(e)(6)(xi)(B)(1))]])</f>
        <v/>
      </c>
      <c r="O685" s="78" t="str">
        <f>IF(Table9[[#This Row],[Affected Source Identification
(§63.506(e)(6)(xi))]]="","",IF(Table9[[#This Row],[Quarterly Credits
(megagrams/quarter)
(§63.506(e)(6)(xi)(B)(2))]]&gt;1.3*Table9[[#This Row],[Quarterly Debits
(megagrams/quarter)
(§63.506(e)(6)(xi)(B)(2))]],"yes","no"))</f>
        <v/>
      </c>
    </row>
    <row r="686" spans="13:15" x14ac:dyDescent="0.35">
      <c r="M686" s="78" t="str">
        <f>IF(Table9[[#This Row],[Affected Source Identification
(§63.506(e)(6)(xi))]]="","",Table9[[#This Row],[Month 1 Credits
(megagrams/month)
(§63.506(e)(6)(xi)(B)(1))]]+Table9[[#This Row],[Month 2 Credits
(megagrams/month)
(§63.506(e)(6)(xi)(B)(1))]]+Table9[[#This Row],[Month 3 Credits
(megagrams/month)
(§63.506(e)(6)(xi)(B)(1))]])</f>
        <v/>
      </c>
      <c r="N686" s="78" t="str">
        <f>IF(Table9[[#This Row],[Affected Source Identification
(§63.506(e)(6)(xi))]]="","",Table9[[#This Row],[Month 1 Debits
(megagrams/month)
(§63.506(e)(6)(xi)(B)(1))]]+Table9[[#This Row],[Month 2 Debits
(megagrams/month)
(§63.506(e)(6)(xi)(B)(1))]]+Table9[[#This Row],[Month 3 Debits
(megagrams/month)
(§63.506(e)(6)(xi)(B)(1))]])</f>
        <v/>
      </c>
      <c r="O686" s="78" t="str">
        <f>IF(Table9[[#This Row],[Affected Source Identification
(§63.506(e)(6)(xi))]]="","",IF(Table9[[#This Row],[Quarterly Credits
(megagrams/quarter)
(§63.506(e)(6)(xi)(B)(2))]]&gt;1.3*Table9[[#This Row],[Quarterly Debits
(megagrams/quarter)
(§63.506(e)(6)(xi)(B)(2))]],"yes","no"))</f>
        <v/>
      </c>
    </row>
    <row r="687" spans="13:15" x14ac:dyDescent="0.35">
      <c r="M687" s="78" t="str">
        <f>IF(Table9[[#This Row],[Affected Source Identification
(§63.506(e)(6)(xi))]]="","",Table9[[#This Row],[Month 1 Credits
(megagrams/month)
(§63.506(e)(6)(xi)(B)(1))]]+Table9[[#This Row],[Month 2 Credits
(megagrams/month)
(§63.506(e)(6)(xi)(B)(1))]]+Table9[[#This Row],[Month 3 Credits
(megagrams/month)
(§63.506(e)(6)(xi)(B)(1))]])</f>
        <v/>
      </c>
      <c r="N687" s="78" t="str">
        <f>IF(Table9[[#This Row],[Affected Source Identification
(§63.506(e)(6)(xi))]]="","",Table9[[#This Row],[Month 1 Debits
(megagrams/month)
(§63.506(e)(6)(xi)(B)(1))]]+Table9[[#This Row],[Month 2 Debits
(megagrams/month)
(§63.506(e)(6)(xi)(B)(1))]]+Table9[[#This Row],[Month 3 Debits
(megagrams/month)
(§63.506(e)(6)(xi)(B)(1))]])</f>
        <v/>
      </c>
      <c r="O687" s="78" t="str">
        <f>IF(Table9[[#This Row],[Affected Source Identification
(§63.506(e)(6)(xi))]]="","",IF(Table9[[#This Row],[Quarterly Credits
(megagrams/quarter)
(§63.506(e)(6)(xi)(B)(2))]]&gt;1.3*Table9[[#This Row],[Quarterly Debits
(megagrams/quarter)
(§63.506(e)(6)(xi)(B)(2))]],"yes","no"))</f>
        <v/>
      </c>
    </row>
    <row r="688" spans="13:15" x14ac:dyDescent="0.35">
      <c r="M688" s="78" t="str">
        <f>IF(Table9[[#This Row],[Affected Source Identification
(§63.506(e)(6)(xi))]]="","",Table9[[#This Row],[Month 1 Credits
(megagrams/month)
(§63.506(e)(6)(xi)(B)(1))]]+Table9[[#This Row],[Month 2 Credits
(megagrams/month)
(§63.506(e)(6)(xi)(B)(1))]]+Table9[[#This Row],[Month 3 Credits
(megagrams/month)
(§63.506(e)(6)(xi)(B)(1))]])</f>
        <v/>
      </c>
      <c r="N688" s="78" t="str">
        <f>IF(Table9[[#This Row],[Affected Source Identification
(§63.506(e)(6)(xi))]]="","",Table9[[#This Row],[Month 1 Debits
(megagrams/month)
(§63.506(e)(6)(xi)(B)(1))]]+Table9[[#This Row],[Month 2 Debits
(megagrams/month)
(§63.506(e)(6)(xi)(B)(1))]]+Table9[[#This Row],[Month 3 Debits
(megagrams/month)
(§63.506(e)(6)(xi)(B)(1))]])</f>
        <v/>
      </c>
      <c r="O688" s="78" t="str">
        <f>IF(Table9[[#This Row],[Affected Source Identification
(§63.506(e)(6)(xi))]]="","",IF(Table9[[#This Row],[Quarterly Credits
(megagrams/quarter)
(§63.506(e)(6)(xi)(B)(2))]]&gt;1.3*Table9[[#This Row],[Quarterly Debits
(megagrams/quarter)
(§63.506(e)(6)(xi)(B)(2))]],"yes","no"))</f>
        <v/>
      </c>
    </row>
    <row r="689" spans="13:15" x14ac:dyDescent="0.35">
      <c r="M689" s="78" t="str">
        <f>IF(Table9[[#This Row],[Affected Source Identification
(§63.506(e)(6)(xi))]]="","",Table9[[#This Row],[Month 1 Credits
(megagrams/month)
(§63.506(e)(6)(xi)(B)(1))]]+Table9[[#This Row],[Month 2 Credits
(megagrams/month)
(§63.506(e)(6)(xi)(B)(1))]]+Table9[[#This Row],[Month 3 Credits
(megagrams/month)
(§63.506(e)(6)(xi)(B)(1))]])</f>
        <v/>
      </c>
      <c r="N689" s="78" t="str">
        <f>IF(Table9[[#This Row],[Affected Source Identification
(§63.506(e)(6)(xi))]]="","",Table9[[#This Row],[Month 1 Debits
(megagrams/month)
(§63.506(e)(6)(xi)(B)(1))]]+Table9[[#This Row],[Month 2 Debits
(megagrams/month)
(§63.506(e)(6)(xi)(B)(1))]]+Table9[[#This Row],[Month 3 Debits
(megagrams/month)
(§63.506(e)(6)(xi)(B)(1))]])</f>
        <v/>
      </c>
      <c r="O689" s="78" t="str">
        <f>IF(Table9[[#This Row],[Affected Source Identification
(§63.506(e)(6)(xi))]]="","",IF(Table9[[#This Row],[Quarterly Credits
(megagrams/quarter)
(§63.506(e)(6)(xi)(B)(2))]]&gt;1.3*Table9[[#This Row],[Quarterly Debits
(megagrams/quarter)
(§63.506(e)(6)(xi)(B)(2))]],"yes","no"))</f>
        <v/>
      </c>
    </row>
    <row r="690" spans="13:15" x14ac:dyDescent="0.35">
      <c r="M690" s="78" t="str">
        <f>IF(Table9[[#This Row],[Affected Source Identification
(§63.506(e)(6)(xi))]]="","",Table9[[#This Row],[Month 1 Credits
(megagrams/month)
(§63.506(e)(6)(xi)(B)(1))]]+Table9[[#This Row],[Month 2 Credits
(megagrams/month)
(§63.506(e)(6)(xi)(B)(1))]]+Table9[[#This Row],[Month 3 Credits
(megagrams/month)
(§63.506(e)(6)(xi)(B)(1))]])</f>
        <v/>
      </c>
      <c r="N690" s="78" t="str">
        <f>IF(Table9[[#This Row],[Affected Source Identification
(§63.506(e)(6)(xi))]]="","",Table9[[#This Row],[Month 1 Debits
(megagrams/month)
(§63.506(e)(6)(xi)(B)(1))]]+Table9[[#This Row],[Month 2 Debits
(megagrams/month)
(§63.506(e)(6)(xi)(B)(1))]]+Table9[[#This Row],[Month 3 Debits
(megagrams/month)
(§63.506(e)(6)(xi)(B)(1))]])</f>
        <v/>
      </c>
      <c r="O690" s="78" t="str">
        <f>IF(Table9[[#This Row],[Affected Source Identification
(§63.506(e)(6)(xi))]]="","",IF(Table9[[#This Row],[Quarterly Credits
(megagrams/quarter)
(§63.506(e)(6)(xi)(B)(2))]]&gt;1.3*Table9[[#This Row],[Quarterly Debits
(megagrams/quarter)
(§63.506(e)(6)(xi)(B)(2))]],"yes","no"))</f>
        <v/>
      </c>
    </row>
    <row r="691" spans="13:15" x14ac:dyDescent="0.35">
      <c r="M691" s="78" t="str">
        <f>IF(Table9[[#This Row],[Affected Source Identification
(§63.506(e)(6)(xi))]]="","",Table9[[#This Row],[Month 1 Credits
(megagrams/month)
(§63.506(e)(6)(xi)(B)(1))]]+Table9[[#This Row],[Month 2 Credits
(megagrams/month)
(§63.506(e)(6)(xi)(B)(1))]]+Table9[[#This Row],[Month 3 Credits
(megagrams/month)
(§63.506(e)(6)(xi)(B)(1))]])</f>
        <v/>
      </c>
      <c r="N691" s="78" t="str">
        <f>IF(Table9[[#This Row],[Affected Source Identification
(§63.506(e)(6)(xi))]]="","",Table9[[#This Row],[Month 1 Debits
(megagrams/month)
(§63.506(e)(6)(xi)(B)(1))]]+Table9[[#This Row],[Month 2 Debits
(megagrams/month)
(§63.506(e)(6)(xi)(B)(1))]]+Table9[[#This Row],[Month 3 Debits
(megagrams/month)
(§63.506(e)(6)(xi)(B)(1))]])</f>
        <v/>
      </c>
      <c r="O691" s="78" t="str">
        <f>IF(Table9[[#This Row],[Affected Source Identification
(§63.506(e)(6)(xi))]]="","",IF(Table9[[#This Row],[Quarterly Credits
(megagrams/quarter)
(§63.506(e)(6)(xi)(B)(2))]]&gt;1.3*Table9[[#This Row],[Quarterly Debits
(megagrams/quarter)
(§63.506(e)(6)(xi)(B)(2))]],"yes","no"))</f>
        <v/>
      </c>
    </row>
    <row r="692" spans="13:15" x14ac:dyDescent="0.35">
      <c r="M692" s="78" t="str">
        <f>IF(Table9[[#This Row],[Affected Source Identification
(§63.506(e)(6)(xi))]]="","",Table9[[#This Row],[Month 1 Credits
(megagrams/month)
(§63.506(e)(6)(xi)(B)(1))]]+Table9[[#This Row],[Month 2 Credits
(megagrams/month)
(§63.506(e)(6)(xi)(B)(1))]]+Table9[[#This Row],[Month 3 Credits
(megagrams/month)
(§63.506(e)(6)(xi)(B)(1))]])</f>
        <v/>
      </c>
      <c r="N692" s="78" t="str">
        <f>IF(Table9[[#This Row],[Affected Source Identification
(§63.506(e)(6)(xi))]]="","",Table9[[#This Row],[Month 1 Debits
(megagrams/month)
(§63.506(e)(6)(xi)(B)(1))]]+Table9[[#This Row],[Month 2 Debits
(megagrams/month)
(§63.506(e)(6)(xi)(B)(1))]]+Table9[[#This Row],[Month 3 Debits
(megagrams/month)
(§63.506(e)(6)(xi)(B)(1))]])</f>
        <v/>
      </c>
      <c r="O692" s="78" t="str">
        <f>IF(Table9[[#This Row],[Affected Source Identification
(§63.506(e)(6)(xi))]]="","",IF(Table9[[#This Row],[Quarterly Credits
(megagrams/quarter)
(§63.506(e)(6)(xi)(B)(2))]]&gt;1.3*Table9[[#This Row],[Quarterly Debits
(megagrams/quarter)
(§63.506(e)(6)(xi)(B)(2))]],"yes","no"))</f>
        <v/>
      </c>
    </row>
    <row r="693" spans="13:15" x14ac:dyDescent="0.35">
      <c r="M693" s="78" t="str">
        <f>IF(Table9[[#This Row],[Affected Source Identification
(§63.506(e)(6)(xi))]]="","",Table9[[#This Row],[Month 1 Credits
(megagrams/month)
(§63.506(e)(6)(xi)(B)(1))]]+Table9[[#This Row],[Month 2 Credits
(megagrams/month)
(§63.506(e)(6)(xi)(B)(1))]]+Table9[[#This Row],[Month 3 Credits
(megagrams/month)
(§63.506(e)(6)(xi)(B)(1))]])</f>
        <v/>
      </c>
      <c r="N693" s="78" t="str">
        <f>IF(Table9[[#This Row],[Affected Source Identification
(§63.506(e)(6)(xi))]]="","",Table9[[#This Row],[Month 1 Debits
(megagrams/month)
(§63.506(e)(6)(xi)(B)(1))]]+Table9[[#This Row],[Month 2 Debits
(megagrams/month)
(§63.506(e)(6)(xi)(B)(1))]]+Table9[[#This Row],[Month 3 Debits
(megagrams/month)
(§63.506(e)(6)(xi)(B)(1))]])</f>
        <v/>
      </c>
      <c r="O693" s="78" t="str">
        <f>IF(Table9[[#This Row],[Affected Source Identification
(§63.506(e)(6)(xi))]]="","",IF(Table9[[#This Row],[Quarterly Credits
(megagrams/quarter)
(§63.506(e)(6)(xi)(B)(2))]]&gt;1.3*Table9[[#This Row],[Quarterly Debits
(megagrams/quarter)
(§63.506(e)(6)(xi)(B)(2))]],"yes","no"))</f>
        <v/>
      </c>
    </row>
    <row r="694" spans="13:15" x14ac:dyDescent="0.35">
      <c r="M694" s="78" t="str">
        <f>IF(Table9[[#This Row],[Affected Source Identification
(§63.506(e)(6)(xi))]]="","",Table9[[#This Row],[Month 1 Credits
(megagrams/month)
(§63.506(e)(6)(xi)(B)(1))]]+Table9[[#This Row],[Month 2 Credits
(megagrams/month)
(§63.506(e)(6)(xi)(B)(1))]]+Table9[[#This Row],[Month 3 Credits
(megagrams/month)
(§63.506(e)(6)(xi)(B)(1))]])</f>
        <v/>
      </c>
      <c r="N694" s="78" t="str">
        <f>IF(Table9[[#This Row],[Affected Source Identification
(§63.506(e)(6)(xi))]]="","",Table9[[#This Row],[Month 1 Debits
(megagrams/month)
(§63.506(e)(6)(xi)(B)(1))]]+Table9[[#This Row],[Month 2 Debits
(megagrams/month)
(§63.506(e)(6)(xi)(B)(1))]]+Table9[[#This Row],[Month 3 Debits
(megagrams/month)
(§63.506(e)(6)(xi)(B)(1))]])</f>
        <v/>
      </c>
      <c r="O694" s="78" t="str">
        <f>IF(Table9[[#This Row],[Affected Source Identification
(§63.506(e)(6)(xi))]]="","",IF(Table9[[#This Row],[Quarterly Credits
(megagrams/quarter)
(§63.506(e)(6)(xi)(B)(2))]]&gt;1.3*Table9[[#This Row],[Quarterly Debits
(megagrams/quarter)
(§63.506(e)(6)(xi)(B)(2))]],"yes","no"))</f>
        <v/>
      </c>
    </row>
    <row r="695" spans="13:15" x14ac:dyDescent="0.35">
      <c r="M695" s="78" t="str">
        <f>IF(Table9[[#This Row],[Affected Source Identification
(§63.506(e)(6)(xi))]]="","",Table9[[#This Row],[Month 1 Credits
(megagrams/month)
(§63.506(e)(6)(xi)(B)(1))]]+Table9[[#This Row],[Month 2 Credits
(megagrams/month)
(§63.506(e)(6)(xi)(B)(1))]]+Table9[[#This Row],[Month 3 Credits
(megagrams/month)
(§63.506(e)(6)(xi)(B)(1))]])</f>
        <v/>
      </c>
      <c r="N695" s="78" t="str">
        <f>IF(Table9[[#This Row],[Affected Source Identification
(§63.506(e)(6)(xi))]]="","",Table9[[#This Row],[Month 1 Debits
(megagrams/month)
(§63.506(e)(6)(xi)(B)(1))]]+Table9[[#This Row],[Month 2 Debits
(megagrams/month)
(§63.506(e)(6)(xi)(B)(1))]]+Table9[[#This Row],[Month 3 Debits
(megagrams/month)
(§63.506(e)(6)(xi)(B)(1))]])</f>
        <v/>
      </c>
      <c r="O695" s="78" t="str">
        <f>IF(Table9[[#This Row],[Affected Source Identification
(§63.506(e)(6)(xi))]]="","",IF(Table9[[#This Row],[Quarterly Credits
(megagrams/quarter)
(§63.506(e)(6)(xi)(B)(2))]]&gt;1.3*Table9[[#This Row],[Quarterly Debits
(megagrams/quarter)
(§63.506(e)(6)(xi)(B)(2))]],"yes","no"))</f>
        <v/>
      </c>
    </row>
    <row r="696" spans="13:15" x14ac:dyDescent="0.35">
      <c r="M696" s="78" t="str">
        <f>IF(Table9[[#This Row],[Affected Source Identification
(§63.506(e)(6)(xi))]]="","",Table9[[#This Row],[Month 1 Credits
(megagrams/month)
(§63.506(e)(6)(xi)(B)(1))]]+Table9[[#This Row],[Month 2 Credits
(megagrams/month)
(§63.506(e)(6)(xi)(B)(1))]]+Table9[[#This Row],[Month 3 Credits
(megagrams/month)
(§63.506(e)(6)(xi)(B)(1))]])</f>
        <v/>
      </c>
      <c r="N696" s="78" t="str">
        <f>IF(Table9[[#This Row],[Affected Source Identification
(§63.506(e)(6)(xi))]]="","",Table9[[#This Row],[Month 1 Debits
(megagrams/month)
(§63.506(e)(6)(xi)(B)(1))]]+Table9[[#This Row],[Month 2 Debits
(megagrams/month)
(§63.506(e)(6)(xi)(B)(1))]]+Table9[[#This Row],[Month 3 Debits
(megagrams/month)
(§63.506(e)(6)(xi)(B)(1))]])</f>
        <v/>
      </c>
      <c r="O696" s="78" t="str">
        <f>IF(Table9[[#This Row],[Affected Source Identification
(§63.506(e)(6)(xi))]]="","",IF(Table9[[#This Row],[Quarterly Credits
(megagrams/quarter)
(§63.506(e)(6)(xi)(B)(2))]]&gt;1.3*Table9[[#This Row],[Quarterly Debits
(megagrams/quarter)
(§63.506(e)(6)(xi)(B)(2))]],"yes","no"))</f>
        <v/>
      </c>
    </row>
    <row r="697" spans="13:15" x14ac:dyDescent="0.35">
      <c r="M697" s="78" t="str">
        <f>IF(Table9[[#This Row],[Affected Source Identification
(§63.506(e)(6)(xi))]]="","",Table9[[#This Row],[Month 1 Credits
(megagrams/month)
(§63.506(e)(6)(xi)(B)(1))]]+Table9[[#This Row],[Month 2 Credits
(megagrams/month)
(§63.506(e)(6)(xi)(B)(1))]]+Table9[[#This Row],[Month 3 Credits
(megagrams/month)
(§63.506(e)(6)(xi)(B)(1))]])</f>
        <v/>
      </c>
      <c r="N697" s="78" t="str">
        <f>IF(Table9[[#This Row],[Affected Source Identification
(§63.506(e)(6)(xi))]]="","",Table9[[#This Row],[Month 1 Debits
(megagrams/month)
(§63.506(e)(6)(xi)(B)(1))]]+Table9[[#This Row],[Month 2 Debits
(megagrams/month)
(§63.506(e)(6)(xi)(B)(1))]]+Table9[[#This Row],[Month 3 Debits
(megagrams/month)
(§63.506(e)(6)(xi)(B)(1))]])</f>
        <v/>
      </c>
      <c r="O697" s="78" t="str">
        <f>IF(Table9[[#This Row],[Affected Source Identification
(§63.506(e)(6)(xi))]]="","",IF(Table9[[#This Row],[Quarterly Credits
(megagrams/quarter)
(§63.506(e)(6)(xi)(B)(2))]]&gt;1.3*Table9[[#This Row],[Quarterly Debits
(megagrams/quarter)
(§63.506(e)(6)(xi)(B)(2))]],"yes","no"))</f>
        <v/>
      </c>
    </row>
    <row r="698" spans="13:15" x14ac:dyDescent="0.35">
      <c r="M698" s="78" t="str">
        <f>IF(Table9[[#This Row],[Affected Source Identification
(§63.506(e)(6)(xi))]]="","",Table9[[#This Row],[Month 1 Credits
(megagrams/month)
(§63.506(e)(6)(xi)(B)(1))]]+Table9[[#This Row],[Month 2 Credits
(megagrams/month)
(§63.506(e)(6)(xi)(B)(1))]]+Table9[[#This Row],[Month 3 Credits
(megagrams/month)
(§63.506(e)(6)(xi)(B)(1))]])</f>
        <v/>
      </c>
      <c r="N698" s="78" t="str">
        <f>IF(Table9[[#This Row],[Affected Source Identification
(§63.506(e)(6)(xi))]]="","",Table9[[#This Row],[Month 1 Debits
(megagrams/month)
(§63.506(e)(6)(xi)(B)(1))]]+Table9[[#This Row],[Month 2 Debits
(megagrams/month)
(§63.506(e)(6)(xi)(B)(1))]]+Table9[[#This Row],[Month 3 Debits
(megagrams/month)
(§63.506(e)(6)(xi)(B)(1))]])</f>
        <v/>
      </c>
      <c r="O698" s="78" t="str">
        <f>IF(Table9[[#This Row],[Affected Source Identification
(§63.506(e)(6)(xi))]]="","",IF(Table9[[#This Row],[Quarterly Credits
(megagrams/quarter)
(§63.506(e)(6)(xi)(B)(2))]]&gt;1.3*Table9[[#This Row],[Quarterly Debits
(megagrams/quarter)
(§63.506(e)(6)(xi)(B)(2))]],"yes","no"))</f>
        <v/>
      </c>
    </row>
    <row r="699" spans="13:15" x14ac:dyDescent="0.35">
      <c r="M699" s="78" t="str">
        <f>IF(Table9[[#This Row],[Affected Source Identification
(§63.506(e)(6)(xi))]]="","",Table9[[#This Row],[Month 1 Credits
(megagrams/month)
(§63.506(e)(6)(xi)(B)(1))]]+Table9[[#This Row],[Month 2 Credits
(megagrams/month)
(§63.506(e)(6)(xi)(B)(1))]]+Table9[[#This Row],[Month 3 Credits
(megagrams/month)
(§63.506(e)(6)(xi)(B)(1))]])</f>
        <v/>
      </c>
      <c r="N699" s="78" t="str">
        <f>IF(Table9[[#This Row],[Affected Source Identification
(§63.506(e)(6)(xi))]]="","",Table9[[#This Row],[Month 1 Debits
(megagrams/month)
(§63.506(e)(6)(xi)(B)(1))]]+Table9[[#This Row],[Month 2 Debits
(megagrams/month)
(§63.506(e)(6)(xi)(B)(1))]]+Table9[[#This Row],[Month 3 Debits
(megagrams/month)
(§63.506(e)(6)(xi)(B)(1))]])</f>
        <v/>
      </c>
      <c r="O699" s="78" t="str">
        <f>IF(Table9[[#This Row],[Affected Source Identification
(§63.506(e)(6)(xi))]]="","",IF(Table9[[#This Row],[Quarterly Credits
(megagrams/quarter)
(§63.506(e)(6)(xi)(B)(2))]]&gt;1.3*Table9[[#This Row],[Quarterly Debits
(megagrams/quarter)
(§63.506(e)(6)(xi)(B)(2))]],"yes","no"))</f>
        <v/>
      </c>
    </row>
    <row r="700" spans="13:15" x14ac:dyDescent="0.35">
      <c r="M700" s="78" t="str">
        <f>IF(Table9[[#This Row],[Affected Source Identification
(§63.506(e)(6)(xi))]]="","",Table9[[#This Row],[Month 1 Credits
(megagrams/month)
(§63.506(e)(6)(xi)(B)(1))]]+Table9[[#This Row],[Month 2 Credits
(megagrams/month)
(§63.506(e)(6)(xi)(B)(1))]]+Table9[[#This Row],[Month 3 Credits
(megagrams/month)
(§63.506(e)(6)(xi)(B)(1))]])</f>
        <v/>
      </c>
      <c r="N700" s="78" t="str">
        <f>IF(Table9[[#This Row],[Affected Source Identification
(§63.506(e)(6)(xi))]]="","",Table9[[#This Row],[Month 1 Debits
(megagrams/month)
(§63.506(e)(6)(xi)(B)(1))]]+Table9[[#This Row],[Month 2 Debits
(megagrams/month)
(§63.506(e)(6)(xi)(B)(1))]]+Table9[[#This Row],[Month 3 Debits
(megagrams/month)
(§63.506(e)(6)(xi)(B)(1))]])</f>
        <v/>
      </c>
      <c r="O700" s="78" t="str">
        <f>IF(Table9[[#This Row],[Affected Source Identification
(§63.506(e)(6)(xi))]]="","",IF(Table9[[#This Row],[Quarterly Credits
(megagrams/quarter)
(§63.506(e)(6)(xi)(B)(2))]]&gt;1.3*Table9[[#This Row],[Quarterly Debits
(megagrams/quarter)
(§63.506(e)(6)(xi)(B)(2))]],"yes","no"))</f>
        <v/>
      </c>
    </row>
    <row r="701" spans="13:15" x14ac:dyDescent="0.35">
      <c r="M701" s="78" t="str">
        <f>IF(Table9[[#This Row],[Affected Source Identification
(§63.506(e)(6)(xi))]]="","",Table9[[#This Row],[Month 1 Credits
(megagrams/month)
(§63.506(e)(6)(xi)(B)(1))]]+Table9[[#This Row],[Month 2 Credits
(megagrams/month)
(§63.506(e)(6)(xi)(B)(1))]]+Table9[[#This Row],[Month 3 Credits
(megagrams/month)
(§63.506(e)(6)(xi)(B)(1))]])</f>
        <v/>
      </c>
      <c r="N701" s="78" t="str">
        <f>IF(Table9[[#This Row],[Affected Source Identification
(§63.506(e)(6)(xi))]]="","",Table9[[#This Row],[Month 1 Debits
(megagrams/month)
(§63.506(e)(6)(xi)(B)(1))]]+Table9[[#This Row],[Month 2 Debits
(megagrams/month)
(§63.506(e)(6)(xi)(B)(1))]]+Table9[[#This Row],[Month 3 Debits
(megagrams/month)
(§63.506(e)(6)(xi)(B)(1))]])</f>
        <v/>
      </c>
      <c r="O701" s="78" t="str">
        <f>IF(Table9[[#This Row],[Affected Source Identification
(§63.506(e)(6)(xi))]]="","",IF(Table9[[#This Row],[Quarterly Credits
(megagrams/quarter)
(§63.506(e)(6)(xi)(B)(2))]]&gt;1.3*Table9[[#This Row],[Quarterly Debits
(megagrams/quarter)
(§63.506(e)(6)(xi)(B)(2))]],"yes","no"))</f>
        <v/>
      </c>
    </row>
    <row r="702" spans="13:15" x14ac:dyDescent="0.35">
      <c r="M702" s="78" t="str">
        <f>IF(Table9[[#This Row],[Affected Source Identification
(§63.506(e)(6)(xi))]]="","",Table9[[#This Row],[Month 1 Credits
(megagrams/month)
(§63.506(e)(6)(xi)(B)(1))]]+Table9[[#This Row],[Month 2 Credits
(megagrams/month)
(§63.506(e)(6)(xi)(B)(1))]]+Table9[[#This Row],[Month 3 Credits
(megagrams/month)
(§63.506(e)(6)(xi)(B)(1))]])</f>
        <v/>
      </c>
      <c r="N702" s="78" t="str">
        <f>IF(Table9[[#This Row],[Affected Source Identification
(§63.506(e)(6)(xi))]]="","",Table9[[#This Row],[Month 1 Debits
(megagrams/month)
(§63.506(e)(6)(xi)(B)(1))]]+Table9[[#This Row],[Month 2 Debits
(megagrams/month)
(§63.506(e)(6)(xi)(B)(1))]]+Table9[[#This Row],[Month 3 Debits
(megagrams/month)
(§63.506(e)(6)(xi)(B)(1))]])</f>
        <v/>
      </c>
      <c r="O702" s="78" t="str">
        <f>IF(Table9[[#This Row],[Affected Source Identification
(§63.506(e)(6)(xi))]]="","",IF(Table9[[#This Row],[Quarterly Credits
(megagrams/quarter)
(§63.506(e)(6)(xi)(B)(2))]]&gt;1.3*Table9[[#This Row],[Quarterly Debits
(megagrams/quarter)
(§63.506(e)(6)(xi)(B)(2))]],"yes","no"))</f>
        <v/>
      </c>
    </row>
    <row r="703" spans="13:15" x14ac:dyDescent="0.35">
      <c r="M703" s="78" t="str">
        <f>IF(Table9[[#This Row],[Affected Source Identification
(§63.506(e)(6)(xi))]]="","",Table9[[#This Row],[Month 1 Credits
(megagrams/month)
(§63.506(e)(6)(xi)(B)(1))]]+Table9[[#This Row],[Month 2 Credits
(megagrams/month)
(§63.506(e)(6)(xi)(B)(1))]]+Table9[[#This Row],[Month 3 Credits
(megagrams/month)
(§63.506(e)(6)(xi)(B)(1))]])</f>
        <v/>
      </c>
      <c r="N703" s="78" t="str">
        <f>IF(Table9[[#This Row],[Affected Source Identification
(§63.506(e)(6)(xi))]]="","",Table9[[#This Row],[Month 1 Debits
(megagrams/month)
(§63.506(e)(6)(xi)(B)(1))]]+Table9[[#This Row],[Month 2 Debits
(megagrams/month)
(§63.506(e)(6)(xi)(B)(1))]]+Table9[[#This Row],[Month 3 Debits
(megagrams/month)
(§63.506(e)(6)(xi)(B)(1))]])</f>
        <v/>
      </c>
      <c r="O703" s="78" t="str">
        <f>IF(Table9[[#This Row],[Affected Source Identification
(§63.506(e)(6)(xi))]]="","",IF(Table9[[#This Row],[Quarterly Credits
(megagrams/quarter)
(§63.506(e)(6)(xi)(B)(2))]]&gt;1.3*Table9[[#This Row],[Quarterly Debits
(megagrams/quarter)
(§63.506(e)(6)(xi)(B)(2))]],"yes","no"))</f>
        <v/>
      </c>
    </row>
    <row r="704" spans="13:15" x14ac:dyDescent="0.35">
      <c r="M704" s="78" t="str">
        <f>IF(Table9[[#This Row],[Affected Source Identification
(§63.506(e)(6)(xi))]]="","",Table9[[#This Row],[Month 1 Credits
(megagrams/month)
(§63.506(e)(6)(xi)(B)(1))]]+Table9[[#This Row],[Month 2 Credits
(megagrams/month)
(§63.506(e)(6)(xi)(B)(1))]]+Table9[[#This Row],[Month 3 Credits
(megagrams/month)
(§63.506(e)(6)(xi)(B)(1))]])</f>
        <v/>
      </c>
      <c r="N704" s="78" t="str">
        <f>IF(Table9[[#This Row],[Affected Source Identification
(§63.506(e)(6)(xi))]]="","",Table9[[#This Row],[Month 1 Debits
(megagrams/month)
(§63.506(e)(6)(xi)(B)(1))]]+Table9[[#This Row],[Month 2 Debits
(megagrams/month)
(§63.506(e)(6)(xi)(B)(1))]]+Table9[[#This Row],[Month 3 Debits
(megagrams/month)
(§63.506(e)(6)(xi)(B)(1))]])</f>
        <v/>
      </c>
      <c r="O704" s="78" t="str">
        <f>IF(Table9[[#This Row],[Affected Source Identification
(§63.506(e)(6)(xi))]]="","",IF(Table9[[#This Row],[Quarterly Credits
(megagrams/quarter)
(§63.506(e)(6)(xi)(B)(2))]]&gt;1.3*Table9[[#This Row],[Quarterly Debits
(megagrams/quarter)
(§63.506(e)(6)(xi)(B)(2))]],"yes","no"))</f>
        <v/>
      </c>
    </row>
    <row r="705" spans="13:15" x14ac:dyDescent="0.35">
      <c r="M705" s="78" t="str">
        <f>IF(Table9[[#This Row],[Affected Source Identification
(§63.506(e)(6)(xi))]]="","",Table9[[#This Row],[Month 1 Credits
(megagrams/month)
(§63.506(e)(6)(xi)(B)(1))]]+Table9[[#This Row],[Month 2 Credits
(megagrams/month)
(§63.506(e)(6)(xi)(B)(1))]]+Table9[[#This Row],[Month 3 Credits
(megagrams/month)
(§63.506(e)(6)(xi)(B)(1))]])</f>
        <v/>
      </c>
      <c r="N705" s="78" t="str">
        <f>IF(Table9[[#This Row],[Affected Source Identification
(§63.506(e)(6)(xi))]]="","",Table9[[#This Row],[Month 1 Debits
(megagrams/month)
(§63.506(e)(6)(xi)(B)(1))]]+Table9[[#This Row],[Month 2 Debits
(megagrams/month)
(§63.506(e)(6)(xi)(B)(1))]]+Table9[[#This Row],[Month 3 Debits
(megagrams/month)
(§63.506(e)(6)(xi)(B)(1))]])</f>
        <v/>
      </c>
      <c r="O705" s="78" t="str">
        <f>IF(Table9[[#This Row],[Affected Source Identification
(§63.506(e)(6)(xi))]]="","",IF(Table9[[#This Row],[Quarterly Credits
(megagrams/quarter)
(§63.506(e)(6)(xi)(B)(2))]]&gt;1.3*Table9[[#This Row],[Quarterly Debits
(megagrams/quarter)
(§63.506(e)(6)(xi)(B)(2))]],"yes","no"))</f>
        <v/>
      </c>
    </row>
    <row r="706" spans="13:15" x14ac:dyDescent="0.35">
      <c r="M706" s="78" t="str">
        <f>IF(Table9[[#This Row],[Affected Source Identification
(§63.506(e)(6)(xi))]]="","",Table9[[#This Row],[Month 1 Credits
(megagrams/month)
(§63.506(e)(6)(xi)(B)(1))]]+Table9[[#This Row],[Month 2 Credits
(megagrams/month)
(§63.506(e)(6)(xi)(B)(1))]]+Table9[[#This Row],[Month 3 Credits
(megagrams/month)
(§63.506(e)(6)(xi)(B)(1))]])</f>
        <v/>
      </c>
      <c r="N706" s="78" t="str">
        <f>IF(Table9[[#This Row],[Affected Source Identification
(§63.506(e)(6)(xi))]]="","",Table9[[#This Row],[Month 1 Debits
(megagrams/month)
(§63.506(e)(6)(xi)(B)(1))]]+Table9[[#This Row],[Month 2 Debits
(megagrams/month)
(§63.506(e)(6)(xi)(B)(1))]]+Table9[[#This Row],[Month 3 Debits
(megagrams/month)
(§63.506(e)(6)(xi)(B)(1))]])</f>
        <v/>
      </c>
      <c r="O706" s="78" t="str">
        <f>IF(Table9[[#This Row],[Affected Source Identification
(§63.506(e)(6)(xi))]]="","",IF(Table9[[#This Row],[Quarterly Credits
(megagrams/quarter)
(§63.506(e)(6)(xi)(B)(2))]]&gt;1.3*Table9[[#This Row],[Quarterly Debits
(megagrams/quarter)
(§63.506(e)(6)(xi)(B)(2))]],"yes","no"))</f>
        <v/>
      </c>
    </row>
    <row r="707" spans="13:15" x14ac:dyDescent="0.35">
      <c r="M707" s="78" t="str">
        <f>IF(Table9[[#This Row],[Affected Source Identification
(§63.506(e)(6)(xi))]]="","",Table9[[#This Row],[Month 1 Credits
(megagrams/month)
(§63.506(e)(6)(xi)(B)(1))]]+Table9[[#This Row],[Month 2 Credits
(megagrams/month)
(§63.506(e)(6)(xi)(B)(1))]]+Table9[[#This Row],[Month 3 Credits
(megagrams/month)
(§63.506(e)(6)(xi)(B)(1))]])</f>
        <v/>
      </c>
      <c r="N707" s="78" t="str">
        <f>IF(Table9[[#This Row],[Affected Source Identification
(§63.506(e)(6)(xi))]]="","",Table9[[#This Row],[Month 1 Debits
(megagrams/month)
(§63.506(e)(6)(xi)(B)(1))]]+Table9[[#This Row],[Month 2 Debits
(megagrams/month)
(§63.506(e)(6)(xi)(B)(1))]]+Table9[[#This Row],[Month 3 Debits
(megagrams/month)
(§63.506(e)(6)(xi)(B)(1))]])</f>
        <v/>
      </c>
      <c r="O707" s="78" t="str">
        <f>IF(Table9[[#This Row],[Affected Source Identification
(§63.506(e)(6)(xi))]]="","",IF(Table9[[#This Row],[Quarterly Credits
(megagrams/quarter)
(§63.506(e)(6)(xi)(B)(2))]]&gt;1.3*Table9[[#This Row],[Quarterly Debits
(megagrams/quarter)
(§63.506(e)(6)(xi)(B)(2))]],"yes","no"))</f>
        <v/>
      </c>
    </row>
    <row r="708" spans="13:15" x14ac:dyDescent="0.35">
      <c r="M708" s="78" t="str">
        <f>IF(Table9[[#This Row],[Affected Source Identification
(§63.506(e)(6)(xi))]]="","",Table9[[#This Row],[Month 1 Credits
(megagrams/month)
(§63.506(e)(6)(xi)(B)(1))]]+Table9[[#This Row],[Month 2 Credits
(megagrams/month)
(§63.506(e)(6)(xi)(B)(1))]]+Table9[[#This Row],[Month 3 Credits
(megagrams/month)
(§63.506(e)(6)(xi)(B)(1))]])</f>
        <v/>
      </c>
      <c r="N708" s="78" t="str">
        <f>IF(Table9[[#This Row],[Affected Source Identification
(§63.506(e)(6)(xi))]]="","",Table9[[#This Row],[Month 1 Debits
(megagrams/month)
(§63.506(e)(6)(xi)(B)(1))]]+Table9[[#This Row],[Month 2 Debits
(megagrams/month)
(§63.506(e)(6)(xi)(B)(1))]]+Table9[[#This Row],[Month 3 Debits
(megagrams/month)
(§63.506(e)(6)(xi)(B)(1))]])</f>
        <v/>
      </c>
      <c r="O708" s="78" t="str">
        <f>IF(Table9[[#This Row],[Affected Source Identification
(§63.506(e)(6)(xi))]]="","",IF(Table9[[#This Row],[Quarterly Credits
(megagrams/quarter)
(§63.506(e)(6)(xi)(B)(2))]]&gt;1.3*Table9[[#This Row],[Quarterly Debits
(megagrams/quarter)
(§63.506(e)(6)(xi)(B)(2))]],"yes","no"))</f>
        <v/>
      </c>
    </row>
    <row r="709" spans="13:15" x14ac:dyDescent="0.35">
      <c r="M709" s="78" t="str">
        <f>IF(Table9[[#This Row],[Affected Source Identification
(§63.506(e)(6)(xi))]]="","",Table9[[#This Row],[Month 1 Credits
(megagrams/month)
(§63.506(e)(6)(xi)(B)(1))]]+Table9[[#This Row],[Month 2 Credits
(megagrams/month)
(§63.506(e)(6)(xi)(B)(1))]]+Table9[[#This Row],[Month 3 Credits
(megagrams/month)
(§63.506(e)(6)(xi)(B)(1))]])</f>
        <v/>
      </c>
      <c r="N709" s="78" t="str">
        <f>IF(Table9[[#This Row],[Affected Source Identification
(§63.506(e)(6)(xi))]]="","",Table9[[#This Row],[Month 1 Debits
(megagrams/month)
(§63.506(e)(6)(xi)(B)(1))]]+Table9[[#This Row],[Month 2 Debits
(megagrams/month)
(§63.506(e)(6)(xi)(B)(1))]]+Table9[[#This Row],[Month 3 Debits
(megagrams/month)
(§63.506(e)(6)(xi)(B)(1))]])</f>
        <v/>
      </c>
      <c r="O709" s="78" t="str">
        <f>IF(Table9[[#This Row],[Affected Source Identification
(§63.506(e)(6)(xi))]]="","",IF(Table9[[#This Row],[Quarterly Credits
(megagrams/quarter)
(§63.506(e)(6)(xi)(B)(2))]]&gt;1.3*Table9[[#This Row],[Quarterly Debits
(megagrams/quarter)
(§63.506(e)(6)(xi)(B)(2))]],"yes","no"))</f>
        <v/>
      </c>
    </row>
    <row r="710" spans="13:15" x14ac:dyDescent="0.35">
      <c r="M710" s="78" t="str">
        <f>IF(Table9[[#This Row],[Affected Source Identification
(§63.506(e)(6)(xi))]]="","",Table9[[#This Row],[Month 1 Credits
(megagrams/month)
(§63.506(e)(6)(xi)(B)(1))]]+Table9[[#This Row],[Month 2 Credits
(megagrams/month)
(§63.506(e)(6)(xi)(B)(1))]]+Table9[[#This Row],[Month 3 Credits
(megagrams/month)
(§63.506(e)(6)(xi)(B)(1))]])</f>
        <v/>
      </c>
      <c r="N710" s="78" t="str">
        <f>IF(Table9[[#This Row],[Affected Source Identification
(§63.506(e)(6)(xi))]]="","",Table9[[#This Row],[Month 1 Debits
(megagrams/month)
(§63.506(e)(6)(xi)(B)(1))]]+Table9[[#This Row],[Month 2 Debits
(megagrams/month)
(§63.506(e)(6)(xi)(B)(1))]]+Table9[[#This Row],[Month 3 Debits
(megagrams/month)
(§63.506(e)(6)(xi)(B)(1))]])</f>
        <v/>
      </c>
      <c r="O710" s="78" t="str">
        <f>IF(Table9[[#This Row],[Affected Source Identification
(§63.506(e)(6)(xi))]]="","",IF(Table9[[#This Row],[Quarterly Credits
(megagrams/quarter)
(§63.506(e)(6)(xi)(B)(2))]]&gt;1.3*Table9[[#This Row],[Quarterly Debits
(megagrams/quarter)
(§63.506(e)(6)(xi)(B)(2))]],"yes","no"))</f>
        <v/>
      </c>
    </row>
    <row r="711" spans="13:15" x14ac:dyDescent="0.35">
      <c r="M711" s="78" t="str">
        <f>IF(Table9[[#This Row],[Affected Source Identification
(§63.506(e)(6)(xi))]]="","",Table9[[#This Row],[Month 1 Credits
(megagrams/month)
(§63.506(e)(6)(xi)(B)(1))]]+Table9[[#This Row],[Month 2 Credits
(megagrams/month)
(§63.506(e)(6)(xi)(B)(1))]]+Table9[[#This Row],[Month 3 Credits
(megagrams/month)
(§63.506(e)(6)(xi)(B)(1))]])</f>
        <v/>
      </c>
      <c r="N711" s="78" t="str">
        <f>IF(Table9[[#This Row],[Affected Source Identification
(§63.506(e)(6)(xi))]]="","",Table9[[#This Row],[Month 1 Debits
(megagrams/month)
(§63.506(e)(6)(xi)(B)(1))]]+Table9[[#This Row],[Month 2 Debits
(megagrams/month)
(§63.506(e)(6)(xi)(B)(1))]]+Table9[[#This Row],[Month 3 Debits
(megagrams/month)
(§63.506(e)(6)(xi)(B)(1))]])</f>
        <v/>
      </c>
      <c r="O711" s="78" t="str">
        <f>IF(Table9[[#This Row],[Affected Source Identification
(§63.506(e)(6)(xi))]]="","",IF(Table9[[#This Row],[Quarterly Credits
(megagrams/quarter)
(§63.506(e)(6)(xi)(B)(2))]]&gt;1.3*Table9[[#This Row],[Quarterly Debits
(megagrams/quarter)
(§63.506(e)(6)(xi)(B)(2))]],"yes","no"))</f>
        <v/>
      </c>
    </row>
    <row r="712" spans="13:15" x14ac:dyDescent="0.35">
      <c r="M712" s="78" t="str">
        <f>IF(Table9[[#This Row],[Affected Source Identification
(§63.506(e)(6)(xi))]]="","",Table9[[#This Row],[Month 1 Credits
(megagrams/month)
(§63.506(e)(6)(xi)(B)(1))]]+Table9[[#This Row],[Month 2 Credits
(megagrams/month)
(§63.506(e)(6)(xi)(B)(1))]]+Table9[[#This Row],[Month 3 Credits
(megagrams/month)
(§63.506(e)(6)(xi)(B)(1))]])</f>
        <v/>
      </c>
      <c r="N712" s="78" t="str">
        <f>IF(Table9[[#This Row],[Affected Source Identification
(§63.506(e)(6)(xi))]]="","",Table9[[#This Row],[Month 1 Debits
(megagrams/month)
(§63.506(e)(6)(xi)(B)(1))]]+Table9[[#This Row],[Month 2 Debits
(megagrams/month)
(§63.506(e)(6)(xi)(B)(1))]]+Table9[[#This Row],[Month 3 Debits
(megagrams/month)
(§63.506(e)(6)(xi)(B)(1))]])</f>
        <v/>
      </c>
      <c r="O712" s="78" t="str">
        <f>IF(Table9[[#This Row],[Affected Source Identification
(§63.506(e)(6)(xi))]]="","",IF(Table9[[#This Row],[Quarterly Credits
(megagrams/quarter)
(§63.506(e)(6)(xi)(B)(2))]]&gt;1.3*Table9[[#This Row],[Quarterly Debits
(megagrams/quarter)
(§63.506(e)(6)(xi)(B)(2))]],"yes","no"))</f>
        <v/>
      </c>
    </row>
    <row r="713" spans="13:15" x14ac:dyDescent="0.35">
      <c r="M713" s="78" t="str">
        <f>IF(Table9[[#This Row],[Affected Source Identification
(§63.506(e)(6)(xi))]]="","",Table9[[#This Row],[Month 1 Credits
(megagrams/month)
(§63.506(e)(6)(xi)(B)(1))]]+Table9[[#This Row],[Month 2 Credits
(megagrams/month)
(§63.506(e)(6)(xi)(B)(1))]]+Table9[[#This Row],[Month 3 Credits
(megagrams/month)
(§63.506(e)(6)(xi)(B)(1))]])</f>
        <v/>
      </c>
      <c r="N713" s="78" t="str">
        <f>IF(Table9[[#This Row],[Affected Source Identification
(§63.506(e)(6)(xi))]]="","",Table9[[#This Row],[Month 1 Debits
(megagrams/month)
(§63.506(e)(6)(xi)(B)(1))]]+Table9[[#This Row],[Month 2 Debits
(megagrams/month)
(§63.506(e)(6)(xi)(B)(1))]]+Table9[[#This Row],[Month 3 Debits
(megagrams/month)
(§63.506(e)(6)(xi)(B)(1))]])</f>
        <v/>
      </c>
      <c r="O713" s="78" t="str">
        <f>IF(Table9[[#This Row],[Affected Source Identification
(§63.506(e)(6)(xi))]]="","",IF(Table9[[#This Row],[Quarterly Credits
(megagrams/quarter)
(§63.506(e)(6)(xi)(B)(2))]]&gt;1.3*Table9[[#This Row],[Quarterly Debits
(megagrams/quarter)
(§63.506(e)(6)(xi)(B)(2))]],"yes","no"))</f>
        <v/>
      </c>
    </row>
    <row r="714" spans="13:15" x14ac:dyDescent="0.35">
      <c r="M714" s="78" t="str">
        <f>IF(Table9[[#This Row],[Affected Source Identification
(§63.506(e)(6)(xi))]]="","",Table9[[#This Row],[Month 1 Credits
(megagrams/month)
(§63.506(e)(6)(xi)(B)(1))]]+Table9[[#This Row],[Month 2 Credits
(megagrams/month)
(§63.506(e)(6)(xi)(B)(1))]]+Table9[[#This Row],[Month 3 Credits
(megagrams/month)
(§63.506(e)(6)(xi)(B)(1))]])</f>
        <v/>
      </c>
      <c r="N714" s="78" t="str">
        <f>IF(Table9[[#This Row],[Affected Source Identification
(§63.506(e)(6)(xi))]]="","",Table9[[#This Row],[Month 1 Debits
(megagrams/month)
(§63.506(e)(6)(xi)(B)(1))]]+Table9[[#This Row],[Month 2 Debits
(megagrams/month)
(§63.506(e)(6)(xi)(B)(1))]]+Table9[[#This Row],[Month 3 Debits
(megagrams/month)
(§63.506(e)(6)(xi)(B)(1))]])</f>
        <v/>
      </c>
      <c r="O714" s="78" t="str">
        <f>IF(Table9[[#This Row],[Affected Source Identification
(§63.506(e)(6)(xi))]]="","",IF(Table9[[#This Row],[Quarterly Credits
(megagrams/quarter)
(§63.506(e)(6)(xi)(B)(2))]]&gt;1.3*Table9[[#This Row],[Quarterly Debits
(megagrams/quarter)
(§63.506(e)(6)(xi)(B)(2))]],"yes","no"))</f>
        <v/>
      </c>
    </row>
    <row r="715" spans="13:15" x14ac:dyDescent="0.35">
      <c r="M715" s="78" t="str">
        <f>IF(Table9[[#This Row],[Affected Source Identification
(§63.506(e)(6)(xi))]]="","",Table9[[#This Row],[Month 1 Credits
(megagrams/month)
(§63.506(e)(6)(xi)(B)(1))]]+Table9[[#This Row],[Month 2 Credits
(megagrams/month)
(§63.506(e)(6)(xi)(B)(1))]]+Table9[[#This Row],[Month 3 Credits
(megagrams/month)
(§63.506(e)(6)(xi)(B)(1))]])</f>
        <v/>
      </c>
      <c r="N715" s="78" t="str">
        <f>IF(Table9[[#This Row],[Affected Source Identification
(§63.506(e)(6)(xi))]]="","",Table9[[#This Row],[Month 1 Debits
(megagrams/month)
(§63.506(e)(6)(xi)(B)(1))]]+Table9[[#This Row],[Month 2 Debits
(megagrams/month)
(§63.506(e)(6)(xi)(B)(1))]]+Table9[[#This Row],[Month 3 Debits
(megagrams/month)
(§63.506(e)(6)(xi)(B)(1))]])</f>
        <v/>
      </c>
      <c r="O715" s="78" t="str">
        <f>IF(Table9[[#This Row],[Affected Source Identification
(§63.506(e)(6)(xi))]]="","",IF(Table9[[#This Row],[Quarterly Credits
(megagrams/quarter)
(§63.506(e)(6)(xi)(B)(2))]]&gt;1.3*Table9[[#This Row],[Quarterly Debits
(megagrams/quarter)
(§63.506(e)(6)(xi)(B)(2))]],"yes","no"))</f>
        <v/>
      </c>
    </row>
    <row r="716" spans="13:15" x14ac:dyDescent="0.35">
      <c r="M716" s="78" t="str">
        <f>IF(Table9[[#This Row],[Affected Source Identification
(§63.506(e)(6)(xi))]]="","",Table9[[#This Row],[Month 1 Credits
(megagrams/month)
(§63.506(e)(6)(xi)(B)(1))]]+Table9[[#This Row],[Month 2 Credits
(megagrams/month)
(§63.506(e)(6)(xi)(B)(1))]]+Table9[[#This Row],[Month 3 Credits
(megagrams/month)
(§63.506(e)(6)(xi)(B)(1))]])</f>
        <v/>
      </c>
      <c r="N716" s="78" t="str">
        <f>IF(Table9[[#This Row],[Affected Source Identification
(§63.506(e)(6)(xi))]]="","",Table9[[#This Row],[Month 1 Debits
(megagrams/month)
(§63.506(e)(6)(xi)(B)(1))]]+Table9[[#This Row],[Month 2 Debits
(megagrams/month)
(§63.506(e)(6)(xi)(B)(1))]]+Table9[[#This Row],[Month 3 Debits
(megagrams/month)
(§63.506(e)(6)(xi)(B)(1))]])</f>
        <v/>
      </c>
      <c r="O716" s="78" t="str">
        <f>IF(Table9[[#This Row],[Affected Source Identification
(§63.506(e)(6)(xi))]]="","",IF(Table9[[#This Row],[Quarterly Credits
(megagrams/quarter)
(§63.506(e)(6)(xi)(B)(2))]]&gt;1.3*Table9[[#This Row],[Quarterly Debits
(megagrams/quarter)
(§63.506(e)(6)(xi)(B)(2))]],"yes","no"))</f>
        <v/>
      </c>
    </row>
    <row r="717" spans="13:15" x14ac:dyDescent="0.35">
      <c r="M717" s="78" t="str">
        <f>IF(Table9[[#This Row],[Affected Source Identification
(§63.506(e)(6)(xi))]]="","",Table9[[#This Row],[Month 1 Credits
(megagrams/month)
(§63.506(e)(6)(xi)(B)(1))]]+Table9[[#This Row],[Month 2 Credits
(megagrams/month)
(§63.506(e)(6)(xi)(B)(1))]]+Table9[[#This Row],[Month 3 Credits
(megagrams/month)
(§63.506(e)(6)(xi)(B)(1))]])</f>
        <v/>
      </c>
      <c r="N717" s="78" t="str">
        <f>IF(Table9[[#This Row],[Affected Source Identification
(§63.506(e)(6)(xi))]]="","",Table9[[#This Row],[Month 1 Debits
(megagrams/month)
(§63.506(e)(6)(xi)(B)(1))]]+Table9[[#This Row],[Month 2 Debits
(megagrams/month)
(§63.506(e)(6)(xi)(B)(1))]]+Table9[[#This Row],[Month 3 Debits
(megagrams/month)
(§63.506(e)(6)(xi)(B)(1))]])</f>
        <v/>
      </c>
      <c r="O717" s="78" t="str">
        <f>IF(Table9[[#This Row],[Affected Source Identification
(§63.506(e)(6)(xi))]]="","",IF(Table9[[#This Row],[Quarterly Credits
(megagrams/quarter)
(§63.506(e)(6)(xi)(B)(2))]]&gt;1.3*Table9[[#This Row],[Quarterly Debits
(megagrams/quarter)
(§63.506(e)(6)(xi)(B)(2))]],"yes","no"))</f>
        <v/>
      </c>
    </row>
    <row r="718" spans="13:15" x14ac:dyDescent="0.35">
      <c r="M718" s="78" t="str">
        <f>IF(Table9[[#This Row],[Affected Source Identification
(§63.506(e)(6)(xi))]]="","",Table9[[#This Row],[Month 1 Credits
(megagrams/month)
(§63.506(e)(6)(xi)(B)(1))]]+Table9[[#This Row],[Month 2 Credits
(megagrams/month)
(§63.506(e)(6)(xi)(B)(1))]]+Table9[[#This Row],[Month 3 Credits
(megagrams/month)
(§63.506(e)(6)(xi)(B)(1))]])</f>
        <v/>
      </c>
      <c r="N718" s="78" t="str">
        <f>IF(Table9[[#This Row],[Affected Source Identification
(§63.506(e)(6)(xi))]]="","",Table9[[#This Row],[Month 1 Debits
(megagrams/month)
(§63.506(e)(6)(xi)(B)(1))]]+Table9[[#This Row],[Month 2 Debits
(megagrams/month)
(§63.506(e)(6)(xi)(B)(1))]]+Table9[[#This Row],[Month 3 Debits
(megagrams/month)
(§63.506(e)(6)(xi)(B)(1))]])</f>
        <v/>
      </c>
      <c r="O718" s="78" t="str">
        <f>IF(Table9[[#This Row],[Affected Source Identification
(§63.506(e)(6)(xi))]]="","",IF(Table9[[#This Row],[Quarterly Credits
(megagrams/quarter)
(§63.506(e)(6)(xi)(B)(2))]]&gt;1.3*Table9[[#This Row],[Quarterly Debits
(megagrams/quarter)
(§63.506(e)(6)(xi)(B)(2))]],"yes","no"))</f>
        <v/>
      </c>
    </row>
    <row r="719" spans="13:15" x14ac:dyDescent="0.35">
      <c r="M719" s="78" t="str">
        <f>IF(Table9[[#This Row],[Affected Source Identification
(§63.506(e)(6)(xi))]]="","",Table9[[#This Row],[Month 1 Credits
(megagrams/month)
(§63.506(e)(6)(xi)(B)(1))]]+Table9[[#This Row],[Month 2 Credits
(megagrams/month)
(§63.506(e)(6)(xi)(B)(1))]]+Table9[[#This Row],[Month 3 Credits
(megagrams/month)
(§63.506(e)(6)(xi)(B)(1))]])</f>
        <v/>
      </c>
      <c r="N719" s="78" t="str">
        <f>IF(Table9[[#This Row],[Affected Source Identification
(§63.506(e)(6)(xi))]]="","",Table9[[#This Row],[Month 1 Debits
(megagrams/month)
(§63.506(e)(6)(xi)(B)(1))]]+Table9[[#This Row],[Month 2 Debits
(megagrams/month)
(§63.506(e)(6)(xi)(B)(1))]]+Table9[[#This Row],[Month 3 Debits
(megagrams/month)
(§63.506(e)(6)(xi)(B)(1))]])</f>
        <v/>
      </c>
      <c r="O719" s="78" t="str">
        <f>IF(Table9[[#This Row],[Affected Source Identification
(§63.506(e)(6)(xi))]]="","",IF(Table9[[#This Row],[Quarterly Credits
(megagrams/quarter)
(§63.506(e)(6)(xi)(B)(2))]]&gt;1.3*Table9[[#This Row],[Quarterly Debits
(megagrams/quarter)
(§63.506(e)(6)(xi)(B)(2))]],"yes","no"))</f>
        <v/>
      </c>
    </row>
    <row r="720" spans="13:15" x14ac:dyDescent="0.35">
      <c r="M720" s="78" t="str">
        <f>IF(Table9[[#This Row],[Affected Source Identification
(§63.506(e)(6)(xi))]]="","",Table9[[#This Row],[Month 1 Credits
(megagrams/month)
(§63.506(e)(6)(xi)(B)(1))]]+Table9[[#This Row],[Month 2 Credits
(megagrams/month)
(§63.506(e)(6)(xi)(B)(1))]]+Table9[[#This Row],[Month 3 Credits
(megagrams/month)
(§63.506(e)(6)(xi)(B)(1))]])</f>
        <v/>
      </c>
      <c r="N720" s="78" t="str">
        <f>IF(Table9[[#This Row],[Affected Source Identification
(§63.506(e)(6)(xi))]]="","",Table9[[#This Row],[Month 1 Debits
(megagrams/month)
(§63.506(e)(6)(xi)(B)(1))]]+Table9[[#This Row],[Month 2 Debits
(megagrams/month)
(§63.506(e)(6)(xi)(B)(1))]]+Table9[[#This Row],[Month 3 Debits
(megagrams/month)
(§63.506(e)(6)(xi)(B)(1))]])</f>
        <v/>
      </c>
      <c r="O720" s="78" t="str">
        <f>IF(Table9[[#This Row],[Affected Source Identification
(§63.506(e)(6)(xi))]]="","",IF(Table9[[#This Row],[Quarterly Credits
(megagrams/quarter)
(§63.506(e)(6)(xi)(B)(2))]]&gt;1.3*Table9[[#This Row],[Quarterly Debits
(megagrams/quarter)
(§63.506(e)(6)(xi)(B)(2))]],"yes","no"))</f>
        <v/>
      </c>
    </row>
    <row r="721" spans="13:15" x14ac:dyDescent="0.35">
      <c r="M721" s="78" t="str">
        <f>IF(Table9[[#This Row],[Affected Source Identification
(§63.506(e)(6)(xi))]]="","",Table9[[#This Row],[Month 1 Credits
(megagrams/month)
(§63.506(e)(6)(xi)(B)(1))]]+Table9[[#This Row],[Month 2 Credits
(megagrams/month)
(§63.506(e)(6)(xi)(B)(1))]]+Table9[[#This Row],[Month 3 Credits
(megagrams/month)
(§63.506(e)(6)(xi)(B)(1))]])</f>
        <v/>
      </c>
      <c r="N721" s="78" t="str">
        <f>IF(Table9[[#This Row],[Affected Source Identification
(§63.506(e)(6)(xi))]]="","",Table9[[#This Row],[Month 1 Debits
(megagrams/month)
(§63.506(e)(6)(xi)(B)(1))]]+Table9[[#This Row],[Month 2 Debits
(megagrams/month)
(§63.506(e)(6)(xi)(B)(1))]]+Table9[[#This Row],[Month 3 Debits
(megagrams/month)
(§63.506(e)(6)(xi)(B)(1))]])</f>
        <v/>
      </c>
      <c r="O721" s="78" t="str">
        <f>IF(Table9[[#This Row],[Affected Source Identification
(§63.506(e)(6)(xi))]]="","",IF(Table9[[#This Row],[Quarterly Credits
(megagrams/quarter)
(§63.506(e)(6)(xi)(B)(2))]]&gt;1.3*Table9[[#This Row],[Quarterly Debits
(megagrams/quarter)
(§63.506(e)(6)(xi)(B)(2))]],"yes","no"))</f>
        <v/>
      </c>
    </row>
    <row r="722" spans="13:15" x14ac:dyDescent="0.35">
      <c r="M722" s="78" t="str">
        <f>IF(Table9[[#This Row],[Affected Source Identification
(§63.506(e)(6)(xi))]]="","",Table9[[#This Row],[Month 1 Credits
(megagrams/month)
(§63.506(e)(6)(xi)(B)(1))]]+Table9[[#This Row],[Month 2 Credits
(megagrams/month)
(§63.506(e)(6)(xi)(B)(1))]]+Table9[[#This Row],[Month 3 Credits
(megagrams/month)
(§63.506(e)(6)(xi)(B)(1))]])</f>
        <v/>
      </c>
      <c r="N722" s="78" t="str">
        <f>IF(Table9[[#This Row],[Affected Source Identification
(§63.506(e)(6)(xi))]]="","",Table9[[#This Row],[Month 1 Debits
(megagrams/month)
(§63.506(e)(6)(xi)(B)(1))]]+Table9[[#This Row],[Month 2 Debits
(megagrams/month)
(§63.506(e)(6)(xi)(B)(1))]]+Table9[[#This Row],[Month 3 Debits
(megagrams/month)
(§63.506(e)(6)(xi)(B)(1))]])</f>
        <v/>
      </c>
      <c r="O722" s="78" t="str">
        <f>IF(Table9[[#This Row],[Affected Source Identification
(§63.506(e)(6)(xi))]]="","",IF(Table9[[#This Row],[Quarterly Credits
(megagrams/quarter)
(§63.506(e)(6)(xi)(B)(2))]]&gt;1.3*Table9[[#This Row],[Quarterly Debits
(megagrams/quarter)
(§63.506(e)(6)(xi)(B)(2))]],"yes","no"))</f>
        <v/>
      </c>
    </row>
    <row r="723" spans="13:15" x14ac:dyDescent="0.35">
      <c r="M723" s="78" t="str">
        <f>IF(Table9[[#This Row],[Affected Source Identification
(§63.506(e)(6)(xi))]]="","",Table9[[#This Row],[Month 1 Credits
(megagrams/month)
(§63.506(e)(6)(xi)(B)(1))]]+Table9[[#This Row],[Month 2 Credits
(megagrams/month)
(§63.506(e)(6)(xi)(B)(1))]]+Table9[[#This Row],[Month 3 Credits
(megagrams/month)
(§63.506(e)(6)(xi)(B)(1))]])</f>
        <v/>
      </c>
      <c r="N723" s="78" t="str">
        <f>IF(Table9[[#This Row],[Affected Source Identification
(§63.506(e)(6)(xi))]]="","",Table9[[#This Row],[Month 1 Debits
(megagrams/month)
(§63.506(e)(6)(xi)(B)(1))]]+Table9[[#This Row],[Month 2 Debits
(megagrams/month)
(§63.506(e)(6)(xi)(B)(1))]]+Table9[[#This Row],[Month 3 Debits
(megagrams/month)
(§63.506(e)(6)(xi)(B)(1))]])</f>
        <v/>
      </c>
      <c r="O723" s="78" t="str">
        <f>IF(Table9[[#This Row],[Affected Source Identification
(§63.506(e)(6)(xi))]]="","",IF(Table9[[#This Row],[Quarterly Credits
(megagrams/quarter)
(§63.506(e)(6)(xi)(B)(2))]]&gt;1.3*Table9[[#This Row],[Quarterly Debits
(megagrams/quarter)
(§63.506(e)(6)(xi)(B)(2))]],"yes","no"))</f>
        <v/>
      </c>
    </row>
    <row r="724" spans="13:15" x14ac:dyDescent="0.35">
      <c r="M724" s="78" t="str">
        <f>IF(Table9[[#This Row],[Affected Source Identification
(§63.506(e)(6)(xi))]]="","",Table9[[#This Row],[Month 1 Credits
(megagrams/month)
(§63.506(e)(6)(xi)(B)(1))]]+Table9[[#This Row],[Month 2 Credits
(megagrams/month)
(§63.506(e)(6)(xi)(B)(1))]]+Table9[[#This Row],[Month 3 Credits
(megagrams/month)
(§63.506(e)(6)(xi)(B)(1))]])</f>
        <v/>
      </c>
      <c r="N724" s="78" t="str">
        <f>IF(Table9[[#This Row],[Affected Source Identification
(§63.506(e)(6)(xi))]]="","",Table9[[#This Row],[Month 1 Debits
(megagrams/month)
(§63.506(e)(6)(xi)(B)(1))]]+Table9[[#This Row],[Month 2 Debits
(megagrams/month)
(§63.506(e)(6)(xi)(B)(1))]]+Table9[[#This Row],[Month 3 Debits
(megagrams/month)
(§63.506(e)(6)(xi)(B)(1))]])</f>
        <v/>
      </c>
      <c r="O724" s="78" t="str">
        <f>IF(Table9[[#This Row],[Affected Source Identification
(§63.506(e)(6)(xi))]]="","",IF(Table9[[#This Row],[Quarterly Credits
(megagrams/quarter)
(§63.506(e)(6)(xi)(B)(2))]]&gt;1.3*Table9[[#This Row],[Quarterly Debits
(megagrams/quarter)
(§63.506(e)(6)(xi)(B)(2))]],"yes","no"))</f>
        <v/>
      </c>
    </row>
    <row r="725" spans="13:15" x14ac:dyDescent="0.35">
      <c r="M725" s="78" t="str">
        <f>IF(Table9[[#This Row],[Affected Source Identification
(§63.506(e)(6)(xi))]]="","",Table9[[#This Row],[Month 1 Credits
(megagrams/month)
(§63.506(e)(6)(xi)(B)(1))]]+Table9[[#This Row],[Month 2 Credits
(megagrams/month)
(§63.506(e)(6)(xi)(B)(1))]]+Table9[[#This Row],[Month 3 Credits
(megagrams/month)
(§63.506(e)(6)(xi)(B)(1))]])</f>
        <v/>
      </c>
      <c r="N725" s="78" t="str">
        <f>IF(Table9[[#This Row],[Affected Source Identification
(§63.506(e)(6)(xi))]]="","",Table9[[#This Row],[Month 1 Debits
(megagrams/month)
(§63.506(e)(6)(xi)(B)(1))]]+Table9[[#This Row],[Month 2 Debits
(megagrams/month)
(§63.506(e)(6)(xi)(B)(1))]]+Table9[[#This Row],[Month 3 Debits
(megagrams/month)
(§63.506(e)(6)(xi)(B)(1))]])</f>
        <v/>
      </c>
      <c r="O725" s="78" t="str">
        <f>IF(Table9[[#This Row],[Affected Source Identification
(§63.506(e)(6)(xi))]]="","",IF(Table9[[#This Row],[Quarterly Credits
(megagrams/quarter)
(§63.506(e)(6)(xi)(B)(2))]]&gt;1.3*Table9[[#This Row],[Quarterly Debits
(megagrams/quarter)
(§63.506(e)(6)(xi)(B)(2))]],"yes","no"))</f>
        <v/>
      </c>
    </row>
    <row r="726" spans="13:15" x14ac:dyDescent="0.35">
      <c r="M726" s="78" t="str">
        <f>IF(Table9[[#This Row],[Affected Source Identification
(§63.506(e)(6)(xi))]]="","",Table9[[#This Row],[Month 1 Credits
(megagrams/month)
(§63.506(e)(6)(xi)(B)(1))]]+Table9[[#This Row],[Month 2 Credits
(megagrams/month)
(§63.506(e)(6)(xi)(B)(1))]]+Table9[[#This Row],[Month 3 Credits
(megagrams/month)
(§63.506(e)(6)(xi)(B)(1))]])</f>
        <v/>
      </c>
      <c r="N726" s="78" t="str">
        <f>IF(Table9[[#This Row],[Affected Source Identification
(§63.506(e)(6)(xi))]]="","",Table9[[#This Row],[Month 1 Debits
(megagrams/month)
(§63.506(e)(6)(xi)(B)(1))]]+Table9[[#This Row],[Month 2 Debits
(megagrams/month)
(§63.506(e)(6)(xi)(B)(1))]]+Table9[[#This Row],[Month 3 Debits
(megagrams/month)
(§63.506(e)(6)(xi)(B)(1))]])</f>
        <v/>
      </c>
      <c r="O726" s="78" t="str">
        <f>IF(Table9[[#This Row],[Affected Source Identification
(§63.506(e)(6)(xi))]]="","",IF(Table9[[#This Row],[Quarterly Credits
(megagrams/quarter)
(§63.506(e)(6)(xi)(B)(2))]]&gt;1.3*Table9[[#This Row],[Quarterly Debits
(megagrams/quarter)
(§63.506(e)(6)(xi)(B)(2))]],"yes","no"))</f>
        <v/>
      </c>
    </row>
    <row r="727" spans="13:15" x14ac:dyDescent="0.35">
      <c r="M727" s="78" t="str">
        <f>IF(Table9[[#This Row],[Affected Source Identification
(§63.506(e)(6)(xi))]]="","",Table9[[#This Row],[Month 1 Credits
(megagrams/month)
(§63.506(e)(6)(xi)(B)(1))]]+Table9[[#This Row],[Month 2 Credits
(megagrams/month)
(§63.506(e)(6)(xi)(B)(1))]]+Table9[[#This Row],[Month 3 Credits
(megagrams/month)
(§63.506(e)(6)(xi)(B)(1))]])</f>
        <v/>
      </c>
      <c r="N727" s="78" t="str">
        <f>IF(Table9[[#This Row],[Affected Source Identification
(§63.506(e)(6)(xi))]]="","",Table9[[#This Row],[Month 1 Debits
(megagrams/month)
(§63.506(e)(6)(xi)(B)(1))]]+Table9[[#This Row],[Month 2 Debits
(megagrams/month)
(§63.506(e)(6)(xi)(B)(1))]]+Table9[[#This Row],[Month 3 Debits
(megagrams/month)
(§63.506(e)(6)(xi)(B)(1))]])</f>
        <v/>
      </c>
      <c r="O727" s="78" t="str">
        <f>IF(Table9[[#This Row],[Affected Source Identification
(§63.506(e)(6)(xi))]]="","",IF(Table9[[#This Row],[Quarterly Credits
(megagrams/quarter)
(§63.506(e)(6)(xi)(B)(2))]]&gt;1.3*Table9[[#This Row],[Quarterly Debits
(megagrams/quarter)
(§63.506(e)(6)(xi)(B)(2))]],"yes","no"))</f>
        <v/>
      </c>
    </row>
    <row r="728" spans="13:15" x14ac:dyDescent="0.35">
      <c r="M728" s="78" t="str">
        <f>IF(Table9[[#This Row],[Affected Source Identification
(§63.506(e)(6)(xi))]]="","",Table9[[#This Row],[Month 1 Credits
(megagrams/month)
(§63.506(e)(6)(xi)(B)(1))]]+Table9[[#This Row],[Month 2 Credits
(megagrams/month)
(§63.506(e)(6)(xi)(B)(1))]]+Table9[[#This Row],[Month 3 Credits
(megagrams/month)
(§63.506(e)(6)(xi)(B)(1))]])</f>
        <v/>
      </c>
      <c r="N728" s="78" t="str">
        <f>IF(Table9[[#This Row],[Affected Source Identification
(§63.506(e)(6)(xi))]]="","",Table9[[#This Row],[Month 1 Debits
(megagrams/month)
(§63.506(e)(6)(xi)(B)(1))]]+Table9[[#This Row],[Month 2 Debits
(megagrams/month)
(§63.506(e)(6)(xi)(B)(1))]]+Table9[[#This Row],[Month 3 Debits
(megagrams/month)
(§63.506(e)(6)(xi)(B)(1))]])</f>
        <v/>
      </c>
      <c r="O728" s="78" t="str">
        <f>IF(Table9[[#This Row],[Affected Source Identification
(§63.506(e)(6)(xi))]]="","",IF(Table9[[#This Row],[Quarterly Credits
(megagrams/quarter)
(§63.506(e)(6)(xi)(B)(2))]]&gt;1.3*Table9[[#This Row],[Quarterly Debits
(megagrams/quarter)
(§63.506(e)(6)(xi)(B)(2))]],"yes","no"))</f>
        <v/>
      </c>
    </row>
    <row r="729" spans="13:15" x14ac:dyDescent="0.35">
      <c r="M729" s="78" t="str">
        <f>IF(Table9[[#This Row],[Affected Source Identification
(§63.506(e)(6)(xi))]]="","",Table9[[#This Row],[Month 1 Credits
(megagrams/month)
(§63.506(e)(6)(xi)(B)(1))]]+Table9[[#This Row],[Month 2 Credits
(megagrams/month)
(§63.506(e)(6)(xi)(B)(1))]]+Table9[[#This Row],[Month 3 Credits
(megagrams/month)
(§63.506(e)(6)(xi)(B)(1))]])</f>
        <v/>
      </c>
      <c r="N729" s="78" t="str">
        <f>IF(Table9[[#This Row],[Affected Source Identification
(§63.506(e)(6)(xi))]]="","",Table9[[#This Row],[Month 1 Debits
(megagrams/month)
(§63.506(e)(6)(xi)(B)(1))]]+Table9[[#This Row],[Month 2 Debits
(megagrams/month)
(§63.506(e)(6)(xi)(B)(1))]]+Table9[[#This Row],[Month 3 Debits
(megagrams/month)
(§63.506(e)(6)(xi)(B)(1))]])</f>
        <v/>
      </c>
      <c r="O729" s="78" t="str">
        <f>IF(Table9[[#This Row],[Affected Source Identification
(§63.506(e)(6)(xi))]]="","",IF(Table9[[#This Row],[Quarterly Credits
(megagrams/quarter)
(§63.506(e)(6)(xi)(B)(2))]]&gt;1.3*Table9[[#This Row],[Quarterly Debits
(megagrams/quarter)
(§63.506(e)(6)(xi)(B)(2))]],"yes","no"))</f>
        <v/>
      </c>
    </row>
    <row r="730" spans="13:15" x14ac:dyDescent="0.35">
      <c r="M730" s="78" t="str">
        <f>IF(Table9[[#This Row],[Affected Source Identification
(§63.506(e)(6)(xi))]]="","",Table9[[#This Row],[Month 1 Credits
(megagrams/month)
(§63.506(e)(6)(xi)(B)(1))]]+Table9[[#This Row],[Month 2 Credits
(megagrams/month)
(§63.506(e)(6)(xi)(B)(1))]]+Table9[[#This Row],[Month 3 Credits
(megagrams/month)
(§63.506(e)(6)(xi)(B)(1))]])</f>
        <v/>
      </c>
      <c r="N730" s="78" t="str">
        <f>IF(Table9[[#This Row],[Affected Source Identification
(§63.506(e)(6)(xi))]]="","",Table9[[#This Row],[Month 1 Debits
(megagrams/month)
(§63.506(e)(6)(xi)(B)(1))]]+Table9[[#This Row],[Month 2 Debits
(megagrams/month)
(§63.506(e)(6)(xi)(B)(1))]]+Table9[[#This Row],[Month 3 Debits
(megagrams/month)
(§63.506(e)(6)(xi)(B)(1))]])</f>
        <v/>
      </c>
      <c r="O730" s="78" t="str">
        <f>IF(Table9[[#This Row],[Affected Source Identification
(§63.506(e)(6)(xi))]]="","",IF(Table9[[#This Row],[Quarterly Credits
(megagrams/quarter)
(§63.506(e)(6)(xi)(B)(2))]]&gt;1.3*Table9[[#This Row],[Quarterly Debits
(megagrams/quarter)
(§63.506(e)(6)(xi)(B)(2))]],"yes","no"))</f>
        <v/>
      </c>
    </row>
    <row r="731" spans="13:15" x14ac:dyDescent="0.35">
      <c r="M731" s="78" t="str">
        <f>IF(Table9[[#This Row],[Affected Source Identification
(§63.506(e)(6)(xi))]]="","",Table9[[#This Row],[Month 1 Credits
(megagrams/month)
(§63.506(e)(6)(xi)(B)(1))]]+Table9[[#This Row],[Month 2 Credits
(megagrams/month)
(§63.506(e)(6)(xi)(B)(1))]]+Table9[[#This Row],[Month 3 Credits
(megagrams/month)
(§63.506(e)(6)(xi)(B)(1))]])</f>
        <v/>
      </c>
      <c r="N731" s="78" t="str">
        <f>IF(Table9[[#This Row],[Affected Source Identification
(§63.506(e)(6)(xi))]]="","",Table9[[#This Row],[Month 1 Debits
(megagrams/month)
(§63.506(e)(6)(xi)(B)(1))]]+Table9[[#This Row],[Month 2 Debits
(megagrams/month)
(§63.506(e)(6)(xi)(B)(1))]]+Table9[[#This Row],[Month 3 Debits
(megagrams/month)
(§63.506(e)(6)(xi)(B)(1))]])</f>
        <v/>
      </c>
      <c r="O731" s="78" t="str">
        <f>IF(Table9[[#This Row],[Affected Source Identification
(§63.506(e)(6)(xi))]]="","",IF(Table9[[#This Row],[Quarterly Credits
(megagrams/quarter)
(§63.506(e)(6)(xi)(B)(2))]]&gt;1.3*Table9[[#This Row],[Quarterly Debits
(megagrams/quarter)
(§63.506(e)(6)(xi)(B)(2))]],"yes","no"))</f>
        <v/>
      </c>
    </row>
    <row r="732" spans="13:15" x14ac:dyDescent="0.35">
      <c r="M732" s="78" t="str">
        <f>IF(Table9[[#This Row],[Affected Source Identification
(§63.506(e)(6)(xi))]]="","",Table9[[#This Row],[Month 1 Credits
(megagrams/month)
(§63.506(e)(6)(xi)(B)(1))]]+Table9[[#This Row],[Month 2 Credits
(megagrams/month)
(§63.506(e)(6)(xi)(B)(1))]]+Table9[[#This Row],[Month 3 Credits
(megagrams/month)
(§63.506(e)(6)(xi)(B)(1))]])</f>
        <v/>
      </c>
      <c r="N732" s="78" t="str">
        <f>IF(Table9[[#This Row],[Affected Source Identification
(§63.506(e)(6)(xi))]]="","",Table9[[#This Row],[Month 1 Debits
(megagrams/month)
(§63.506(e)(6)(xi)(B)(1))]]+Table9[[#This Row],[Month 2 Debits
(megagrams/month)
(§63.506(e)(6)(xi)(B)(1))]]+Table9[[#This Row],[Month 3 Debits
(megagrams/month)
(§63.506(e)(6)(xi)(B)(1))]])</f>
        <v/>
      </c>
      <c r="O732" s="78" t="str">
        <f>IF(Table9[[#This Row],[Affected Source Identification
(§63.506(e)(6)(xi))]]="","",IF(Table9[[#This Row],[Quarterly Credits
(megagrams/quarter)
(§63.506(e)(6)(xi)(B)(2))]]&gt;1.3*Table9[[#This Row],[Quarterly Debits
(megagrams/quarter)
(§63.506(e)(6)(xi)(B)(2))]],"yes","no"))</f>
        <v/>
      </c>
    </row>
    <row r="733" spans="13:15" x14ac:dyDescent="0.35">
      <c r="M733" s="78" t="str">
        <f>IF(Table9[[#This Row],[Affected Source Identification
(§63.506(e)(6)(xi))]]="","",Table9[[#This Row],[Month 1 Credits
(megagrams/month)
(§63.506(e)(6)(xi)(B)(1))]]+Table9[[#This Row],[Month 2 Credits
(megagrams/month)
(§63.506(e)(6)(xi)(B)(1))]]+Table9[[#This Row],[Month 3 Credits
(megagrams/month)
(§63.506(e)(6)(xi)(B)(1))]])</f>
        <v/>
      </c>
      <c r="N733" s="78" t="str">
        <f>IF(Table9[[#This Row],[Affected Source Identification
(§63.506(e)(6)(xi))]]="","",Table9[[#This Row],[Month 1 Debits
(megagrams/month)
(§63.506(e)(6)(xi)(B)(1))]]+Table9[[#This Row],[Month 2 Debits
(megagrams/month)
(§63.506(e)(6)(xi)(B)(1))]]+Table9[[#This Row],[Month 3 Debits
(megagrams/month)
(§63.506(e)(6)(xi)(B)(1))]])</f>
        <v/>
      </c>
      <c r="O733" s="78" t="str">
        <f>IF(Table9[[#This Row],[Affected Source Identification
(§63.506(e)(6)(xi))]]="","",IF(Table9[[#This Row],[Quarterly Credits
(megagrams/quarter)
(§63.506(e)(6)(xi)(B)(2))]]&gt;1.3*Table9[[#This Row],[Quarterly Debits
(megagrams/quarter)
(§63.506(e)(6)(xi)(B)(2))]],"yes","no"))</f>
        <v/>
      </c>
    </row>
    <row r="734" spans="13:15" x14ac:dyDescent="0.35">
      <c r="M734" s="78" t="str">
        <f>IF(Table9[[#This Row],[Affected Source Identification
(§63.506(e)(6)(xi))]]="","",Table9[[#This Row],[Month 1 Credits
(megagrams/month)
(§63.506(e)(6)(xi)(B)(1))]]+Table9[[#This Row],[Month 2 Credits
(megagrams/month)
(§63.506(e)(6)(xi)(B)(1))]]+Table9[[#This Row],[Month 3 Credits
(megagrams/month)
(§63.506(e)(6)(xi)(B)(1))]])</f>
        <v/>
      </c>
      <c r="N734" s="78" t="str">
        <f>IF(Table9[[#This Row],[Affected Source Identification
(§63.506(e)(6)(xi))]]="","",Table9[[#This Row],[Month 1 Debits
(megagrams/month)
(§63.506(e)(6)(xi)(B)(1))]]+Table9[[#This Row],[Month 2 Debits
(megagrams/month)
(§63.506(e)(6)(xi)(B)(1))]]+Table9[[#This Row],[Month 3 Debits
(megagrams/month)
(§63.506(e)(6)(xi)(B)(1))]])</f>
        <v/>
      </c>
      <c r="O734" s="78" t="str">
        <f>IF(Table9[[#This Row],[Affected Source Identification
(§63.506(e)(6)(xi))]]="","",IF(Table9[[#This Row],[Quarterly Credits
(megagrams/quarter)
(§63.506(e)(6)(xi)(B)(2))]]&gt;1.3*Table9[[#This Row],[Quarterly Debits
(megagrams/quarter)
(§63.506(e)(6)(xi)(B)(2))]],"yes","no"))</f>
        <v/>
      </c>
    </row>
    <row r="735" spans="13:15" x14ac:dyDescent="0.35">
      <c r="M735" s="78" t="str">
        <f>IF(Table9[[#This Row],[Affected Source Identification
(§63.506(e)(6)(xi))]]="","",Table9[[#This Row],[Month 1 Credits
(megagrams/month)
(§63.506(e)(6)(xi)(B)(1))]]+Table9[[#This Row],[Month 2 Credits
(megagrams/month)
(§63.506(e)(6)(xi)(B)(1))]]+Table9[[#This Row],[Month 3 Credits
(megagrams/month)
(§63.506(e)(6)(xi)(B)(1))]])</f>
        <v/>
      </c>
      <c r="N735" s="78" t="str">
        <f>IF(Table9[[#This Row],[Affected Source Identification
(§63.506(e)(6)(xi))]]="","",Table9[[#This Row],[Month 1 Debits
(megagrams/month)
(§63.506(e)(6)(xi)(B)(1))]]+Table9[[#This Row],[Month 2 Debits
(megagrams/month)
(§63.506(e)(6)(xi)(B)(1))]]+Table9[[#This Row],[Month 3 Debits
(megagrams/month)
(§63.506(e)(6)(xi)(B)(1))]])</f>
        <v/>
      </c>
      <c r="O735" s="78" t="str">
        <f>IF(Table9[[#This Row],[Affected Source Identification
(§63.506(e)(6)(xi))]]="","",IF(Table9[[#This Row],[Quarterly Credits
(megagrams/quarter)
(§63.506(e)(6)(xi)(B)(2))]]&gt;1.3*Table9[[#This Row],[Quarterly Debits
(megagrams/quarter)
(§63.506(e)(6)(xi)(B)(2))]],"yes","no"))</f>
        <v/>
      </c>
    </row>
    <row r="736" spans="13:15" x14ac:dyDescent="0.35">
      <c r="M736" s="78" t="str">
        <f>IF(Table9[[#This Row],[Affected Source Identification
(§63.506(e)(6)(xi))]]="","",Table9[[#This Row],[Month 1 Credits
(megagrams/month)
(§63.506(e)(6)(xi)(B)(1))]]+Table9[[#This Row],[Month 2 Credits
(megagrams/month)
(§63.506(e)(6)(xi)(B)(1))]]+Table9[[#This Row],[Month 3 Credits
(megagrams/month)
(§63.506(e)(6)(xi)(B)(1))]])</f>
        <v/>
      </c>
      <c r="N736" s="78" t="str">
        <f>IF(Table9[[#This Row],[Affected Source Identification
(§63.506(e)(6)(xi))]]="","",Table9[[#This Row],[Month 1 Debits
(megagrams/month)
(§63.506(e)(6)(xi)(B)(1))]]+Table9[[#This Row],[Month 2 Debits
(megagrams/month)
(§63.506(e)(6)(xi)(B)(1))]]+Table9[[#This Row],[Month 3 Debits
(megagrams/month)
(§63.506(e)(6)(xi)(B)(1))]])</f>
        <v/>
      </c>
      <c r="O736" s="78" t="str">
        <f>IF(Table9[[#This Row],[Affected Source Identification
(§63.506(e)(6)(xi))]]="","",IF(Table9[[#This Row],[Quarterly Credits
(megagrams/quarter)
(§63.506(e)(6)(xi)(B)(2))]]&gt;1.3*Table9[[#This Row],[Quarterly Debits
(megagrams/quarter)
(§63.506(e)(6)(xi)(B)(2))]],"yes","no"))</f>
        <v/>
      </c>
    </row>
    <row r="737" spans="13:15" x14ac:dyDescent="0.35">
      <c r="M737" s="78" t="str">
        <f>IF(Table9[[#This Row],[Affected Source Identification
(§63.506(e)(6)(xi))]]="","",Table9[[#This Row],[Month 1 Credits
(megagrams/month)
(§63.506(e)(6)(xi)(B)(1))]]+Table9[[#This Row],[Month 2 Credits
(megagrams/month)
(§63.506(e)(6)(xi)(B)(1))]]+Table9[[#This Row],[Month 3 Credits
(megagrams/month)
(§63.506(e)(6)(xi)(B)(1))]])</f>
        <v/>
      </c>
      <c r="N737" s="78" t="str">
        <f>IF(Table9[[#This Row],[Affected Source Identification
(§63.506(e)(6)(xi))]]="","",Table9[[#This Row],[Month 1 Debits
(megagrams/month)
(§63.506(e)(6)(xi)(B)(1))]]+Table9[[#This Row],[Month 2 Debits
(megagrams/month)
(§63.506(e)(6)(xi)(B)(1))]]+Table9[[#This Row],[Month 3 Debits
(megagrams/month)
(§63.506(e)(6)(xi)(B)(1))]])</f>
        <v/>
      </c>
      <c r="O737" s="78" t="str">
        <f>IF(Table9[[#This Row],[Affected Source Identification
(§63.506(e)(6)(xi))]]="","",IF(Table9[[#This Row],[Quarterly Credits
(megagrams/quarter)
(§63.506(e)(6)(xi)(B)(2))]]&gt;1.3*Table9[[#This Row],[Quarterly Debits
(megagrams/quarter)
(§63.506(e)(6)(xi)(B)(2))]],"yes","no"))</f>
        <v/>
      </c>
    </row>
    <row r="738" spans="13:15" x14ac:dyDescent="0.35">
      <c r="M738" s="78" t="str">
        <f>IF(Table9[[#This Row],[Affected Source Identification
(§63.506(e)(6)(xi))]]="","",Table9[[#This Row],[Month 1 Credits
(megagrams/month)
(§63.506(e)(6)(xi)(B)(1))]]+Table9[[#This Row],[Month 2 Credits
(megagrams/month)
(§63.506(e)(6)(xi)(B)(1))]]+Table9[[#This Row],[Month 3 Credits
(megagrams/month)
(§63.506(e)(6)(xi)(B)(1))]])</f>
        <v/>
      </c>
      <c r="N738" s="78" t="str">
        <f>IF(Table9[[#This Row],[Affected Source Identification
(§63.506(e)(6)(xi))]]="","",Table9[[#This Row],[Month 1 Debits
(megagrams/month)
(§63.506(e)(6)(xi)(B)(1))]]+Table9[[#This Row],[Month 2 Debits
(megagrams/month)
(§63.506(e)(6)(xi)(B)(1))]]+Table9[[#This Row],[Month 3 Debits
(megagrams/month)
(§63.506(e)(6)(xi)(B)(1))]])</f>
        <v/>
      </c>
      <c r="O738" s="78" t="str">
        <f>IF(Table9[[#This Row],[Affected Source Identification
(§63.506(e)(6)(xi))]]="","",IF(Table9[[#This Row],[Quarterly Credits
(megagrams/quarter)
(§63.506(e)(6)(xi)(B)(2))]]&gt;1.3*Table9[[#This Row],[Quarterly Debits
(megagrams/quarter)
(§63.506(e)(6)(xi)(B)(2))]],"yes","no"))</f>
        <v/>
      </c>
    </row>
    <row r="739" spans="13:15" x14ac:dyDescent="0.35">
      <c r="M739" s="78" t="str">
        <f>IF(Table9[[#This Row],[Affected Source Identification
(§63.506(e)(6)(xi))]]="","",Table9[[#This Row],[Month 1 Credits
(megagrams/month)
(§63.506(e)(6)(xi)(B)(1))]]+Table9[[#This Row],[Month 2 Credits
(megagrams/month)
(§63.506(e)(6)(xi)(B)(1))]]+Table9[[#This Row],[Month 3 Credits
(megagrams/month)
(§63.506(e)(6)(xi)(B)(1))]])</f>
        <v/>
      </c>
      <c r="N739" s="78" t="str">
        <f>IF(Table9[[#This Row],[Affected Source Identification
(§63.506(e)(6)(xi))]]="","",Table9[[#This Row],[Month 1 Debits
(megagrams/month)
(§63.506(e)(6)(xi)(B)(1))]]+Table9[[#This Row],[Month 2 Debits
(megagrams/month)
(§63.506(e)(6)(xi)(B)(1))]]+Table9[[#This Row],[Month 3 Debits
(megagrams/month)
(§63.506(e)(6)(xi)(B)(1))]])</f>
        <v/>
      </c>
      <c r="O739" s="78" t="str">
        <f>IF(Table9[[#This Row],[Affected Source Identification
(§63.506(e)(6)(xi))]]="","",IF(Table9[[#This Row],[Quarterly Credits
(megagrams/quarter)
(§63.506(e)(6)(xi)(B)(2))]]&gt;1.3*Table9[[#This Row],[Quarterly Debits
(megagrams/quarter)
(§63.506(e)(6)(xi)(B)(2))]],"yes","no"))</f>
        <v/>
      </c>
    </row>
    <row r="740" spans="13:15" x14ac:dyDescent="0.35">
      <c r="M740" s="78" t="str">
        <f>IF(Table9[[#This Row],[Affected Source Identification
(§63.506(e)(6)(xi))]]="","",Table9[[#This Row],[Month 1 Credits
(megagrams/month)
(§63.506(e)(6)(xi)(B)(1))]]+Table9[[#This Row],[Month 2 Credits
(megagrams/month)
(§63.506(e)(6)(xi)(B)(1))]]+Table9[[#This Row],[Month 3 Credits
(megagrams/month)
(§63.506(e)(6)(xi)(B)(1))]])</f>
        <v/>
      </c>
      <c r="N740" s="78" t="str">
        <f>IF(Table9[[#This Row],[Affected Source Identification
(§63.506(e)(6)(xi))]]="","",Table9[[#This Row],[Month 1 Debits
(megagrams/month)
(§63.506(e)(6)(xi)(B)(1))]]+Table9[[#This Row],[Month 2 Debits
(megagrams/month)
(§63.506(e)(6)(xi)(B)(1))]]+Table9[[#This Row],[Month 3 Debits
(megagrams/month)
(§63.506(e)(6)(xi)(B)(1))]])</f>
        <v/>
      </c>
      <c r="O740" s="78" t="str">
        <f>IF(Table9[[#This Row],[Affected Source Identification
(§63.506(e)(6)(xi))]]="","",IF(Table9[[#This Row],[Quarterly Credits
(megagrams/quarter)
(§63.506(e)(6)(xi)(B)(2))]]&gt;1.3*Table9[[#This Row],[Quarterly Debits
(megagrams/quarter)
(§63.506(e)(6)(xi)(B)(2))]],"yes","no"))</f>
        <v/>
      </c>
    </row>
    <row r="741" spans="13:15" x14ac:dyDescent="0.35">
      <c r="M741" s="78" t="str">
        <f>IF(Table9[[#This Row],[Affected Source Identification
(§63.506(e)(6)(xi))]]="","",Table9[[#This Row],[Month 1 Credits
(megagrams/month)
(§63.506(e)(6)(xi)(B)(1))]]+Table9[[#This Row],[Month 2 Credits
(megagrams/month)
(§63.506(e)(6)(xi)(B)(1))]]+Table9[[#This Row],[Month 3 Credits
(megagrams/month)
(§63.506(e)(6)(xi)(B)(1))]])</f>
        <v/>
      </c>
      <c r="N741" s="78" t="str">
        <f>IF(Table9[[#This Row],[Affected Source Identification
(§63.506(e)(6)(xi))]]="","",Table9[[#This Row],[Month 1 Debits
(megagrams/month)
(§63.506(e)(6)(xi)(B)(1))]]+Table9[[#This Row],[Month 2 Debits
(megagrams/month)
(§63.506(e)(6)(xi)(B)(1))]]+Table9[[#This Row],[Month 3 Debits
(megagrams/month)
(§63.506(e)(6)(xi)(B)(1))]])</f>
        <v/>
      </c>
      <c r="O741" s="78" t="str">
        <f>IF(Table9[[#This Row],[Affected Source Identification
(§63.506(e)(6)(xi))]]="","",IF(Table9[[#This Row],[Quarterly Credits
(megagrams/quarter)
(§63.506(e)(6)(xi)(B)(2))]]&gt;1.3*Table9[[#This Row],[Quarterly Debits
(megagrams/quarter)
(§63.506(e)(6)(xi)(B)(2))]],"yes","no"))</f>
        <v/>
      </c>
    </row>
    <row r="742" spans="13:15" x14ac:dyDescent="0.35">
      <c r="M742" s="78" t="str">
        <f>IF(Table9[[#This Row],[Affected Source Identification
(§63.506(e)(6)(xi))]]="","",Table9[[#This Row],[Month 1 Credits
(megagrams/month)
(§63.506(e)(6)(xi)(B)(1))]]+Table9[[#This Row],[Month 2 Credits
(megagrams/month)
(§63.506(e)(6)(xi)(B)(1))]]+Table9[[#This Row],[Month 3 Credits
(megagrams/month)
(§63.506(e)(6)(xi)(B)(1))]])</f>
        <v/>
      </c>
      <c r="N742" s="78" t="str">
        <f>IF(Table9[[#This Row],[Affected Source Identification
(§63.506(e)(6)(xi))]]="","",Table9[[#This Row],[Month 1 Debits
(megagrams/month)
(§63.506(e)(6)(xi)(B)(1))]]+Table9[[#This Row],[Month 2 Debits
(megagrams/month)
(§63.506(e)(6)(xi)(B)(1))]]+Table9[[#This Row],[Month 3 Debits
(megagrams/month)
(§63.506(e)(6)(xi)(B)(1))]])</f>
        <v/>
      </c>
      <c r="O742" s="78" t="str">
        <f>IF(Table9[[#This Row],[Affected Source Identification
(§63.506(e)(6)(xi))]]="","",IF(Table9[[#This Row],[Quarterly Credits
(megagrams/quarter)
(§63.506(e)(6)(xi)(B)(2))]]&gt;1.3*Table9[[#This Row],[Quarterly Debits
(megagrams/quarter)
(§63.506(e)(6)(xi)(B)(2))]],"yes","no"))</f>
        <v/>
      </c>
    </row>
    <row r="743" spans="13:15" x14ac:dyDescent="0.35">
      <c r="M743" s="78" t="str">
        <f>IF(Table9[[#This Row],[Affected Source Identification
(§63.506(e)(6)(xi))]]="","",Table9[[#This Row],[Month 1 Credits
(megagrams/month)
(§63.506(e)(6)(xi)(B)(1))]]+Table9[[#This Row],[Month 2 Credits
(megagrams/month)
(§63.506(e)(6)(xi)(B)(1))]]+Table9[[#This Row],[Month 3 Credits
(megagrams/month)
(§63.506(e)(6)(xi)(B)(1))]])</f>
        <v/>
      </c>
      <c r="N743" s="78" t="str">
        <f>IF(Table9[[#This Row],[Affected Source Identification
(§63.506(e)(6)(xi))]]="","",Table9[[#This Row],[Month 1 Debits
(megagrams/month)
(§63.506(e)(6)(xi)(B)(1))]]+Table9[[#This Row],[Month 2 Debits
(megagrams/month)
(§63.506(e)(6)(xi)(B)(1))]]+Table9[[#This Row],[Month 3 Debits
(megagrams/month)
(§63.506(e)(6)(xi)(B)(1))]])</f>
        <v/>
      </c>
      <c r="O743" s="78" t="str">
        <f>IF(Table9[[#This Row],[Affected Source Identification
(§63.506(e)(6)(xi))]]="","",IF(Table9[[#This Row],[Quarterly Credits
(megagrams/quarter)
(§63.506(e)(6)(xi)(B)(2))]]&gt;1.3*Table9[[#This Row],[Quarterly Debits
(megagrams/quarter)
(§63.506(e)(6)(xi)(B)(2))]],"yes","no"))</f>
        <v/>
      </c>
    </row>
    <row r="744" spans="13:15" x14ac:dyDescent="0.35">
      <c r="M744" s="78" t="str">
        <f>IF(Table9[[#This Row],[Affected Source Identification
(§63.506(e)(6)(xi))]]="","",Table9[[#This Row],[Month 1 Credits
(megagrams/month)
(§63.506(e)(6)(xi)(B)(1))]]+Table9[[#This Row],[Month 2 Credits
(megagrams/month)
(§63.506(e)(6)(xi)(B)(1))]]+Table9[[#This Row],[Month 3 Credits
(megagrams/month)
(§63.506(e)(6)(xi)(B)(1))]])</f>
        <v/>
      </c>
      <c r="N744" s="78" t="str">
        <f>IF(Table9[[#This Row],[Affected Source Identification
(§63.506(e)(6)(xi))]]="","",Table9[[#This Row],[Month 1 Debits
(megagrams/month)
(§63.506(e)(6)(xi)(B)(1))]]+Table9[[#This Row],[Month 2 Debits
(megagrams/month)
(§63.506(e)(6)(xi)(B)(1))]]+Table9[[#This Row],[Month 3 Debits
(megagrams/month)
(§63.506(e)(6)(xi)(B)(1))]])</f>
        <v/>
      </c>
      <c r="O744" s="78" t="str">
        <f>IF(Table9[[#This Row],[Affected Source Identification
(§63.506(e)(6)(xi))]]="","",IF(Table9[[#This Row],[Quarterly Credits
(megagrams/quarter)
(§63.506(e)(6)(xi)(B)(2))]]&gt;1.3*Table9[[#This Row],[Quarterly Debits
(megagrams/quarter)
(§63.506(e)(6)(xi)(B)(2))]],"yes","no"))</f>
        <v/>
      </c>
    </row>
    <row r="745" spans="13:15" x14ac:dyDescent="0.35">
      <c r="M745" s="78" t="str">
        <f>IF(Table9[[#This Row],[Affected Source Identification
(§63.506(e)(6)(xi))]]="","",Table9[[#This Row],[Month 1 Credits
(megagrams/month)
(§63.506(e)(6)(xi)(B)(1))]]+Table9[[#This Row],[Month 2 Credits
(megagrams/month)
(§63.506(e)(6)(xi)(B)(1))]]+Table9[[#This Row],[Month 3 Credits
(megagrams/month)
(§63.506(e)(6)(xi)(B)(1))]])</f>
        <v/>
      </c>
      <c r="N745" s="78" t="str">
        <f>IF(Table9[[#This Row],[Affected Source Identification
(§63.506(e)(6)(xi))]]="","",Table9[[#This Row],[Month 1 Debits
(megagrams/month)
(§63.506(e)(6)(xi)(B)(1))]]+Table9[[#This Row],[Month 2 Debits
(megagrams/month)
(§63.506(e)(6)(xi)(B)(1))]]+Table9[[#This Row],[Month 3 Debits
(megagrams/month)
(§63.506(e)(6)(xi)(B)(1))]])</f>
        <v/>
      </c>
      <c r="O745" s="78" t="str">
        <f>IF(Table9[[#This Row],[Affected Source Identification
(§63.506(e)(6)(xi))]]="","",IF(Table9[[#This Row],[Quarterly Credits
(megagrams/quarter)
(§63.506(e)(6)(xi)(B)(2))]]&gt;1.3*Table9[[#This Row],[Quarterly Debits
(megagrams/quarter)
(§63.506(e)(6)(xi)(B)(2))]],"yes","no"))</f>
        <v/>
      </c>
    </row>
    <row r="746" spans="13:15" x14ac:dyDescent="0.35">
      <c r="M746" s="78" t="str">
        <f>IF(Table9[[#This Row],[Affected Source Identification
(§63.506(e)(6)(xi))]]="","",Table9[[#This Row],[Month 1 Credits
(megagrams/month)
(§63.506(e)(6)(xi)(B)(1))]]+Table9[[#This Row],[Month 2 Credits
(megagrams/month)
(§63.506(e)(6)(xi)(B)(1))]]+Table9[[#This Row],[Month 3 Credits
(megagrams/month)
(§63.506(e)(6)(xi)(B)(1))]])</f>
        <v/>
      </c>
      <c r="N746" s="78" t="str">
        <f>IF(Table9[[#This Row],[Affected Source Identification
(§63.506(e)(6)(xi))]]="","",Table9[[#This Row],[Month 1 Debits
(megagrams/month)
(§63.506(e)(6)(xi)(B)(1))]]+Table9[[#This Row],[Month 2 Debits
(megagrams/month)
(§63.506(e)(6)(xi)(B)(1))]]+Table9[[#This Row],[Month 3 Debits
(megagrams/month)
(§63.506(e)(6)(xi)(B)(1))]])</f>
        <v/>
      </c>
      <c r="O746" s="78" t="str">
        <f>IF(Table9[[#This Row],[Affected Source Identification
(§63.506(e)(6)(xi))]]="","",IF(Table9[[#This Row],[Quarterly Credits
(megagrams/quarter)
(§63.506(e)(6)(xi)(B)(2))]]&gt;1.3*Table9[[#This Row],[Quarterly Debits
(megagrams/quarter)
(§63.506(e)(6)(xi)(B)(2))]],"yes","no"))</f>
        <v/>
      </c>
    </row>
    <row r="747" spans="13:15" x14ac:dyDescent="0.35">
      <c r="M747" s="78" t="str">
        <f>IF(Table9[[#This Row],[Affected Source Identification
(§63.506(e)(6)(xi))]]="","",Table9[[#This Row],[Month 1 Credits
(megagrams/month)
(§63.506(e)(6)(xi)(B)(1))]]+Table9[[#This Row],[Month 2 Credits
(megagrams/month)
(§63.506(e)(6)(xi)(B)(1))]]+Table9[[#This Row],[Month 3 Credits
(megagrams/month)
(§63.506(e)(6)(xi)(B)(1))]])</f>
        <v/>
      </c>
      <c r="N747" s="78" t="str">
        <f>IF(Table9[[#This Row],[Affected Source Identification
(§63.506(e)(6)(xi))]]="","",Table9[[#This Row],[Month 1 Debits
(megagrams/month)
(§63.506(e)(6)(xi)(B)(1))]]+Table9[[#This Row],[Month 2 Debits
(megagrams/month)
(§63.506(e)(6)(xi)(B)(1))]]+Table9[[#This Row],[Month 3 Debits
(megagrams/month)
(§63.506(e)(6)(xi)(B)(1))]])</f>
        <v/>
      </c>
      <c r="O747" s="78" t="str">
        <f>IF(Table9[[#This Row],[Affected Source Identification
(§63.506(e)(6)(xi))]]="","",IF(Table9[[#This Row],[Quarterly Credits
(megagrams/quarter)
(§63.506(e)(6)(xi)(B)(2))]]&gt;1.3*Table9[[#This Row],[Quarterly Debits
(megagrams/quarter)
(§63.506(e)(6)(xi)(B)(2))]],"yes","no"))</f>
        <v/>
      </c>
    </row>
    <row r="748" spans="13:15" x14ac:dyDescent="0.35">
      <c r="M748" s="78" t="str">
        <f>IF(Table9[[#This Row],[Affected Source Identification
(§63.506(e)(6)(xi))]]="","",Table9[[#This Row],[Month 1 Credits
(megagrams/month)
(§63.506(e)(6)(xi)(B)(1))]]+Table9[[#This Row],[Month 2 Credits
(megagrams/month)
(§63.506(e)(6)(xi)(B)(1))]]+Table9[[#This Row],[Month 3 Credits
(megagrams/month)
(§63.506(e)(6)(xi)(B)(1))]])</f>
        <v/>
      </c>
      <c r="N748" s="78" t="str">
        <f>IF(Table9[[#This Row],[Affected Source Identification
(§63.506(e)(6)(xi))]]="","",Table9[[#This Row],[Month 1 Debits
(megagrams/month)
(§63.506(e)(6)(xi)(B)(1))]]+Table9[[#This Row],[Month 2 Debits
(megagrams/month)
(§63.506(e)(6)(xi)(B)(1))]]+Table9[[#This Row],[Month 3 Debits
(megagrams/month)
(§63.506(e)(6)(xi)(B)(1))]])</f>
        <v/>
      </c>
      <c r="O748" s="78" t="str">
        <f>IF(Table9[[#This Row],[Affected Source Identification
(§63.506(e)(6)(xi))]]="","",IF(Table9[[#This Row],[Quarterly Credits
(megagrams/quarter)
(§63.506(e)(6)(xi)(B)(2))]]&gt;1.3*Table9[[#This Row],[Quarterly Debits
(megagrams/quarter)
(§63.506(e)(6)(xi)(B)(2))]],"yes","no"))</f>
        <v/>
      </c>
    </row>
    <row r="749" spans="13:15" x14ac:dyDescent="0.35">
      <c r="M749" s="78" t="str">
        <f>IF(Table9[[#This Row],[Affected Source Identification
(§63.506(e)(6)(xi))]]="","",Table9[[#This Row],[Month 1 Credits
(megagrams/month)
(§63.506(e)(6)(xi)(B)(1))]]+Table9[[#This Row],[Month 2 Credits
(megagrams/month)
(§63.506(e)(6)(xi)(B)(1))]]+Table9[[#This Row],[Month 3 Credits
(megagrams/month)
(§63.506(e)(6)(xi)(B)(1))]])</f>
        <v/>
      </c>
      <c r="N749" s="78" t="str">
        <f>IF(Table9[[#This Row],[Affected Source Identification
(§63.506(e)(6)(xi))]]="","",Table9[[#This Row],[Month 1 Debits
(megagrams/month)
(§63.506(e)(6)(xi)(B)(1))]]+Table9[[#This Row],[Month 2 Debits
(megagrams/month)
(§63.506(e)(6)(xi)(B)(1))]]+Table9[[#This Row],[Month 3 Debits
(megagrams/month)
(§63.506(e)(6)(xi)(B)(1))]])</f>
        <v/>
      </c>
      <c r="O749" s="78" t="str">
        <f>IF(Table9[[#This Row],[Affected Source Identification
(§63.506(e)(6)(xi))]]="","",IF(Table9[[#This Row],[Quarterly Credits
(megagrams/quarter)
(§63.506(e)(6)(xi)(B)(2))]]&gt;1.3*Table9[[#This Row],[Quarterly Debits
(megagrams/quarter)
(§63.506(e)(6)(xi)(B)(2))]],"yes","no"))</f>
        <v/>
      </c>
    </row>
    <row r="750" spans="13:15" x14ac:dyDescent="0.35">
      <c r="M750" s="78" t="str">
        <f>IF(Table9[[#This Row],[Affected Source Identification
(§63.506(e)(6)(xi))]]="","",Table9[[#This Row],[Month 1 Credits
(megagrams/month)
(§63.506(e)(6)(xi)(B)(1))]]+Table9[[#This Row],[Month 2 Credits
(megagrams/month)
(§63.506(e)(6)(xi)(B)(1))]]+Table9[[#This Row],[Month 3 Credits
(megagrams/month)
(§63.506(e)(6)(xi)(B)(1))]])</f>
        <v/>
      </c>
      <c r="N750" s="78" t="str">
        <f>IF(Table9[[#This Row],[Affected Source Identification
(§63.506(e)(6)(xi))]]="","",Table9[[#This Row],[Month 1 Debits
(megagrams/month)
(§63.506(e)(6)(xi)(B)(1))]]+Table9[[#This Row],[Month 2 Debits
(megagrams/month)
(§63.506(e)(6)(xi)(B)(1))]]+Table9[[#This Row],[Month 3 Debits
(megagrams/month)
(§63.506(e)(6)(xi)(B)(1))]])</f>
        <v/>
      </c>
      <c r="O750" s="78" t="str">
        <f>IF(Table9[[#This Row],[Affected Source Identification
(§63.506(e)(6)(xi))]]="","",IF(Table9[[#This Row],[Quarterly Credits
(megagrams/quarter)
(§63.506(e)(6)(xi)(B)(2))]]&gt;1.3*Table9[[#This Row],[Quarterly Debits
(megagrams/quarter)
(§63.506(e)(6)(xi)(B)(2))]],"yes","no"))</f>
        <v/>
      </c>
    </row>
    <row r="751" spans="13:15" x14ac:dyDescent="0.35">
      <c r="M751" s="78" t="str">
        <f>IF(Table9[[#This Row],[Affected Source Identification
(§63.506(e)(6)(xi))]]="","",Table9[[#This Row],[Month 1 Credits
(megagrams/month)
(§63.506(e)(6)(xi)(B)(1))]]+Table9[[#This Row],[Month 2 Credits
(megagrams/month)
(§63.506(e)(6)(xi)(B)(1))]]+Table9[[#This Row],[Month 3 Credits
(megagrams/month)
(§63.506(e)(6)(xi)(B)(1))]])</f>
        <v/>
      </c>
      <c r="N751" s="78" t="str">
        <f>IF(Table9[[#This Row],[Affected Source Identification
(§63.506(e)(6)(xi))]]="","",Table9[[#This Row],[Month 1 Debits
(megagrams/month)
(§63.506(e)(6)(xi)(B)(1))]]+Table9[[#This Row],[Month 2 Debits
(megagrams/month)
(§63.506(e)(6)(xi)(B)(1))]]+Table9[[#This Row],[Month 3 Debits
(megagrams/month)
(§63.506(e)(6)(xi)(B)(1))]])</f>
        <v/>
      </c>
      <c r="O751" s="78" t="str">
        <f>IF(Table9[[#This Row],[Affected Source Identification
(§63.506(e)(6)(xi))]]="","",IF(Table9[[#This Row],[Quarterly Credits
(megagrams/quarter)
(§63.506(e)(6)(xi)(B)(2))]]&gt;1.3*Table9[[#This Row],[Quarterly Debits
(megagrams/quarter)
(§63.506(e)(6)(xi)(B)(2))]],"yes","no"))</f>
        <v/>
      </c>
    </row>
    <row r="752" spans="13:15" x14ac:dyDescent="0.35">
      <c r="M752" s="78" t="str">
        <f>IF(Table9[[#This Row],[Affected Source Identification
(§63.506(e)(6)(xi))]]="","",Table9[[#This Row],[Month 1 Credits
(megagrams/month)
(§63.506(e)(6)(xi)(B)(1))]]+Table9[[#This Row],[Month 2 Credits
(megagrams/month)
(§63.506(e)(6)(xi)(B)(1))]]+Table9[[#This Row],[Month 3 Credits
(megagrams/month)
(§63.506(e)(6)(xi)(B)(1))]])</f>
        <v/>
      </c>
      <c r="N752" s="78" t="str">
        <f>IF(Table9[[#This Row],[Affected Source Identification
(§63.506(e)(6)(xi))]]="","",Table9[[#This Row],[Month 1 Debits
(megagrams/month)
(§63.506(e)(6)(xi)(B)(1))]]+Table9[[#This Row],[Month 2 Debits
(megagrams/month)
(§63.506(e)(6)(xi)(B)(1))]]+Table9[[#This Row],[Month 3 Debits
(megagrams/month)
(§63.506(e)(6)(xi)(B)(1))]])</f>
        <v/>
      </c>
      <c r="O752" s="78" t="str">
        <f>IF(Table9[[#This Row],[Affected Source Identification
(§63.506(e)(6)(xi))]]="","",IF(Table9[[#This Row],[Quarterly Credits
(megagrams/quarter)
(§63.506(e)(6)(xi)(B)(2))]]&gt;1.3*Table9[[#This Row],[Quarterly Debits
(megagrams/quarter)
(§63.506(e)(6)(xi)(B)(2))]],"yes","no"))</f>
        <v/>
      </c>
    </row>
    <row r="753" spans="13:15" x14ac:dyDescent="0.35">
      <c r="M753" s="78" t="str">
        <f>IF(Table9[[#This Row],[Affected Source Identification
(§63.506(e)(6)(xi))]]="","",Table9[[#This Row],[Month 1 Credits
(megagrams/month)
(§63.506(e)(6)(xi)(B)(1))]]+Table9[[#This Row],[Month 2 Credits
(megagrams/month)
(§63.506(e)(6)(xi)(B)(1))]]+Table9[[#This Row],[Month 3 Credits
(megagrams/month)
(§63.506(e)(6)(xi)(B)(1))]])</f>
        <v/>
      </c>
      <c r="N753" s="78" t="str">
        <f>IF(Table9[[#This Row],[Affected Source Identification
(§63.506(e)(6)(xi))]]="","",Table9[[#This Row],[Month 1 Debits
(megagrams/month)
(§63.506(e)(6)(xi)(B)(1))]]+Table9[[#This Row],[Month 2 Debits
(megagrams/month)
(§63.506(e)(6)(xi)(B)(1))]]+Table9[[#This Row],[Month 3 Debits
(megagrams/month)
(§63.506(e)(6)(xi)(B)(1))]])</f>
        <v/>
      </c>
      <c r="O753" s="78" t="str">
        <f>IF(Table9[[#This Row],[Affected Source Identification
(§63.506(e)(6)(xi))]]="","",IF(Table9[[#This Row],[Quarterly Credits
(megagrams/quarter)
(§63.506(e)(6)(xi)(B)(2))]]&gt;1.3*Table9[[#This Row],[Quarterly Debits
(megagrams/quarter)
(§63.506(e)(6)(xi)(B)(2))]],"yes","no"))</f>
        <v/>
      </c>
    </row>
    <row r="754" spans="13:15" x14ac:dyDescent="0.35">
      <c r="M754" s="78" t="str">
        <f>IF(Table9[[#This Row],[Affected Source Identification
(§63.506(e)(6)(xi))]]="","",Table9[[#This Row],[Month 1 Credits
(megagrams/month)
(§63.506(e)(6)(xi)(B)(1))]]+Table9[[#This Row],[Month 2 Credits
(megagrams/month)
(§63.506(e)(6)(xi)(B)(1))]]+Table9[[#This Row],[Month 3 Credits
(megagrams/month)
(§63.506(e)(6)(xi)(B)(1))]])</f>
        <v/>
      </c>
      <c r="N754" s="78" t="str">
        <f>IF(Table9[[#This Row],[Affected Source Identification
(§63.506(e)(6)(xi))]]="","",Table9[[#This Row],[Month 1 Debits
(megagrams/month)
(§63.506(e)(6)(xi)(B)(1))]]+Table9[[#This Row],[Month 2 Debits
(megagrams/month)
(§63.506(e)(6)(xi)(B)(1))]]+Table9[[#This Row],[Month 3 Debits
(megagrams/month)
(§63.506(e)(6)(xi)(B)(1))]])</f>
        <v/>
      </c>
      <c r="O754" s="78" t="str">
        <f>IF(Table9[[#This Row],[Affected Source Identification
(§63.506(e)(6)(xi))]]="","",IF(Table9[[#This Row],[Quarterly Credits
(megagrams/quarter)
(§63.506(e)(6)(xi)(B)(2))]]&gt;1.3*Table9[[#This Row],[Quarterly Debits
(megagrams/quarter)
(§63.506(e)(6)(xi)(B)(2))]],"yes","no"))</f>
        <v/>
      </c>
    </row>
    <row r="755" spans="13:15" x14ac:dyDescent="0.35">
      <c r="M755" s="78" t="str">
        <f>IF(Table9[[#This Row],[Affected Source Identification
(§63.506(e)(6)(xi))]]="","",Table9[[#This Row],[Month 1 Credits
(megagrams/month)
(§63.506(e)(6)(xi)(B)(1))]]+Table9[[#This Row],[Month 2 Credits
(megagrams/month)
(§63.506(e)(6)(xi)(B)(1))]]+Table9[[#This Row],[Month 3 Credits
(megagrams/month)
(§63.506(e)(6)(xi)(B)(1))]])</f>
        <v/>
      </c>
      <c r="N755" s="78" t="str">
        <f>IF(Table9[[#This Row],[Affected Source Identification
(§63.506(e)(6)(xi))]]="","",Table9[[#This Row],[Month 1 Debits
(megagrams/month)
(§63.506(e)(6)(xi)(B)(1))]]+Table9[[#This Row],[Month 2 Debits
(megagrams/month)
(§63.506(e)(6)(xi)(B)(1))]]+Table9[[#This Row],[Month 3 Debits
(megagrams/month)
(§63.506(e)(6)(xi)(B)(1))]])</f>
        <v/>
      </c>
      <c r="O755" s="78" t="str">
        <f>IF(Table9[[#This Row],[Affected Source Identification
(§63.506(e)(6)(xi))]]="","",IF(Table9[[#This Row],[Quarterly Credits
(megagrams/quarter)
(§63.506(e)(6)(xi)(B)(2))]]&gt;1.3*Table9[[#This Row],[Quarterly Debits
(megagrams/quarter)
(§63.506(e)(6)(xi)(B)(2))]],"yes","no"))</f>
        <v/>
      </c>
    </row>
    <row r="756" spans="13:15" x14ac:dyDescent="0.35">
      <c r="M756" s="78" t="str">
        <f>IF(Table9[[#This Row],[Affected Source Identification
(§63.506(e)(6)(xi))]]="","",Table9[[#This Row],[Month 1 Credits
(megagrams/month)
(§63.506(e)(6)(xi)(B)(1))]]+Table9[[#This Row],[Month 2 Credits
(megagrams/month)
(§63.506(e)(6)(xi)(B)(1))]]+Table9[[#This Row],[Month 3 Credits
(megagrams/month)
(§63.506(e)(6)(xi)(B)(1))]])</f>
        <v/>
      </c>
      <c r="N756" s="78" t="str">
        <f>IF(Table9[[#This Row],[Affected Source Identification
(§63.506(e)(6)(xi))]]="","",Table9[[#This Row],[Month 1 Debits
(megagrams/month)
(§63.506(e)(6)(xi)(B)(1))]]+Table9[[#This Row],[Month 2 Debits
(megagrams/month)
(§63.506(e)(6)(xi)(B)(1))]]+Table9[[#This Row],[Month 3 Debits
(megagrams/month)
(§63.506(e)(6)(xi)(B)(1))]])</f>
        <v/>
      </c>
      <c r="O756" s="78" t="str">
        <f>IF(Table9[[#This Row],[Affected Source Identification
(§63.506(e)(6)(xi))]]="","",IF(Table9[[#This Row],[Quarterly Credits
(megagrams/quarter)
(§63.506(e)(6)(xi)(B)(2))]]&gt;1.3*Table9[[#This Row],[Quarterly Debits
(megagrams/quarter)
(§63.506(e)(6)(xi)(B)(2))]],"yes","no"))</f>
        <v/>
      </c>
    </row>
    <row r="757" spans="13:15" x14ac:dyDescent="0.35">
      <c r="M757" s="78" t="str">
        <f>IF(Table9[[#This Row],[Affected Source Identification
(§63.506(e)(6)(xi))]]="","",Table9[[#This Row],[Month 1 Credits
(megagrams/month)
(§63.506(e)(6)(xi)(B)(1))]]+Table9[[#This Row],[Month 2 Credits
(megagrams/month)
(§63.506(e)(6)(xi)(B)(1))]]+Table9[[#This Row],[Month 3 Credits
(megagrams/month)
(§63.506(e)(6)(xi)(B)(1))]])</f>
        <v/>
      </c>
      <c r="N757" s="78" t="str">
        <f>IF(Table9[[#This Row],[Affected Source Identification
(§63.506(e)(6)(xi))]]="","",Table9[[#This Row],[Month 1 Debits
(megagrams/month)
(§63.506(e)(6)(xi)(B)(1))]]+Table9[[#This Row],[Month 2 Debits
(megagrams/month)
(§63.506(e)(6)(xi)(B)(1))]]+Table9[[#This Row],[Month 3 Debits
(megagrams/month)
(§63.506(e)(6)(xi)(B)(1))]])</f>
        <v/>
      </c>
      <c r="O757" s="78" t="str">
        <f>IF(Table9[[#This Row],[Affected Source Identification
(§63.506(e)(6)(xi))]]="","",IF(Table9[[#This Row],[Quarterly Credits
(megagrams/quarter)
(§63.506(e)(6)(xi)(B)(2))]]&gt;1.3*Table9[[#This Row],[Quarterly Debits
(megagrams/quarter)
(§63.506(e)(6)(xi)(B)(2))]],"yes","no"))</f>
        <v/>
      </c>
    </row>
    <row r="758" spans="13:15" x14ac:dyDescent="0.35">
      <c r="M758" s="78" t="str">
        <f>IF(Table9[[#This Row],[Affected Source Identification
(§63.506(e)(6)(xi))]]="","",Table9[[#This Row],[Month 1 Credits
(megagrams/month)
(§63.506(e)(6)(xi)(B)(1))]]+Table9[[#This Row],[Month 2 Credits
(megagrams/month)
(§63.506(e)(6)(xi)(B)(1))]]+Table9[[#This Row],[Month 3 Credits
(megagrams/month)
(§63.506(e)(6)(xi)(B)(1))]])</f>
        <v/>
      </c>
      <c r="N758" s="78" t="str">
        <f>IF(Table9[[#This Row],[Affected Source Identification
(§63.506(e)(6)(xi))]]="","",Table9[[#This Row],[Month 1 Debits
(megagrams/month)
(§63.506(e)(6)(xi)(B)(1))]]+Table9[[#This Row],[Month 2 Debits
(megagrams/month)
(§63.506(e)(6)(xi)(B)(1))]]+Table9[[#This Row],[Month 3 Debits
(megagrams/month)
(§63.506(e)(6)(xi)(B)(1))]])</f>
        <v/>
      </c>
      <c r="O758" s="78" t="str">
        <f>IF(Table9[[#This Row],[Affected Source Identification
(§63.506(e)(6)(xi))]]="","",IF(Table9[[#This Row],[Quarterly Credits
(megagrams/quarter)
(§63.506(e)(6)(xi)(B)(2))]]&gt;1.3*Table9[[#This Row],[Quarterly Debits
(megagrams/quarter)
(§63.506(e)(6)(xi)(B)(2))]],"yes","no"))</f>
        <v/>
      </c>
    </row>
    <row r="759" spans="13:15" x14ac:dyDescent="0.35">
      <c r="M759" s="78" t="str">
        <f>IF(Table9[[#This Row],[Affected Source Identification
(§63.506(e)(6)(xi))]]="","",Table9[[#This Row],[Month 1 Credits
(megagrams/month)
(§63.506(e)(6)(xi)(B)(1))]]+Table9[[#This Row],[Month 2 Credits
(megagrams/month)
(§63.506(e)(6)(xi)(B)(1))]]+Table9[[#This Row],[Month 3 Credits
(megagrams/month)
(§63.506(e)(6)(xi)(B)(1))]])</f>
        <v/>
      </c>
      <c r="N759" s="78" t="str">
        <f>IF(Table9[[#This Row],[Affected Source Identification
(§63.506(e)(6)(xi))]]="","",Table9[[#This Row],[Month 1 Debits
(megagrams/month)
(§63.506(e)(6)(xi)(B)(1))]]+Table9[[#This Row],[Month 2 Debits
(megagrams/month)
(§63.506(e)(6)(xi)(B)(1))]]+Table9[[#This Row],[Month 3 Debits
(megagrams/month)
(§63.506(e)(6)(xi)(B)(1))]])</f>
        <v/>
      </c>
      <c r="O759" s="78" t="str">
        <f>IF(Table9[[#This Row],[Affected Source Identification
(§63.506(e)(6)(xi))]]="","",IF(Table9[[#This Row],[Quarterly Credits
(megagrams/quarter)
(§63.506(e)(6)(xi)(B)(2))]]&gt;1.3*Table9[[#This Row],[Quarterly Debits
(megagrams/quarter)
(§63.506(e)(6)(xi)(B)(2))]],"yes","no"))</f>
        <v/>
      </c>
    </row>
    <row r="760" spans="13:15" x14ac:dyDescent="0.35">
      <c r="M760" s="78" t="str">
        <f>IF(Table9[[#This Row],[Affected Source Identification
(§63.506(e)(6)(xi))]]="","",Table9[[#This Row],[Month 1 Credits
(megagrams/month)
(§63.506(e)(6)(xi)(B)(1))]]+Table9[[#This Row],[Month 2 Credits
(megagrams/month)
(§63.506(e)(6)(xi)(B)(1))]]+Table9[[#This Row],[Month 3 Credits
(megagrams/month)
(§63.506(e)(6)(xi)(B)(1))]])</f>
        <v/>
      </c>
      <c r="N760" s="78" t="str">
        <f>IF(Table9[[#This Row],[Affected Source Identification
(§63.506(e)(6)(xi))]]="","",Table9[[#This Row],[Month 1 Debits
(megagrams/month)
(§63.506(e)(6)(xi)(B)(1))]]+Table9[[#This Row],[Month 2 Debits
(megagrams/month)
(§63.506(e)(6)(xi)(B)(1))]]+Table9[[#This Row],[Month 3 Debits
(megagrams/month)
(§63.506(e)(6)(xi)(B)(1))]])</f>
        <v/>
      </c>
      <c r="O760" s="78" t="str">
        <f>IF(Table9[[#This Row],[Affected Source Identification
(§63.506(e)(6)(xi))]]="","",IF(Table9[[#This Row],[Quarterly Credits
(megagrams/quarter)
(§63.506(e)(6)(xi)(B)(2))]]&gt;1.3*Table9[[#This Row],[Quarterly Debits
(megagrams/quarter)
(§63.506(e)(6)(xi)(B)(2))]],"yes","no"))</f>
        <v/>
      </c>
    </row>
    <row r="761" spans="13:15" x14ac:dyDescent="0.35">
      <c r="M761" s="78" t="str">
        <f>IF(Table9[[#This Row],[Affected Source Identification
(§63.506(e)(6)(xi))]]="","",Table9[[#This Row],[Month 1 Credits
(megagrams/month)
(§63.506(e)(6)(xi)(B)(1))]]+Table9[[#This Row],[Month 2 Credits
(megagrams/month)
(§63.506(e)(6)(xi)(B)(1))]]+Table9[[#This Row],[Month 3 Credits
(megagrams/month)
(§63.506(e)(6)(xi)(B)(1))]])</f>
        <v/>
      </c>
      <c r="N761" s="78" t="str">
        <f>IF(Table9[[#This Row],[Affected Source Identification
(§63.506(e)(6)(xi))]]="","",Table9[[#This Row],[Month 1 Debits
(megagrams/month)
(§63.506(e)(6)(xi)(B)(1))]]+Table9[[#This Row],[Month 2 Debits
(megagrams/month)
(§63.506(e)(6)(xi)(B)(1))]]+Table9[[#This Row],[Month 3 Debits
(megagrams/month)
(§63.506(e)(6)(xi)(B)(1))]])</f>
        <v/>
      </c>
      <c r="O761" s="78" t="str">
        <f>IF(Table9[[#This Row],[Affected Source Identification
(§63.506(e)(6)(xi))]]="","",IF(Table9[[#This Row],[Quarterly Credits
(megagrams/quarter)
(§63.506(e)(6)(xi)(B)(2))]]&gt;1.3*Table9[[#This Row],[Quarterly Debits
(megagrams/quarter)
(§63.506(e)(6)(xi)(B)(2))]],"yes","no"))</f>
        <v/>
      </c>
    </row>
    <row r="762" spans="13:15" x14ac:dyDescent="0.35">
      <c r="M762" s="78" t="str">
        <f>IF(Table9[[#This Row],[Affected Source Identification
(§63.506(e)(6)(xi))]]="","",Table9[[#This Row],[Month 1 Credits
(megagrams/month)
(§63.506(e)(6)(xi)(B)(1))]]+Table9[[#This Row],[Month 2 Credits
(megagrams/month)
(§63.506(e)(6)(xi)(B)(1))]]+Table9[[#This Row],[Month 3 Credits
(megagrams/month)
(§63.506(e)(6)(xi)(B)(1))]])</f>
        <v/>
      </c>
      <c r="N762" s="78" t="str">
        <f>IF(Table9[[#This Row],[Affected Source Identification
(§63.506(e)(6)(xi))]]="","",Table9[[#This Row],[Month 1 Debits
(megagrams/month)
(§63.506(e)(6)(xi)(B)(1))]]+Table9[[#This Row],[Month 2 Debits
(megagrams/month)
(§63.506(e)(6)(xi)(B)(1))]]+Table9[[#This Row],[Month 3 Debits
(megagrams/month)
(§63.506(e)(6)(xi)(B)(1))]])</f>
        <v/>
      </c>
      <c r="O762" s="78" t="str">
        <f>IF(Table9[[#This Row],[Affected Source Identification
(§63.506(e)(6)(xi))]]="","",IF(Table9[[#This Row],[Quarterly Credits
(megagrams/quarter)
(§63.506(e)(6)(xi)(B)(2))]]&gt;1.3*Table9[[#This Row],[Quarterly Debits
(megagrams/quarter)
(§63.506(e)(6)(xi)(B)(2))]],"yes","no"))</f>
        <v/>
      </c>
    </row>
    <row r="763" spans="13:15" x14ac:dyDescent="0.35">
      <c r="M763" s="78" t="str">
        <f>IF(Table9[[#This Row],[Affected Source Identification
(§63.506(e)(6)(xi))]]="","",Table9[[#This Row],[Month 1 Credits
(megagrams/month)
(§63.506(e)(6)(xi)(B)(1))]]+Table9[[#This Row],[Month 2 Credits
(megagrams/month)
(§63.506(e)(6)(xi)(B)(1))]]+Table9[[#This Row],[Month 3 Credits
(megagrams/month)
(§63.506(e)(6)(xi)(B)(1))]])</f>
        <v/>
      </c>
      <c r="N763" s="78" t="str">
        <f>IF(Table9[[#This Row],[Affected Source Identification
(§63.506(e)(6)(xi))]]="","",Table9[[#This Row],[Month 1 Debits
(megagrams/month)
(§63.506(e)(6)(xi)(B)(1))]]+Table9[[#This Row],[Month 2 Debits
(megagrams/month)
(§63.506(e)(6)(xi)(B)(1))]]+Table9[[#This Row],[Month 3 Debits
(megagrams/month)
(§63.506(e)(6)(xi)(B)(1))]])</f>
        <v/>
      </c>
      <c r="O763" s="78" t="str">
        <f>IF(Table9[[#This Row],[Affected Source Identification
(§63.506(e)(6)(xi))]]="","",IF(Table9[[#This Row],[Quarterly Credits
(megagrams/quarter)
(§63.506(e)(6)(xi)(B)(2))]]&gt;1.3*Table9[[#This Row],[Quarterly Debits
(megagrams/quarter)
(§63.506(e)(6)(xi)(B)(2))]],"yes","no"))</f>
        <v/>
      </c>
    </row>
    <row r="764" spans="13:15" x14ac:dyDescent="0.35">
      <c r="M764" s="78" t="str">
        <f>IF(Table9[[#This Row],[Affected Source Identification
(§63.506(e)(6)(xi))]]="","",Table9[[#This Row],[Month 1 Credits
(megagrams/month)
(§63.506(e)(6)(xi)(B)(1))]]+Table9[[#This Row],[Month 2 Credits
(megagrams/month)
(§63.506(e)(6)(xi)(B)(1))]]+Table9[[#This Row],[Month 3 Credits
(megagrams/month)
(§63.506(e)(6)(xi)(B)(1))]])</f>
        <v/>
      </c>
      <c r="N764" s="78" t="str">
        <f>IF(Table9[[#This Row],[Affected Source Identification
(§63.506(e)(6)(xi))]]="","",Table9[[#This Row],[Month 1 Debits
(megagrams/month)
(§63.506(e)(6)(xi)(B)(1))]]+Table9[[#This Row],[Month 2 Debits
(megagrams/month)
(§63.506(e)(6)(xi)(B)(1))]]+Table9[[#This Row],[Month 3 Debits
(megagrams/month)
(§63.506(e)(6)(xi)(B)(1))]])</f>
        <v/>
      </c>
      <c r="O764" s="78" t="str">
        <f>IF(Table9[[#This Row],[Affected Source Identification
(§63.506(e)(6)(xi))]]="","",IF(Table9[[#This Row],[Quarterly Credits
(megagrams/quarter)
(§63.506(e)(6)(xi)(B)(2))]]&gt;1.3*Table9[[#This Row],[Quarterly Debits
(megagrams/quarter)
(§63.506(e)(6)(xi)(B)(2))]],"yes","no"))</f>
        <v/>
      </c>
    </row>
    <row r="765" spans="13:15" x14ac:dyDescent="0.35">
      <c r="M765" s="78" t="str">
        <f>IF(Table9[[#This Row],[Affected Source Identification
(§63.506(e)(6)(xi))]]="","",Table9[[#This Row],[Month 1 Credits
(megagrams/month)
(§63.506(e)(6)(xi)(B)(1))]]+Table9[[#This Row],[Month 2 Credits
(megagrams/month)
(§63.506(e)(6)(xi)(B)(1))]]+Table9[[#This Row],[Month 3 Credits
(megagrams/month)
(§63.506(e)(6)(xi)(B)(1))]])</f>
        <v/>
      </c>
      <c r="N765" s="78" t="str">
        <f>IF(Table9[[#This Row],[Affected Source Identification
(§63.506(e)(6)(xi))]]="","",Table9[[#This Row],[Month 1 Debits
(megagrams/month)
(§63.506(e)(6)(xi)(B)(1))]]+Table9[[#This Row],[Month 2 Debits
(megagrams/month)
(§63.506(e)(6)(xi)(B)(1))]]+Table9[[#This Row],[Month 3 Debits
(megagrams/month)
(§63.506(e)(6)(xi)(B)(1))]])</f>
        <v/>
      </c>
      <c r="O765" s="78" t="str">
        <f>IF(Table9[[#This Row],[Affected Source Identification
(§63.506(e)(6)(xi))]]="","",IF(Table9[[#This Row],[Quarterly Credits
(megagrams/quarter)
(§63.506(e)(6)(xi)(B)(2))]]&gt;1.3*Table9[[#This Row],[Quarterly Debits
(megagrams/quarter)
(§63.506(e)(6)(xi)(B)(2))]],"yes","no"))</f>
        <v/>
      </c>
    </row>
    <row r="766" spans="13:15" x14ac:dyDescent="0.35">
      <c r="M766" s="78" t="str">
        <f>IF(Table9[[#This Row],[Affected Source Identification
(§63.506(e)(6)(xi))]]="","",Table9[[#This Row],[Month 1 Credits
(megagrams/month)
(§63.506(e)(6)(xi)(B)(1))]]+Table9[[#This Row],[Month 2 Credits
(megagrams/month)
(§63.506(e)(6)(xi)(B)(1))]]+Table9[[#This Row],[Month 3 Credits
(megagrams/month)
(§63.506(e)(6)(xi)(B)(1))]])</f>
        <v/>
      </c>
      <c r="N766" s="78" t="str">
        <f>IF(Table9[[#This Row],[Affected Source Identification
(§63.506(e)(6)(xi))]]="","",Table9[[#This Row],[Month 1 Debits
(megagrams/month)
(§63.506(e)(6)(xi)(B)(1))]]+Table9[[#This Row],[Month 2 Debits
(megagrams/month)
(§63.506(e)(6)(xi)(B)(1))]]+Table9[[#This Row],[Month 3 Debits
(megagrams/month)
(§63.506(e)(6)(xi)(B)(1))]])</f>
        <v/>
      </c>
      <c r="O766" s="78" t="str">
        <f>IF(Table9[[#This Row],[Affected Source Identification
(§63.506(e)(6)(xi))]]="","",IF(Table9[[#This Row],[Quarterly Credits
(megagrams/quarter)
(§63.506(e)(6)(xi)(B)(2))]]&gt;1.3*Table9[[#This Row],[Quarterly Debits
(megagrams/quarter)
(§63.506(e)(6)(xi)(B)(2))]],"yes","no"))</f>
        <v/>
      </c>
    </row>
    <row r="767" spans="13:15" x14ac:dyDescent="0.35">
      <c r="M767" s="78" t="str">
        <f>IF(Table9[[#This Row],[Affected Source Identification
(§63.506(e)(6)(xi))]]="","",Table9[[#This Row],[Month 1 Credits
(megagrams/month)
(§63.506(e)(6)(xi)(B)(1))]]+Table9[[#This Row],[Month 2 Credits
(megagrams/month)
(§63.506(e)(6)(xi)(B)(1))]]+Table9[[#This Row],[Month 3 Credits
(megagrams/month)
(§63.506(e)(6)(xi)(B)(1))]])</f>
        <v/>
      </c>
      <c r="N767" s="78" t="str">
        <f>IF(Table9[[#This Row],[Affected Source Identification
(§63.506(e)(6)(xi))]]="","",Table9[[#This Row],[Month 1 Debits
(megagrams/month)
(§63.506(e)(6)(xi)(B)(1))]]+Table9[[#This Row],[Month 2 Debits
(megagrams/month)
(§63.506(e)(6)(xi)(B)(1))]]+Table9[[#This Row],[Month 3 Debits
(megagrams/month)
(§63.506(e)(6)(xi)(B)(1))]])</f>
        <v/>
      </c>
      <c r="O767" s="78" t="str">
        <f>IF(Table9[[#This Row],[Affected Source Identification
(§63.506(e)(6)(xi))]]="","",IF(Table9[[#This Row],[Quarterly Credits
(megagrams/quarter)
(§63.506(e)(6)(xi)(B)(2))]]&gt;1.3*Table9[[#This Row],[Quarterly Debits
(megagrams/quarter)
(§63.506(e)(6)(xi)(B)(2))]],"yes","no"))</f>
        <v/>
      </c>
    </row>
    <row r="768" spans="13:15" x14ac:dyDescent="0.35">
      <c r="M768" s="78" t="str">
        <f>IF(Table9[[#This Row],[Affected Source Identification
(§63.506(e)(6)(xi))]]="","",Table9[[#This Row],[Month 1 Credits
(megagrams/month)
(§63.506(e)(6)(xi)(B)(1))]]+Table9[[#This Row],[Month 2 Credits
(megagrams/month)
(§63.506(e)(6)(xi)(B)(1))]]+Table9[[#This Row],[Month 3 Credits
(megagrams/month)
(§63.506(e)(6)(xi)(B)(1))]])</f>
        <v/>
      </c>
      <c r="N768" s="78" t="str">
        <f>IF(Table9[[#This Row],[Affected Source Identification
(§63.506(e)(6)(xi))]]="","",Table9[[#This Row],[Month 1 Debits
(megagrams/month)
(§63.506(e)(6)(xi)(B)(1))]]+Table9[[#This Row],[Month 2 Debits
(megagrams/month)
(§63.506(e)(6)(xi)(B)(1))]]+Table9[[#This Row],[Month 3 Debits
(megagrams/month)
(§63.506(e)(6)(xi)(B)(1))]])</f>
        <v/>
      </c>
      <c r="O768" s="78" t="str">
        <f>IF(Table9[[#This Row],[Affected Source Identification
(§63.506(e)(6)(xi))]]="","",IF(Table9[[#This Row],[Quarterly Credits
(megagrams/quarter)
(§63.506(e)(6)(xi)(B)(2))]]&gt;1.3*Table9[[#This Row],[Quarterly Debits
(megagrams/quarter)
(§63.506(e)(6)(xi)(B)(2))]],"yes","no"))</f>
        <v/>
      </c>
    </row>
    <row r="769" spans="13:15" x14ac:dyDescent="0.35">
      <c r="M769" s="78" t="str">
        <f>IF(Table9[[#This Row],[Affected Source Identification
(§63.506(e)(6)(xi))]]="","",Table9[[#This Row],[Month 1 Credits
(megagrams/month)
(§63.506(e)(6)(xi)(B)(1))]]+Table9[[#This Row],[Month 2 Credits
(megagrams/month)
(§63.506(e)(6)(xi)(B)(1))]]+Table9[[#This Row],[Month 3 Credits
(megagrams/month)
(§63.506(e)(6)(xi)(B)(1))]])</f>
        <v/>
      </c>
      <c r="N769" s="78" t="str">
        <f>IF(Table9[[#This Row],[Affected Source Identification
(§63.506(e)(6)(xi))]]="","",Table9[[#This Row],[Month 1 Debits
(megagrams/month)
(§63.506(e)(6)(xi)(B)(1))]]+Table9[[#This Row],[Month 2 Debits
(megagrams/month)
(§63.506(e)(6)(xi)(B)(1))]]+Table9[[#This Row],[Month 3 Debits
(megagrams/month)
(§63.506(e)(6)(xi)(B)(1))]])</f>
        <v/>
      </c>
      <c r="O769" s="78" t="str">
        <f>IF(Table9[[#This Row],[Affected Source Identification
(§63.506(e)(6)(xi))]]="","",IF(Table9[[#This Row],[Quarterly Credits
(megagrams/quarter)
(§63.506(e)(6)(xi)(B)(2))]]&gt;1.3*Table9[[#This Row],[Quarterly Debits
(megagrams/quarter)
(§63.506(e)(6)(xi)(B)(2))]],"yes","no"))</f>
        <v/>
      </c>
    </row>
    <row r="770" spans="13:15" x14ac:dyDescent="0.35">
      <c r="M770" s="78" t="str">
        <f>IF(Table9[[#This Row],[Affected Source Identification
(§63.506(e)(6)(xi))]]="","",Table9[[#This Row],[Month 1 Credits
(megagrams/month)
(§63.506(e)(6)(xi)(B)(1))]]+Table9[[#This Row],[Month 2 Credits
(megagrams/month)
(§63.506(e)(6)(xi)(B)(1))]]+Table9[[#This Row],[Month 3 Credits
(megagrams/month)
(§63.506(e)(6)(xi)(B)(1))]])</f>
        <v/>
      </c>
      <c r="N770" s="78" t="str">
        <f>IF(Table9[[#This Row],[Affected Source Identification
(§63.506(e)(6)(xi))]]="","",Table9[[#This Row],[Month 1 Debits
(megagrams/month)
(§63.506(e)(6)(xi)(B)(1))]]+Table9[[#This Row],[Month 2 Debits
(megagrams/month)
(§63.506(e)(6)(xi)(B)(1))]]+Table9[[#This Row],[Month 3 Debits
(megagrams/month)
(§63.506(e)(6)(xi)(B)(1))]])</f>
        <v/>
      </c>
      <c r="O770" s="78" t="str">
        <f>IF(Table9[[#This Row],[Affected Source Identification
(§63.506(e)(6)(xi))]]="","",IF(Table9[[#This Row],[Quarterly Credits
(megagrams/quarter)
(§63.506(e)(6)(xi)(B)(2))]]&gt;1.3*Table9[[#This Row],[Quarterly Debits
(megagrams/quarter)
(§63.506(e)(6)(xi)(B)(2))]],"yes","no"))</f>
        <v/>
      </c>
    </row>
    <row r="771" spans="13:15" x14ac:dyDescent="0.35">
      <c r="M771" s="78" t="str">
        <f>IF(Table9[[#This Row],[Affected Source Identification
(§63.506(e)(6)(xi))]]="","",Table9[[#This Row],[Month 1 Credits
(megagrams/month)
(§63.506(e)(6)(xi)(B)(1))]]+Table9[[#This Row],[Month 2 Credits
(megagrams/month)
(§63.506(e)(6)(xi)(B)(1))]]+Table9[[#This Row],[Month 3 Credits
(megagrams/month)
(§63.506(e)(6)(xi)(B)(1))]])</f>
        <v/>
      </c>
      <c r="N771" s="78" t="str">
        <f>IF(Table9[[#This Row],[Affected Source Identification
(§63.506(e)(6)(xi))]]="","",Table9[[#This Row],[Month 1 Debits
(megagrams/month)
(§63.506(e)(6)(xi)(B)(1))]]+Table9[[#This Row],[Month 2 Debits
(megagrams/month)
(§63.506(e)(6)(xi)(B)(1))]]+Table9[[#This Row],[Month 3 Debits
(megagrams/month)
(§63.506(e)(6)(xi)(B)(1))]])</f>
        <v/>
      </c>
      <c r="O771" s="78" t="str">
        <f>IF(Table9[[#This Row],[Affected Source Identification
(§63.506(e)(6)(xi))]]="","",IF(Table9[[#This Row],[Quarterly Credits
(megagrams/quarter)
(§63.506(e)(6)(xi)(B)(2))]]&gt;1.3*Table9[[#This Row],[Quarterly Debits
(megagrams/quarter)
(§63.506(e)(6)(xi)(B)(2))]],"yes","no"))</f>
        <v/>
      </c>
    </row>
    <row r="772" spans="13:15" x14ac:dyDescent="0.35">
      <c r="M772" s="78" t="str">
        <f>IF(Table9[[#This Row],[Affected Source Identification
(§63.506(e)(6)(xi))]]="","",Table9[[#This Row],[Month 1 Credits
(megagrams/month)
(§63.506(e)(6)(xi)(B)(1))]]+Table9[[#This Row],[Month 2 Credits
(megagrams/month)
(§63.506(e)(6)(xi)(B)(1))]]+Table9[[#This Row],[Month 3 Credits
(megagrams/month)
(§63.506(e)(6)(xi)(B)(1))]])</f>
        <v/>
      </c>
      <c r="N772" s="78" t="str">
        <f>IF(Table9[[#This Row],[Affected Source Identification
(§63.506(e)(6)(xi))]]="","",Table9[[#This Row],[Month 1 Debits
(megagrams/month)
(§63.506(e)(6)(xi)(B)(1))]]+Table9[[#This Row],[Month 2 Debits
(megagrams/month)
(§63.506(e)(6)(xi)(B)(1))]]+Table9[[#This Row],[Month 3 Debits
(megagrams/month)
(§63.506(e)(6)(xi)(B)(1))]])</f>
        <v/>
      </c>
      <c r="O772" s="78" t="str">
        <f>IF(Table9[[#This Row],[Affected Source Identification
(§63.506(e)(6)(xi))]]="","",IF(Table9[[#This Row],[Quarterly Credits
(megagrams/quarter)
(§63.506(e)(6)(xi)(B)(2))]]&gt;1.3*Table9[[#This Row],[Quarterly Debits
(megagrams/quarter)
(§63.506(e)(6)(xi)(B)(2))]],"yes","no"))</f>
        <v/>
      </c>
    </row>
    <row r="773" spans="13:15" x14ac:dyDescent="0.35">
      <c r="M773" s="78" t="str">
        <f>IF(Table9[[#This Row],[Affected Source Identification
(§63.506(e)(6)(xi))]]="","",Table9[[#This Row],[Month 1 Credits
(megagrams/month)
(§63.506(e)(6)(xi)(B)(1))]]+Table9[[#This Row],[Month 2 Credits
(megagrams/month)
(§63.506(e)(6)(xi)(B)(1))]]+Table9[[#This Row],[Month 3 Credits
(megagrams/month)
(§63.506(e)(6)(xi)(B)(1))]])</f>
        <v/>
      </c>
      <c r="N773" s="78" t="str">
        <f>IF(Table9[[#This Row],[Affected Source Identification
(§63.506(e)(6)(xi))]]="","",Table9[[#This Row],[Month 1 Debits
(megagrams/month)
(§63.506(e)(6)(xi)(B)(1))]]+Table9[[#This Row],[Month 2 Debits
(megagrams/month)
(§63.506(e)(6)(xi)(B)(1))]]+Table9[[#This Row],[Month 3 Debits
(megagrams/month)
(§63.506(e)(6)(xi)(B)(1))]])</f>
        <v/>
      </c>
      <c r="O773" s="78" t="str">
        <f>IF(Table9[[#This Row],[Affected Source Identification
(§63.506(e)(6)(xi))]]="","",IF(Table9[[#This Row],[Quarterly Credits
(megagrams/quarter)
(§63.506(e)(6)(xi)(B)(2))]]&gt;1.3*Table9[[#This Row],[Quarterly Debits
(megagrams/quarter)
(§63.506(e)(6)(xi)(B)(2))]],"yes","no"))</f>
        <v/>
      </c>
    </row>
    <row r="774" spans="13:15" x14ac:dyDescent="0.35">
      <c r="M774" s="78" t="str">
        <f>IF(Table9[[#This Row],[Affected Source Identification
(§63.506(e)(6)(xi))]]="","",Table9[[#This Row],[Month 1 Credits
(megagrams/month)
(§63.506(e)(6)(xi)(B)(1))]]+Table9[[#This Row],[Month 2 Credits
(megagrams/month)
(§63.506(e)(6)(xi)(B)(1))]]+Table9[[#This Row],[Month 3 Credits
(megagrams/month)
(§63.506(e)(6)(xi)(B)(1))]])</f>
        <v/>
      </c>
      <c r="N774" s="78" t="str">
        <f>IF(Table9[[#This Row],[Affected Source Identification
(§63.506(e)(6)(xi))]]="","",Table9[[#This Row],[Month 1 Debits
(megagrams/month)
(§63.506(e)(6)(xi)(B)(1))]]+Table9[[#This Row],[Month 2 Debits
(megagrams/month)
(§63.506(e)(6)(xi)(B)(1))]]+Table9[[#This Row],[Month 3 Debits
(megagrams/month)
(§63.506(e)(6)(xi)(B)(1))]])</f>
        <v/>
      </c>
      <c r="O774" s="78" t="str">
        <f>IF(Table9[[#This Row],[Affected Source Identification
(§63.506(e)(6)(xi))]]="","",IF(Table9[[#This Row],[Quarterly Credits
(megagrams/quarter)
(§63.506(e)(6)(xi)(B)(2))]]&gt;1.3*Table9[[#This Row],[Quarterly Debits
(megagrams/quarter)
(§63.506(e)(6)(xi)(B)(2))]],"yes","no"))</f>
        <v/>
      </c>
    </row>
    <row r="775" spans="13:15" x14ac:dyDescent="0.35">
      <c r="M775" s="78" t="str">
        <f>IF(Table9[[#This Row],[Affected Source Identification
(§63.506(e)(6)(xi))]]="","",Table9[[#This Row],[Month 1 Credits
(megagrams/month)
(§63.506(e)(6)(xi)(B)(1))]]+Table9[[#This Row],[Month 2 Credits
(megagrams/month)
(§63.506(e)(6)(xi)(B)(1))]]+Table9[[#This Row],[Month 3 Credits
(megagrams/month)
(§63.506(e)(6)(xi)(B)(1))]])</f>
        <v/>
      </c>
      <c r="N775" s="78" t="str">
        <f>IF(Table9[[#This Row],[Affected Source Identification
(§63.506(e)(6)(xi))]]="","",Table9[[#This Row],[Month 1 Debits
(megagrams/month)
(§63.506(e)(6)(xi)(B)(1))]]+Table9[[#This Row],[Month 2 Debits
(megagrams/month)
(§63.506(e)(6)(xi)(B)(1))]]+Table9[[#This Row],[Month 3 Debits
(megagrams/month)
(§63.506(e)(6)(xi)(B)(1))]])</f>
        <v/>
      </c>
      <c r="O775" s="78" t="str">
        <f>IF(Table9[[#This Row],[Affected Source Identification
(§63.506(e)(6)(xi))]]="","",IF(Table9[[#This Row],[Quarterly Credits
(megagrams/quarter)
(§63.506(e)(6)(xi)(B)(2))]]&gt;1.3*Table9[[#This Row],[Quarterly Debits
(megagrams/quarter)
(§63.506(e)(6)(xi)(B)(2))]],"yes","no"))</f>
        <v/>
      </c>
    </row>
    <row r="776" spans="13:15" x14ac:dyDescent="0.35">
      <c r="M776" s="78" t="str">
        <f>IF(Table9[[#This Row],[Affected Source Identification
(§63.506(e)(6)(xi))]]="","",Table9[[#This Row],[Month 1 Credits
(megagrams/month)
(§63.506(e)(6)(xi)(B)(1))]]+Table9[[#This Row],[Month 2 Credits
(megagrams/month)
(§63.506(e)(6)(xi)(B)(1))]]+Table9[[#This Row],[Month 3 Credits
(megagrams/month)
(§63.506(e)(6)(xi)(B)(1))]])</f>
        <v/>
      </c>
      <c r="N776" s="78" t="str">
        <f>IF(Table9[[#This Row],[Affected Source Identification
(§63.506(e)(6)(xi))]]="","",Table9[[#This Row],[Month 1 Debits
(megagrams/month)
(§63.506(e)(6)(xi)(B)(1))]]+Table9[[#This Row],[Month 2 Debits
(megagrams/month)
(§63.506(e)(6)(xi)(B)(1))]]+Table9[[#This Row],[Month 3 Debits
(megagrams/month)
(§63.506(e)(6)(xi)(B)(1))]])</f>
        <v/>
      </c>
      <c r="O776" s="78" t="str">
        <f>IF(Table9[[#This Row],[Affected Source Identification
(§63.506(e)(6)(xi))]]="","",IF(Table9[[#This Row],[Quarterly Credits
(megagrams/quarter)
(§63.506(e)(6)(xi)(B)(2))]]&gt;1.3*Table9[[#This Row],[Quarterly Debits
(megagrams/quarter)
(§63.506(e)(6)(xi)(B)(2))]],"yes","no"))</f>
        <v/>
      </c>
    </row>
    <row r="777" spans="13:15" x14ac:dyDescent="0.35">
      <c r="M777" s="78" t="str">
        <f>IF(Table9[[#This Row],[Affected Source Identification
(§63.506(e)(6)(xi))]]="","",Table9[[#This Row],[Month 1 Credits
(megagrams/month)
(§63.506(e)(6)(xi)(B)(1))]]+Table9[[#This Row],[Month 2 Credits
(megagrams/month)
(§63.506(e)(6)(xi)(B)(1))]]+Table9[[#This Row],[Month 3 Credits
(megagrams/month)
(§63.506(e)(6)(xi)(B)(1))]])</f>
        <v/>
      </c>
      <c r="N777" s="78" t="str">
        <f>IF(Table9[[#This Row],[Affected Source Identification
(§63.506(e)(6)(xi))]]="","",Table9[[#This Row],[Month 1 Debits
(megagrams/month)
(§63.506(e)(6)(xi)(B)(1))]]+Table9[[#This Row],[Month 2 Debits
(megagrams/month)
(§63.506(e)(6)(xi)(B)(1))]]+Table9[[#This Row],[Month 3 Debits
(megagrams/month)
(§63.506(e)(6)(xi)(B)(1))]])</f>
        <v/>
      </c>
      <c r="O777" s="78" t="str">
        <f>IF(Table9[[#This Row],[Affected Source Identification
(§63.506(e)(6)(xi))]]="","",IF(Table9[[#This Row],[Quarterly Credits
(megagrams/quarter)
(§63.506(e)(6)(xi)(B)(2))]]&gt;1.3*Table9[[#This Row],[Quarterly Debits
(megagrams/quarter)
(§63.506(e)(6)(xi)(B)(2))]],"yes","no"))</f>
        <v/>
      </c>
    </row>
    <row r="778" spans="13:15" x14ac:dyDescent="0.35">
      <c r="M778" s="78" t="str">
        <f>IF(Table9[[#This Row],[Affected Source Identification
(§63.506(e)(6)(xi))]]="","",Table9[[#This Row],[Month 1 Credits
(megagrams/month)
(§63.506(e)(6)(xi)(B)(1))]]+Table9[[#This Row],[Month 2 Credits
(megagrams/month)
(§63.506(e)(6)(xi)(B)(1))]]+Table9[[#This Row],[Month 3 Credits
(megagrams/month)
(§63.506(e)(6)(xi)(B)(1))]])</f>
        <v/>
      </c>
      <c r="N778" s="78" t="str">
        <f>IF(Table9[[#This Row],[Affected Source Identification
(§63.506(e)(6)(xi))]]="","",Table9[[#This Row],[Month 1 Debits
(megagrams/month)
(§63.506(e)(6)(xi)(B)(1))]]+Table9[[#This Row],[Month 2 Debits
(megagrams/month)
(§63.506(e)(6)(xi)(B)(1))]]+Table9[[#This Row],[Month 3 Debits
(megagrams/month)
(§63.506(e)(6)(xi)(B)(1))]])</f>
        <v/>
      </c>
      <c r="O778" s="78" t="str">
        <f>IF(Table9[[#This Row],[Affected Source Identification
(§63.506(e)(6)(xi))]]="","",IF(Table9[[#This Row],[Quarterly Credits
(megagrams/quarter)
(§63.506(e)(6)(xi)(B)(2))]]&gt;1.3*Table9[[#This Row],[Quarterly Debits
(megagrams/quarter)
(§63.506(e)(6)(xi)(B)(2))]],"yes","no"))</f>
        <v/>
      </c>
    </row>
    <row r="779" spans="13:15" x14ac:dyDescent="0.35">
      <c r="M779" s="78" t="str">
        <f>IF(Table9[[#This Row],[Affected Source Identification
(§63.506(e)(6)(xi))]]="","",Table9[[#This Row],[Month 1 Credits
(megagrams/month)
(§63.506(e)(6)(xi)(B)(1))]]+Table9[[#This Row],[Month 2 Credits
(megagrams/month)
(§63.506(e)(6)(xi)(B)(1))]]+Table9[[#This Row],[Month 3 Credits
(megagrams/month)
(§63.506(e)(6)(xi)(B)(1))]])</f>
        <v/>
      </c>
      <c r="N779" s="78" t="str">
        <f>IF(Table9[[#This Row],[Affected Source Identification
(§63.506(e)(6)(xi))]]="","",Table9[[#This Row],[Month 1 Debits
(megagrams/month)
(§63.506(e)(6)(xi)(B)(1))]]+Table9[[#This Row],[Month 2 Debits
(megagrams/month)
(§63.506(e)(6)(xi)(B)(1))]]+Table9[[#This Row],[Month 3 Debits
(megagrams/month)
(§63.506(e)(6)(xi)(B)(1))]])</f>
        <v/>
      </c>
      <c r="O779" s="78" t="str">
        <f>IF(Table9[[#This Row],[Affected Source Identification
(§63.506(e)(6)(xi))]]="","",IF(Table9[[#This Row],[Quarterly Credits
(megagrams/quarter)
(§63.506(e)(6)(xi)(B)(2))]]&gt;1.3*Table9[[#This Row],[Quarterly Debits
(megagrams/quarter)
(§63.506(e)(6)(xi)(B)(2))]],"yes","no"))</f>
        <v/>
      </c>
    </row>
    <row r="780" spans="13:15" x14ac:dyDescent="0.35">
      <c r="M780" s="78" t="str">
        <f>IF(Table9[[#This Row],[Affected Source Identification
(§63.506(e)(6)(xi))]]="","",Table9[[#This Row],[Month 1 Credits
(megagrams/month)
(§63.506(e)(6)(xi)(B)(1))]]+Table9[[#This Row],[Month 2 Credits
(megagrams/month)
(§63.506(e)(6)(xi)(B)(1))]]+Table9[[#This Row],[Month 3 Credits
(megagrams/month)
(§63.506(e)(6)(xi)(B)(1))]])</f>
        <v/>
      </c>
      <c r="N780" s="78" t="str">
        <f>IF(Table9[[#This Row],[Affected Source Identification
(§63.506(e)(6)(xi))]]="","",Table9[[#This Row],[Month 1 Debits
(megagrams/month)
(§63.506(e)(6)(xi)(B)(1))]]+Table9[[#This Row],[Month 2 Debits
(megagrams/month)
(§63.506(e)(6)(xi)(B)(1))]]+Table9[[#This Row],[Month 3 Debits
(megagrams/month)
(§63.506(e)(6)(xi)(B)(1))]])</f>
        <v/>
      </c>
      <c r="O780" s="78" t="str">
        <f>IF(Table9[[#This Row],[Affected Source Identification
(§63.506(e)(6)(xi))]]="","",IF(Table9[[#This Row],[Quarterly Credits
(megagrams/quarter)
(§63.506(e)(6)(xi)(B)(2))]]&gt;1.3*Table9[[#This Row],[Quarterly Debits
(megagrams/quarter)
(§63.506(e)(6)(xi)(B)(2))]],"yes","no"))</f>
        <v/>
      </c>
    </row>
    <row r="781" spans="13:15" x14ac:dyDescent="0.35">
      <c r="M781" s="78" t="str">
        <f>IF(Table9[[#This Row],[Affected Source Identification
(§63.506(e)(6)(xi))]]="","",Table9[[#This Row],[Month 1 Credits
(megagrams/month)
(§63.506(e)(6)(xi)(B)(1))]]+Table9[[#This Row],[Month 2 Credits
(megagrams/month)
(§63.506(e)(6)(xi)(B)(1))]]+Table9[[#This Row],[Month 3 Credits
(megagrams/month)
(§63.506(e)(6)(xi)(B)(1))]])</f>
        <v/>
      </c>
      <c r="N781" s="78" t="str">
        <f>IF(Table9[[#This Row],[Affected Source Identification
(§63.506(e)(6)(xi))]]="","",Table9[[#This Row],[Month 1 Debits
(megagrams/month)
(§63.506(e)(6)(xi)(B)(1))]]+Table9[[#This Row],[Month 2 Debits
(megagrams/month)
(§63.506(e)(6)(xi)(B)(1))]]+Table9[[#This Row],[Month 3 Debits
(megagrams/month)
(§63.506(e)(6)(xi)(B)(1))]])</f>
        <v/>
      </c>
      <c r="O781" s="78" t="str">
        <f>IF(Table9[[#This Row],[Affected Source Identification
(§63.506(e)(6)(xi))]]="","",IF(Table9[[#This Row],[Quarterly Credits
(megagrams/quarter)
(§63.506(e)(6)(xi)(B)(2))]]&gt;1.3*Table9[[#This Row],[Quarterly Debits
(megagrams/quarter)
(§63.506(e)(6)(xi)(B)(2))]],"yes","no"))</f>
        <v/>
      </c>
    </row>
    <row r="782" spans="13:15" x14ac:dyDescent="0.35">
      <c r="M782" s="78" t="str">
        <f>IF(Table9[[#This Row],[Affected Source Identification
(§63.506(e)(6)(xi))]]="","",Table9[[#This Row],[Month 1 Credits
(megagrams/month)
(§63.506(e)(6)(xi)(B)(1))]]+Table9[[#This Row],[Month 2 Credits
(megagrams/month)
(§63.506(e)(6)(xi)(B)(1))]]+Table9[[#This Row],[Month 3 Credits
(megagrams/month)
(§63.506(e)(6)(xi)(B)(1))]])</f>
        <v/>
      </c>
      <c r="N782" s="78" t="str">
        <f>IF(Table9[[#This Row],[Affected Source Identification
(§63.506(e)(6)(xi))]]="","",Table9[[#This Row],[Month 1 Debits
(megagrams/month)
(§63.506(e)(6)(xi)(B)(1))]]+Table9[[#This Row],[Month 2 Debits
(megagrams/month)
(§63.506(e)(6)(xi)(B)(1))]]+Table9[[#This Row],[Month 3 Debits
(megagrams/month)
(§63.506(e)(6)(xi)(B)(1))]])</f>
        <v/>
      </c>
      <c r="O782" s="78" t="str">
        <f>IF(Table9[[#This Row],[Affected Source Identification
(§63.506(e)(6)(xi))]]="","",IF(Table9[[#This Row],[Quarterly Credits
(megagrams/quarter)
(§63.506(e)(6)(xi)(B)(2))]]&gt;1.3*Table9[[#This Row],[Quarterly Debits
(megagrams/quarter)
(§63.506(e)(6)(xi)(B)(2))]],"yes","no"))</f>
        <v/>
      </c>
    </row>
    <row r="783" spans="13:15" x14ac:dyDescent="0.35">
      <c r="M783" s="78" t="str">
        <f>IF(Table9[[#This Row],[Affected Source Identification
(§63.506(e)(6)(xi))]]="","",Table9[[#This Row],[Month 1 Credits
(megagrams/month)
(§63.506(e)(6)(xi)(B)(1))]]+Table9[[#This Row],[Month 2 Credits
(megagrams/month)
(§63.506(e)(6)(xi)(B)(1))]]+Table9[[#This Row],[Month 3 Credits
(megagrams/month)
(§63.506(e)(6)(xi)(B)(1))]])</f>
        <v/>
      </c>
      <c r="N783" s="78" t="str">
        <f>IF(Table9[[#This Row],[Affected Source Identification
(§63.506(e)(6)(xi))]]="","",Table9[[#This Row],[Month 1 Debits
(megagrams/month)
(§63.506(e)(6)(xi)(B)(1))]]+Table9[[#This Row],[Month 2 Debits
(megagrams/month)
(§63.506(e)(6)(xi)(B)(1))]]+Table9[[#This Row],[Month 3 Debits
(megagrams/month)
(§63.506(e)(6)(xi)(B)(1))]])</f>
        <v/>
      </c>
      <c r="O783" s="78" t="str">
        <f>IF(Table9[[#This Row],[Affected Source Identification
(§63.506(e)(6)(xi))]]="","",IF(Table9[[#This Row],[Quarterly Credits
(megagrams/quarter)
(§63.506(e)(6)(xi)(B)(2))]]&gt;1.3*Table9[[#This Row],[Quarterly Debits
(megagrams/quarter)
(§63.506(e)(6)(xi)(B)(2))]],"yes","no"))</f>
        <v/>
      </c>
    </row>
    <row r="784" spans="13:15" x14ac:dyDescent="0.35">
      <c r="M784" s="78" t="str">
        <f>IF(Table9[[#This Row],[Affected Source Identification
(§63.506(e)(6)(xi))]]="","",Table9[[#This Row],[Month 1 Credits
(megagrams/month)
(§63.506(e)(6)(xi)(B)(1))]]+Table9[[#This Row],[Month 2 Credits
(megagrams/month)
(§63.506(e)(6)(xi)(B)(1))]]+Table9[[#This Row],[Month 3 Credits
(megagrams/month)
(§63.506(e)(6)(xi)(B)(1))]])</f>
        <v/>
      </c>
      <c r="N784" s="78" t="str">
        <f>IF(Table9[[#This Row],[Affected Source Identification
(§63.506(e)(6)(xi))]]="","",Table9[[#This Row],[Month 1 Debits
(megagrams/month)
(§63.506(e)(6)(xi)(B)(1))]]+Table9[[#This Row],[Month 2 Debits
(megagrams/month)
(§63.506(e)(6)(xi)(B)(1))]]+Table9[[#This Row],[Month 3 Debits
(megagrams/month)
(§63.506(e)(6)(xi)(B)(1))]])</f>
        <v/>
      </c>
      <c r="O784" s="78" t="str">
        <f>IF(Table9[[#This Row],[Affected Source Identification
(§63.506(e)(6)(xi))]]="","",IF(Table9[[#This Row],[Quarterly Credits
(megagrams/quarter)
(§63.506(e)(6)(xi)(B)(2))]]&gt;1.3*Table9[[#This Row],[Quarterly Debits
(megagrams/quarter)
(§63.506(e)(6)(xi)(B)(2))]],"yes","no"))</f>
        <v/>
      </c>
    </row>
    <row r="785" spans="13:15" x14ac:dyDescent="0.35">
      <c r="M785" s="78" t="str">
        <f>IF(Table9[[#This Row],[Affected Source Identification
(§63.506(e)(6)(xi))]]="","",Table9[[#This Row],[Month 1 Credits
(megagrams/month)
(§63.506(e)(6)(xi)(B)(1))]]+Table9[[#This Row],[Month 2 Credits
(megagrams/month)
(§63.506(e)(6)(xi)(B)(1))]]+Table9[[#This Row],[Month 3 Credits
(megagrams/month)
(§63.506(e)(6)(xi)(B)(1))]])</f>
        <v/>
      </c>
      <c r="N785" s="78" t="str">
        <f>IF(Table9[[#This Row],[Affected Source Identification
(§63.506(e)(6)(xi))]]="","",Table9[[#This Row],[Month 1 Debits
(megagrams/month)
(§63.506(e)(6)(xi)(B)(1))]]+Table9[[#This Row],[Month 2 Debits
(megagrams/month)
(§63.506(e)(6)(xi)(B)(1))]]+Table9[[#This Row],[Month 3 Debits
(megagrams/month)
(§63.506(e)(6)(xi)(B)(1))]])</f>
        <v/>
      </c>
      <c r="O785" s="78" t="str">
        <f>IF(Table9[[#This Row],[Affected Source Identification
(§63.506(e)(6)(xi))]]="","",IF(Table9[[#This Row],[Quarterly Credits
(megagrams/quarter)
(§63.506(e)(6)(xi)(B)(2))]]&gt;1.3*Table9[[#This Row],[Quarterly Debits
(megagrams/quarter)
(§63.506(e)(6)(xi)(B)(2))]],"yes","no"))</f>
        <v/>
      </c>
    </row>
    <row r="786" spans="13:15" x14ac:dyDescent="0.35">
      <c r="M786" s="78" t="str">
        <f>IF(Table9[[#This Row],[Affected Source Identification
(§63.506(e)(6)(xi))]]="","",Table9[[#This Row],[Month 1 Credits
(megagrams/month)
(§63.506(e)(6)(xi)(B)(1))]]+Table9[[#This Row],[Month 2 Credits
(megagrams/month)
(§63.506(e)(6)(xi)(B)(1))]]+Table9[[#This Row],[Month 3 Credits
(megagrams/month)
(§63.506(e)(6)(xi)(B)(1))]])</f>
        <v/>
      </c>
      <c r="N786" s="78" t="str">
        <f>IF(Table9[[#This Row],[Affected Source Identification
(§63.506(e)(6)(xi))]]="","",Table9[[#This Row],[Month 1 Debits
(megagrams/month)
(§63.506(e)(6)(xi)(B)(1))]]+Table9[[#This Row],[Month 2 Debits
(megagrams/month)
(§63.506(e)(6)(xi)(B)(1))]]+Table9[[#This Row],[Month 3 Debits
(megagrams/month)
(§63.506(e)(6)(xi)(B)(1))]])</f>
        <v/>
      </c>
      <c r="O786" s="78" t="str">
        <f>IF(Table9[[#This Row],[Affected Source Identification
(§63.506(e)(6)(xi))]]="","",IF(Table9[[#This Row],[Quarterly Credits
(megagrams/quarter)
(§63.506(e)(6)(xi)(B)(2))]]&gt;1.3*Table9[[#This Row],[Quarterly Debits
(megagrams/quarter)
(§63.506(e)(6)(xi)(B)(2))]],"yes","no"))</f>
        <v/>
      </c>
    </row>
    <row r="787" spans="13:15" x14ac:dyDescent="0.35">
      <c r="M787" s="78" t="str">
        <f>IF(Table9[[#This Row],[Affected Source Identification
(§63.506(e)(6)(xi))]]="","",Table9[[#This Row],[Month 1 Credits
(megagrams/month)
(§63.506(e)(6)(xi)(B)(1))]]+Table9[[#This Row],[Month 2 Credits
(megagrams/month)
(§63.506(e)(6)(xi)(B)(1))]]+Table9[[#This Row],[Month 3 Credits
(megagrams/month)
(§63.506(e)(6)(xi)(B)(1))]])</f>
        <v/>
      </c>
      <c r="N787" s="78" t="str">
        <f>IF(Table9[[#This Row],[Affected Source Identification
(§63.506(e)(6)(xi))]]="","",Table9[[#This Row],[Month 1 Debits
(megagrams/month)
(§63.506(e)(6)(xi)(B)(1))]]+Table9[[#This Row],[Month 2 Debits
(megagrams/month)
(§63.506(e)(6)(xi)(B)(1))]]+Table9[[#This Row],[Month 3 Debits
(megagrams/month)
(§63.506(e)(6)(xi)(B)(1))]])</f>
        <v/>
      </c>
      <c r="O787" s="78" t="str">
        <f>IF(Table9[[#This Row],[Affected Source Identification
(§63.506(e)(6)(xi))]]="","",IF(Table9[[#This Row],[Quarterly Credits
(megagrams/quarter)
(§63.506(e)(6)(xi)(B)(2))]]&gt;1.3*Table9[[#This Row],[Quarterly Debits
(megagrams/quarter)
(§63.506(e)(6)(xi)(B)(2))]],"yes","no"))</f>
        <v/>
      </c>
    </row>
    <row r="788" spans="13:15" x14ac:dyDescent="0.35">
      <c r="M788" s="78" t="str">
        <f>IF(Table9[[#This Row],[Affected Source Identification
(§63.506(e)(6)(xi))]]="","",Table9[[#This Row],[Month 1 Credits
(megagrams/month)
(§63.506(e)(6)(xi)(B)(1))]]+Table9[[#This Row],[Month 2 Credits
(megagrams/month)
(§63.506(e)(6)(xi)(B)(1))]]+Table9[[#This Row],[Month 3 Credits
(megagrams/month)
(§63.506(e)(6)(xi)(B)(1))]])</f>
        <v/>
      </c>
      <c r="N788" s="78" t="str">
        <f>IF(Table9[[#This Row],[Affected Source Identification
(§63.506(e)(6)(xi))]]="","",Table9[[#This Row],[Month 1 Debits
(megagrams/month)
(§63.506(e)(6)(xi)(B)(1))]]+Table9[[#This Row],[Month 2 Debits
(megagrams/month)
(§63.506(e)(6)(xi)(B)(1))]]+Table9[[#This Row],[Month 3 Debits
(megagrams/month)
(§63.506(e)(6)(xi)(B)(1))]])</f>
        <v/>
      </c>
      <c r="O788" s="78" t="str">
        <f>IF(Table9[[#This Row],[Affected Source Identification
(§63.506(e)(6)(xi))]]="","",IF(Table9[[#This Row],[Quarterly Credits
(megagrams/quarter)
(§63.506(e)(6)(xi)(B)(2))]]&gt;1.3*Table9[[#This Row],[Quarterly Debits
(megagrams/quarter)
(§63.506(e)(6)(xi)(B)(2))]],"yes","no"))</f>
        <v/>
      </c>
    </row>
    <row r="789" spans="13:15" x14ac:dyDescent="0.35">
      <c r="M789" s="78" t="str">
        <f>IF(Table9[[#This Row],[Affected Source Identification
(§63.506(e)(6)(xi))]]="","",Table9[[#This Row],[Month 1 Credits
(megagrams/month)
(§63.506(e)(6)(xi)(B)(1))]]+Table9[[#This Row],[Month 2 Credits
(megagrams/month)
(§63.506(e)(6)(xi)(B)(1))]]+Table9[[#This Row],[Month 3 Credits
(megagrams/month)
(§63.506(e)(6)(xi)(B)(1))]])</f>
        <v/>
      </c>
      <c r="N789" s="78" t="str">
        <f>IF(Table9[[#This Row],[Affected Source Identification
(§63.506(e)(6)(xi))]]="","",Table9[[#This Row],[Month 1 Debits
(megagrams/month)
(§63.506(e)(6)(xi)(B)(1))]]+Table9[[#This Row],[Month 2 Debits
(megagrams/month)
(§63.506(e)(6)(xi)(B)(1))]]+Table9[[#This Row],[Month 3 Debits
(megagrams/month)
(§63.506(e)(6)(xi)(B)(1))]])</f>
        <v/>
      </c>
      <c r="O789" s="78" t="str">
        <f>IF(Table9[[#This Row],[Affected Source Identification
(§63.506(e)(6)(xi))]]="","",IF(Table9[[#This Row],[Quarterly Credits
(megagrams/quarter)
(§63.506(e)(6)(xi)(B)(2))]]&gt;1.3*Table9[[#This Row],[Quarterly Debits
(megagrams/quarter)
(§63.506(e)(6)(xi)(B)(2))]],"yes","no"))</f>
        <v/>
      </c>
    </row>
    <row r="790" spans="13:15" x14ac:dyDescent="0.35">
      <c r="M790" s="78" t="str">
        <f>IF(Table9[[#This Row],[Affected Source Identification
(§63.506(e)(6)(xi))]]="","",Table9[[#This Row],[Month 1 Credits
(megagrams/month)
(§63.506(e)(6)(xi)(B)(1))]]+Table9[[#This Row],[Month 2 Credits
(megagrams/month)
(§63.506(e)(6)(xi)(B)(1))]]+Table9[[#This Row],[Month 3 Credits
(megagrams/month)
(§63.506(e)(6)(xi)(B)(1))]])</f>
        <v/>
      </c>
      <c r="N790" s="78" t="str">
        <f>IF(Table9[[#This Row],[Affected Source Identification
(§63.506(e)(6)(xi))]]="","",Table9[[#This Row],[Month 1 Debits
(megagrams/month)
(§63.506(e)(6)(xi)(B)(1))]]+Table9[[#This Row],[Month 2 Debits
(megagrams/month)
(§63.506(e)(6)(xi)(B)(1))]]+Table9[[#This Row],[Month 3 Debits
(megagrams/month)
(§63.506(e)(6)(xi)(B)(1))]])</f>
        <v/>
      </c>
      <c r="O790" s="78" t="str">
        <f>IF(Table9[[#This Row],[Affected Source Identification
(§63.506(e)(6)(xi))]]="","",IF(Table9[[#This Row],[Quarterly Credits
(megagrams/quarter)
(§63.506(e)(6)(xi)(B)(2))]]&gt;1.3*Table9[[#This Row],[Quarterly Debits
(megagrams/quarter)
(§63.506(e)(6)(xi)(B)(2))]],"yes","no"))</f>
        <v/>
      </c>
    </row>
    <row r="791" spans="13:15" x14ac:dyDescent="0.35">
      <c r="M791" s="78" t="str">
        <f>IF(Table9[[#This Row],[Affected Source Identification
(§63.506(e)(6)(xi))]]="","",Table9[[#This Row],[Month 1 Credits
(megagrams/month)
(§63.506(e)(6)(xi)(B)(1))]]+Table9[[#This Row],[Month 2 Credits
(megagrams/month)
(§63.506(e)(6)(xi)(B)(1))]]+Table9[[#This Row],[Month 3 Credits
(megagrams/month)
(§63.506(e)(6)(xi)(B)(1))]])</f>
        <v/>
      </c>
      <c r="N791" s="78" t="str">
        <f>IF(Table9[[#This Row],[Affected Source Identification
(§63.506(e)(6)(xi))]]="","",Table9[[#This Row],[Month 1 Debits
(megagrams/month)
(§63.506(e)(6)(xi)(B)(1))]]+Table9[[#This Row],[Month 2 Debits
(megagrams/month)
(§63.506(e)(6)(xi)(B)(1))]]+Table9[[#This Row],[Month 3 Debits
(megagrams/month)
(§63.506(e)(6)(xi)(B)(1))]])</f>
        <v/>
      </c>
      <c r="O791" s="78" t="str">
        <f>IF(Table9[[#This Row],[Affected Source Identification
(§63.506(e)(6)(xi))]]="","",IF(Table9[[#This Row],[Quarterly Credits
(megagrams/quarter)
(§63.506(e)(6)(xi)(B)(2))]]&gt;1.3*Table9[[#This Row],[Quarterly Debits
(megagrams/quarter)
(§63.506(e)(6)(xi)(B)(2))]],"yes","no"))</f>
        <v/>
      </c>
    </row>
    <row r="792" spans="13:15" x14ac:dyDescent="0.35">
      <c r="M792" s="78" t="str">
        <f>IF(Table9[[#This Row],[Affected Source Identification
(§63.506(e)(6)(xi))]]="","",Table9[[#This Row],[Month 1 Credits
(megagrams/month)
(§63.506(e)(6)(xi)(B)(1))]]+Table9[[#This Row],[Month 2 Credits
(megagrams/month)
(§63.506(e)(6)(xi)(B)(1))]]+Table9[[#This Row],[Month 3 Credits
(megagrams/month)
(§63.506(e)(6)(xi)(B)(1))]])</f>
        <v/>
      </c>
      <c r="N792" s="78" t="str">
        <f>IF(Table9[[#This Row],[Affected Source Identification
(§63.506(e)(6)(xi))]]="","",Table9[[#This Row],[Month 1 Debits
(megagrams/month)
(§63.506(e)(6)(xi)(B)(1))]]+Table9[[#This Row],[Month 2 Debits
(megagrams/month)
(§63.506(e)(6)(xi)(B)(1))]]+Table9[[#This Row],[Month 3 Debits
(megagrams/month)
(§63.506(e)(6)(xi)(B)(1))]])</f>
        <v/>
      </c>
      <c r="O792" s="78" t="str">
        <f>IF(Table9[[#This Row],[Affected Source Identification
(§63.506(e)(6)(xi))]]="","",IF(Table9[[#This Row],[Quarterly Credits
(megagrams/quarter)
(§63.506(e)(6)(xi)(B)(2))]]&gt;1.3*Table9[[#This Row],[Quarterly Debits
(megagrams/quarter)
(§63.506(e)(6)(xi)(B)(2))]],"yes","no"))</f>
        <v/>
      </c>
    </row>
    <row r="793" spans="13:15" x14ac:dyDescent="0.35">
      <c r="M793" s="78" t="str">
        <f>IF(Table9[[#This Row],[Affected Source Identification
(§63.506(e)(6)(xi))]]="","",Table9[[#This Row],[Month 1 Credits
(megagrams/month)
(§63.506(e)(6)(xi)(B)(1))]]+Table9[[#This Row],[Month 2 Credits
(megagrams/month)
(§63.506(e)(6)(xi)(B)(1))]]+Table9[[#This Row],[Month 3 Credits
(megagrams/month)
(§63.506(e)(6)(xi)(B)(1))]])</f>
        <v/>
      </c>
      <c r="N793" s="78" t="str">
        <f>IF(Table9[[#This Row],[Affected Source Identification
(§63.506(e)(6)(xi))]]="","",Table9[[#This Row],[Month 1 Debits
(megagrams/month)
(§63.506(e)(6)(xi)(B)(1))]]+Table9[[#This Row],[Month 2 Debits
(megagrams/month)
(§63.506(e)(6)(xi)(B)(1))]]+Table9[[#This Row],[Month 3 Debits
(megagrams/month)
(§63.506(e)(6)(xi)(B)(1))]])</f>
        <v/>
      </c>
      <c r="O793" s="78" t="str">
        <f>IF(Table9[[#This Row],[Affected Source Identification
(§63.506(e)(6)(xi))]]="","",IF(Table9[[#This Row],[Quarterly Credits
(megagrams/quarter)
(§63.506(e)(6)(xi)(B)(2))]]&gt;1.3*Table9[[#This Row],[Quarterly Debits
(megagrams/quarter)
(§63.506(e)(6)(xi)(B)(2))]],"yes","no"))</f>
        <v/>
      </c>
    </row>
    <row r="794" spans="13:15" x14ac:dyDescent="0.35">
      <c r="M794" s="78" t="str">
        <f>IF(Table9[[#This Row],[Affected Source Identification
(§63.506(e)(6)(xi))]]="","",Table9[[#This Row],[Month 1 Credits
(megagrams/month)
(§63.506(e)(6)(xi)(B)(1))]]+Table9[[#This Row],[Month 2 Credits
(megagrams/month)
(§63.506(e)(6)(xi)(B)(1))]]+Table9[[#This Row],[Month 3 Credits
(megagrams/month)
(§63.506(e)(6)(xi)(B)(1))]])</f>
        <v/>
      </c>
      <c r="N794" s="78" t="str">
        <f>IF(Table9[[#This Row],[Affected Source Identification
(§63.506(e)(6)(xi))]]="","",Table9[[#This Row],[Month 1 Debits
(megagrams/month)
(§63.506(e)(6)(xi)(B)(1))]]+Table9[[#This Row],[Month 2 Debits
(megagrams/month)
(§63.506(e)(6)(xi)(B)(1))]]+Table9[[#This Row],[Month 3 Debits
(megagrams/month)
(§63.506(e)(6)(xi)(B)(1))]])</f>
        <v/>
      </c>
      <c r="O794" s="78" t="str">
        <f>IF(Table9[[#This Row],[Affected Source Identification
(§63.506(e)(6)(xi))]]="","",IF(Table9[[#This Row],[Quarterly Credits
(megagrams/quarter)
(§63.506(e)(6)(xi)(B)(2))]]&gt;1.3*Table9[[#This Row],[Quarterly Debits
(megagrams/quarter)
(§63.506(e)(6)(xi)(B)(2))]],"yes","no"))</f>
        <v/>
      </c>
    </row>
    <row r="795" spans="13:15" x14ac:dyDescent="0.35">
      <c r="M795" s="78" t="str">
        <f>IF(Table9[[#This Row],[Affected Source Identification
(§63.506(e)(6)(xi))]]="","",Table9[[#This Row],[Month 1 Credits
(megagrams/month)
(§63.506(e)(6)(xi)(B)(1))]]+Table9[[#This Row],[Month 2 Credits
(megagrams/month)
(§63.506(e)(6)(xi)(B)(1))]]+Table9[[#This Row],[Month 3 Credits
(megagrams/month)
(§63.506(e)(6)(xi)(B)(1))]])</f>
        <v/>
      </c>
      <c r="N795" s="78" t="str">
        <f>IF(Table9[[#This Row],[Affected Source Identification
(§63.506(e)(6)(xi))]]="","",Table9[[#This Row],[Month 1 Debits
(megagrams/month)
(§63.506(e)(6)(xi)(B)(1))]]+Table9[[#This Row],[Month 2 Debits
(megagrams/month)
(§63.506(e)(6)(xi)(B)(1))]]+Table9[[#This Row],[Month 3 Debits
(megagrams/month)
(§63.506(e)(6)(xi)(B)(1))]])</f>
        <v/>
      </c>
      <c r="O795" s="78" t="str">
        <f>IF(Table9[[#This Row],[Affected Source Identification
(§63.506(e)(6)(xi))]]="","",IF(Table9[[#This Row],[Quarterly Credits
(megagrams/quarter)
(§63.506(e)(6)(xi)(B)(2))]]&gt;1.3*Table9[[#This Row],[Quarterly Debits
(megagrams/quarter)
(§63.506(e)(6)(xi)(B)(2))]],"yes","no"))</f>
        <v/>
      </c>
    </row>
    <row r="796" spans="13:15" x14ac:dyDescent="0.35">
      <c r="M796" s="78" t="str">
        <f>IF(Table9[[#This Row],[Affected Source Identification
(§63.506(e)(6)(xi))]]="","",Table9[[#This Row],[Month 1 Credits
(megagrams/month)
(§63.506(e)(6)(xi)(B)(1))]]+Table9[[#This Row],[Month 2 Credits
(megagrams/month)
(§63.506(e)(6)(xi)(B)(1))]]+Table9[[#This Row],[Month 3 Credits
(megagrams/month)
(§63.506(e)(6)(xi)(B)(1))]])</f>
        <v/>
      </c>
      <c r="N796" s="78" t="str">
        <f>IF(Table9[[#This Row],[Affected Source Identification
(§63.506(e)(6)(xi))]]="","",Table9[[#This Row],[Month 1 Debits
(megagrams/month)
(§63.506(e)(6)(xi)(B)(1))]]+Table9[[#This Row],[Month 2 Debits
(megagrams/month)
(§63.506(e)(6)(xi)(B)(1))]]+Table9[[#This Row],[Month 3 Debits
(megagrams/month)
(§63.506(e)(6)(xi)(B)(1))]])</f>
        <v/>
      </c>
      <c r="O796" s="78" t="str">
        <f>IF(Table9[[#This Row],[Affected Source Identification
(§63.506(e)(6)(xi))]]="","",IF(Table9[[#This Row],[Quarterly Credits
(megagrams/quarter)
(§63.506(e)(6)(xi)(B)(2))]]&gt;1.3*Table9[[#This Row],[Quarterly Debits
(megagrams/quarter)
(§63.506(e)(6)(xi)(B)(2))]],"yes","no"))</f>
        <v/>
      </c>
    </row>
    <row r="797" spans="13:15" x14ac:dyDescent="0.35">
      <c r="M797" s="78" t="str">
        <f>IF(Table9[[#This Row],[Affected Source Identification
(§63.506(e)(6)(xi))]]="","",Table9[[#This Row],[Month 1 Credits
(megagrams/month)
(§63.506(e)(6)(xi)(B)(1))]]+Table9[[#This Row],[Month 2 Credits
(megagrams/month)
(§63.506(e)(6)(xi)(B)(1))]]+Table9[[#This Row],[Month 3 Credits
(megagrams/month)
(§63.506(e)(6)(xi)(B)(1))]])</f>
        <v/>
      </c>
      <c r="N797" s="78" t="str">
        <f>IF(Table9[[#This Row],[Affected Source Identification
(§63.506(e)(6)(xi))]]="","",Table9[[#This Row],[Month 1 Debits
(megagrams/month)
(§63.506(e)(6)(xi)(B)(1))]]+Table9[[#This Row],[Month 2 Debits
(megagrams/month)
(§63.506(e)(6)(xi)(B)(1))]]+Table9[[#This Row],[Month 3 Debits
(megagrams/month)
(§63.506(e)(6)(xi)(B)(1))]])</f>
        <v/>
      </c>
      <c r="O797" s="78" t="str">
        <f>IF(Table9[[#This Row],[Affected Source Identification
(§63.506(e)(6)(xi))]]="","",IF(Table9[[#This Row],[Quarterly Credits
(megagrams/quarter)
(§63.506(e)(6)(xi)(B)(2))]]&gt;1.3*Table9[[#This Row],[Quarterly Debits
(megagrams/quarter)
(§63.506(e)(6)(xi)(B)(2))]],"yes","no"))</f>
        <v/>
      </c>
    </row>
    <row r="798" spans="13:15" x14ac:dyDescent="0.35">
      <c r="M798" s="78" t="str">
        <f>IF(Table9[[#This Row],[Affected Source Identification
(§63.506(e)(6)(xi))]]="","",Table9[[#This Row],[Month 1 Credits
(megagrams/month)
(§63.506(e)(6)(xi)(B)(1))]]+Table9[[#This Row],[Month 2 Credits
(megagrams/month)
(§63.506(e)(6)(xi)(B)(1))]]+Table9[[#This Row],[Month 3 Credits
(megagrams/month)
(§63.506(e)(6)(xi)(B)(1))]])</f>
        <v/>
      </c>
      <c r="N798" s="78" t="str">
        <f>IF(Table9[[#This Row],[Affected Source Identification
(§63.506(e)(6)(xi))]]="","",Table9[[#This Row],[Month 1 Debits
(megagrams/month)
(§63.506(e)(6)(xi)(B)(1))]]+Table9[[#This Row],[Month 2 Debits
(megagrams/month)
(§63.506(e)(6)(xi)(B)(1))]]+Table9[[#This Row],[Month 3 Debits
(megagrams/month)
(§63.506(e)(6)(xi)(B)(1))]])</f>
        <v/>
      </c>
      <c r="O798" s="78" t="str">
        <f>IF(Table9[[#This Row],[Affected Source Identification
(§63.506(e)(6)(xi))]]="","",IF(Table9[[#This Row],[Quarterly Credits
(megagrams/quarter)
(§63.506(e)(6)(xi)(B)(2))]]&gt;1.3*Table9[[#This Row],[Quarterly Debits
(megagrams/quarter)
(§63.506(e)(6)(xi)(B)(2))]],"yes","no"))</f>
        <v/>
      </c>
    </row>
    <row r="799" spans="13:15" x14ac:dyDescent="0.35">
      <c r="M799" s="78" t="str">
        <f>IF(Table9[[#This Row],[Affected Source Identification
(§63.506(e)(6)(xi))]]="","",Table9[[#This Row],[Month 1 Credits
(megagrams/month)
(§63.506(e)(6)(xi)(B)(1))]]+Table9[[#This Row],[Month 2 Credits
(megagrams/month)
(§63.506(e)(6)(xi)(B)(1))]]+Table9[[#This Row],[Month 3 Credits
(megagrams/month)
(§63.506(e)(6)(xi)(B)(1))]])</f>
        <v/>
      </c>
      <c r="N799" s="78" t="str">
        <f>IF(Table9[[#This Row],[Affected Source Identification
(§63.506(e)(6)(xi))]]="","",Table9[[#This Row],[Month 1 Debits
(megagrams/month)
(§63.506(e)(6)(xi)(B)(1))]]+Table9[[#This Row],[Month 2 Debits
(megagrams/month)
(§63.506(e)(6)(xi)(B)(1))]]+Table9[[#This Row],[Month 3 Debits
(megagrams/month)
(§63.506(e)(6)(xi)(B)(1))]])</f>
        <v/>
      </c>
      <c r="O799" s="78" t="str">
        <f>IF(Table9[[#This Row],[Affected Source Identification
(§63.506(e)(6)(xi))]]="","",IF(Table9[[#This Row],[Quarterly Credits
(megagrams/quarter)
(§63.506(e)(6)(xi)(B)(2))]]&gt;1.3*Table9[[#This Row],[Quarterly Debits
(megagrams/quarter)
(§63.506(e)(6)(xi)(B)(2))]],"yes","no"))</f>
        <v/>
      </c>
    </row>
    <row r="800" spans="13:15" x14ac:dyDescent="0.35">
      <c r="M800" s="78" t="str">
        <f>IF(Table9[[#This Row],[Affected Source Identification
(§63.506(e)(6)(xi))]]="","",Table9[[#This Row],[Month 1 Credits
(megagrams/month)
(§63.506(e)(6)(xi)(B)(1))]]+Table9[[#This Row],[Month 2 Credits
(megagrams/month)
(§63.506(e)(6)(xi)(B)(1))]]+Table9[[#This Row],[Month 3 Credits
(megagrams/month)
(§63.506(e)(6)(xi)(B)(1))]])</f>
        <v/>
      </c>
      <c r="N800" s="78" t="str">
        <f>IF(Table9[[#This Row],[Affected Source Identification
(§63.506(e)(6)(xi))]]="","",Table9[[#This Row],[Month 1 Debits
(megagrams/month)
(§63.506(e)(6)(xi)(B)(1))]]+Table9[[#This Row],[Month 2 Debits
(megagrams/month)
(§63.506(e)(6)(xi)(B)(1))]]+Table9[[#This Row],[Month 3 Debits
(megagrams/month)
(§63.506(e)(6)(xi)(B)(1))]])</f>
        <v/>
      </c>
      <c r="O800" s="78" t="str">
        <f>IF(Table9[[#This Row],[Affected Source Identification
(§63.506(e)(6)(xi))]]="","",IF(Table9[[#This Row],[Quarterly Credits
(megagrams/quarter)
(§63.506(e)(6)(xi)(B)(2))]]&gt;1.3*Table9[[#This Row],[Quarterly Debits
(megagrams/quarter)
(§63.506(e)(6)(xi)(B)(2))]],"yes","no"))</f>
        <v/>
      </c>
    </row>
    <row r="801" spans="13:15" x14ac:dyDescent="0.35">
      <c r="M801" s="78" t="str">
        <f>IF(Table9[[#This Row],[Affected Source Identification
(§63.506(e)(6)(xi))]]="","",Table9[[#This Row],[Month 1 Credits
(megagrams/month)
(§63.506(e)(6)(xi)(B)(1))]]+Table9[[#This Row],[Month 2 Credits
(megagrams/month)
(§63.506(e)(6)(xi)(B)(1))]]+Table9[[#This Row],[Month 3 Credits
(megagrams/month)
(§63.506(e)(6)(xi)(B)(1))]])</f>
        <v/>
      </c>
      <c r="N801" s="78" t="str">
        <f>IF(Table9[[#This Row],[Affected Source Identification
(§63.506(e)(6)(xi))]]="","",Table9[[#This Row],[Month 1 Debits
(megagrams/month)
(§63.506(e)(6)(xi)(B)(1))]]+Table9[[#This Row],[Month 2 Debits
(megagrams/month)
(§63.506(e)(6)(xi)(B)(1))]]+Table9[[#This Row],[Month 3 Debits
(megagrams/month)
(§63.506(e)(6)(xi)(B)(1))]])</f>
        <v/>
      </c>
      <c r="O801" s="78" t="str">
        <f>IF(Table9[[#This Row],[Affected Source Identification
(§63.506(e)(6)(xi))]]="","",IF(Table9[[#This Row],[Quarterly Credits
(megagrams/quarter)
(§63.506(e)(6)(xi)(B)(2))]]&gt;1.3*Table9[[#This Row],[Quarterly Debits
(megagrams/quarter)
(§63.506(e)(6)(xi)(B)(2))]],"yes","no"))</f>
        <v/>
      </c>
    </row>
    <row r="802" spans="13:15" x14ac:dyDescent="0.35">
      <c r="M802" s="78" t="str">
        <f>IF(Table9[[#This Row],[Affected Source Identification
(§63.506(e)(6)(xi))]]="","",Table9[[#This Row],[Month 1 Credits
(megagrams/month)
(§63.506(e)(6)(xi)(B)(1))]]+Table9[[#This Row],[Month 2 Credits
(megagrams/month)
(§63.506(e)(6)(xi)(B)(1))]]+Table9[[#This Row],[Month 3 Credits
(megagrams/month)
(§63.506(e)(6)(xi)(B)(1))]])</f>
        <v/>
      </c>
      <c r="N802" s="78" t="str">
        <f>IF(Table9[[#This Row],[Affected Source Identification
(§63.506(e)(6)(xi))]]="","",Table9[[#This Row],[Month 1 Debits
(megagrams/month)
(§63.506(e)(6)(xi)(B)(1))]]+Table9[[#This Row],[Month 2 Debits
(megagrams/month)
(§63.506(e)(6)(xi)(B)(1))]]+Table9[[#This Row],[Month 3 Debits
(megagrams/month)
(§63.506(e)(6)(xi)(B)(1))]])</f>
        <v/>
      </c>
      <c r="O802" s="78" t="str">
        <f>IF(Table9[[#This Row],[Affected Source Identification
(§63.506(e)(6)(xi))]]="","",IF(Table9[[#This Row],[Quarterly Credits
(megagrams/quarter)
(§63.506(e)(6)(xi)(B)(2))]]&gt;1.3*Table9[[#This Row],[Quarterly Debits
(megagrams/quarter)
(§63.506(e)(6)(xi)(B)(2))]],"yes","no"))</f>
        <v/>
      </c>
    </row>
    <row r="803" spans="13:15" x14ac:dyDescent="0.35">
      <c r="M803" s="78" t="str">
        <f>IF(Table9[[#This Row],[Affected Source Identification
(§63.506(e)(6)(xi))]]="","",Table9[[#This Row],[Month 1 Credits
(megagrams/month)
(§63.506(e)(6)(xi)(B)(1))]]+Table9[[#This Row],[Month 2 Credits
(megagrams/month)
(§63.506(e)(6)(xi)(B)(1))]]+Table9[[#This Row],[Month 3 Credits
(megagrams/month)
(§63.506(e)(6)(xi)(B)(1))]])</f>
        <v/>
      </c>
      <c r="N803" s="78" t="str">
        <f>IF(Table9[[#This Row],[Affected Source Identification
(§63.506(e)(6)(xi))]]="","",Table9[[#This Row],[Month 1 Debits
(megagrams/month)
(§63.506(e)(6)(xi)(B)(1))]]+Table9[[#This Row],[Month 2 Debits
(megagrams/month)
(§63.506(e)(6)(xi)(B)(1))]]+Table9[[#This Row],[Month 3 Debits
(megagrams/month)
(§63.506(e)(6)(xi)(B)(1))]])</f>
        <v/>
      </c>
      <c r="O803" s="78" t="str">
        <f>IF(Table9[[#This Row],[Affected Source Identification
(§63.506(e)(6)(xi))]]="","",IF(Table9[[#This Row],[Quarterly Credits
(megagrams/quarter)
(§63.506(e)(6)(xi)(B)(2))]]&gt;1.3*Table9[[#This Row],[Quarterly Debits
(megagrams/quarter)
(§63.506(e)(6)(xi)(B)(2))]],"yes","no"))</f>
        <v/>
      </c>
    </row>
    <row r="804" spans="13:15" x14ac:dyDescent="0.35">
      <c r="M804" s="78" t="str">
        <f>IF(Table9[[#This Row],[Affected Source Identification
(§63.506(e)(6)(xi))]]="","",Table9[[#This Row],[Month 1 Credits
(megagrams/month)
(§63.506(e)(6)(xi)(B)(1))]]+Table9[[#This Row],[Month 2 Credits
(megagrams/month)
(§63.506(e)(6)(xi)(B)(1))]]+Table9[[#This Row],[Month 3 Credits
(megagrams/month)
(§63.506(e)(6)(xi)(B)(1))]])</f>
        <v/>
      </c>
      <c r="N804" s="78" t="str">
        <f>IF(Table9[[#This Row],[Affected Source Identification
(§63.506(e)(6)(xi))]]="","",Table9[[#This Row],[Month 1 Debits
(megagrams/month)
(§63.506(e)(6)(xi)(B)(1))]]+Table9[[#This Row],[Month 2 Debits
(megagrams/month)
(§63.506(e)(6)(xi)(B)(1))]]+Table9[[#This Row],[Month 3 Debits
(megagrams/month)
(§63.506(e)(6)(xi)(B)(1))]])</f>
        <v/>
      </c>
      <c r="O804" s="78" t="str">
        <f>IF(Table9[[#This Row],[Affected Source Identification
(§63.506(e)(6)(xi))]]="","",IF(Table9[[#This Row],[Quarterly Credits
(megagrams/quarter)
(§63.506(e)(6)(xi)(B)(2))]]&gt;1.3*Table9[[#This Row],[Quarterly Debits
(megagrams/quarter)
(§63.506(e)(6)(xi)(B)(2))]],"yes","no"))</f>
        <v/>
      </c>
    </row>
    <row r="805" spans="13:15" x14ac:dyDescent="0.35">
      <c r="M805" s="78" t="str">
        <f>IF(Table9[[#This Row],[Affected Source Identification
(§63.506(e)(6)(xi))]]="","",Table9[[#This Row],[Month 1 Credits
(megagrams/month)
(§63.506(e)(6)(xi)(B)(1))]]+Table9[[#This Row],[Month 2 Credits
(megagrams/month)
(§63.506(e)(6)(xi)(B)(1))]]+Table9[[#This Row],[Month 3 Credits
(megagrams/month)
(§63.506(e)(6)(xi)(B)(1))]])</f>
        <v/>
      </c>
      <c r="N805" s="78" t="str">
        <f>IF(Table9[[#This Row],[Affected Source Identification
(§63.506(e)(6)(xi))]]="","",Table9[[#This Row],[Month 1 Debits
(megagrams/month)
(§63.506(e)(6)(xi)(B)(1))]]+Table9[[#This Row],[Month 2 Debits
(megagrams/month)
(§63.506(e)(6)(xi)(B)(1))]]+Table9[[#This Row],[Month 3 Debits
(megagrams/month)
(§63.506(e)(6)(xi)(B)(1))]])</f>
        <v/>
      </c>
      <c r="O805" s="78" t="str">
        <f>IF(Table9[[#This Row],[Affected Source Identification
(§63.506(e)(6)(xi))]]="","",IF(Table9[[#This Row],[Quarterly Credits
(megagrams/quarter)
(§63.506(e)(6)(xi)(B)(2))]]&gt;1.3*Table9[[#This Row],[Quarterly Debits
(megagrams/quarter)
(§63.506(e)(6)(xi)(B)(2))]],"yes","no"))</f>
        <v/>
      </c>
    </row>
    <row r="806" spans="13:15" x14ac:dyDescent="0.35">
      <c r="M806" s="78" t="str">
        <f>IF(Table9[[#This Row],[Affected Source Identification
(§63.506(e)(6)(xi))]]="","",Table9[[#This Row],[Month 1 Credits
(megagrams/month)
(§63.506(e)(6)(xi)(B)(1))]]+Table9[[#This Row],[Month 2 Credits
(megagrams/month)
(§63.506(e)(6)(xi)(B)(1))]]+Table9[[#This Row],[Month 3 Credits
(megagrams/month)
(§63.506(e)(6)(xi)(B)(1))]])</f>
        <v/>
      </c>
      <c r="N806" s="78" t="str">
        <f>IF(Table9[[#This Row],[Affected Source Identification
(§63.506(e)(6)(xi))]]="","",Table9[[#This Row],[Month 1 Debits
(megagrams/month)
(§63.506(e)(6)(xi)(B)(1))]]+Table9[[#This Row],[Month 2 Debits
(megagrams/month)
(§63.506(e)(6)(xi)(B)(1))]]+Table9[[#This Row],[Month 3 Debits
(megagrams/month)
(§63.506(e)(6)(xi)(B)(1))]])</f>
        <v/>
      </c>
      <c r="O806" s="78" t="str">
        <f>IF(Table9[[#This Row],[Affected Source Identification
(§63.506(e)(6)(xi))]]="","",IF(Table9[[#This Row],[Quarterly Credits
(megagrams/quarter)
(§63.506(e)(6)(xi)(B)(2))]]&gt;1.3*Table9[[#This Row],[Quarterly Debits
(megagrams/quarter)
(§63.506(e)(6)(xi)(B)(2))]],"yes","no"))</f>
        <v/>
      </c>
    </row>
    <row r="807" spans="13:15" x14ac:dyDescent="0.35">
      <c r="M807" s="78" t="str">
        <f>IF(Table9[[#This Row],[Affected Source Identification
(§63.506(e)(6)(xi))]]="","",Table9[[#This Row],[Month 1 Credits
(megagrams/month)
(§63.506(e)(6)(xi)(B)(1))]]+Table9[[#This Row],[Month 2 Credits
(megagrams/month)
(§63.506(e)(6)(xi)(B)(1))]]+Table9[[#This Row],[Month 3 Credits
(megagrams/month)
(§63.506(e)(6)(xi)(B)(1))]])</f>
        <v/>
      </c>
      <c r="N807" s="78" t="str">
        <f>IF(Table9[[#This Row],[Affected Source Identification
(§63.506(e)(6)(xi))]]="","",Table9[[#This Row],[Month 1 Debits
(megagrams/month)
(§63.506(e)(6)(xi)(B)(1))]]+Table9[[#This Row],[Month 2 Debits
(megagrams/month)
(§63.506(e)(6)(xi)(B)(1))]]+Table9[[#This Row],[Month 3 Debits
(megagrams/month)
(§63.506(e)(6)(xi)(B)(1))]])</f>
        <v/>
      </c>
      <c r="O807" s="78" t="str">
        <f>IF(Table9[[#This Row],[Affected Source Identification
(§63.506(e)(6)(xi))]]="","",IF(Table9[[#This Row],[Quarterly Credits
(megagrams/quarter)
(§63.506(e)(6)(xi)(B)(2))]]&gt;1.3*Table9[[#This Row],[Quarterly Debits
(megagrams/quarter)
(§63.506(e)(6)(xi)(B)(2))]],"yes","no"))</f>
        <v/>
      </c>
    </row>
    <row r="808" spans="13:15" x14ac:dyDescent="0.35">
      <c r="M808" s="78" t="str">
        <f>IF(Table9[[#This Row],[Affected Source Identification
(§63.506(e)(6)(xi))]]="","",Table9[[#This Row],[Month 1 Credits
(megagrams/month)
(§63.506(e)(6)(xi)(B)(1))]]+Table9[[#This Row],[Month 2 Credits
(megagrams/month)
(§63.506(e)(6)(xi)(B)(1))]]+Table9[[#This Row],[Month 3 Credits
(megagrams/month)
(§63.506(e)(6)(xi)(B)(1))]])</f>
        <v/>
      </c>
      <c r="N808" s="78" t="str">
        <f>IF(Table9[[#This Row],[Affected Source Identification
(§63.506(e)(6)(xi))]]="","",Table9[[#This Row],[Month 1 Debits
(megagrams/month)
(§63.506(e)(6)(xi)(B)(1))]]+Table9[[#This Row],[Month 2 Debits
(megagrams/month)
(§63.506(e)(6)(xi)(B)(1))]]+Table9[[#This Row],[Month 3 Debits
(megagrams/month)
(§63.506(e)(6)(xi)(B)(1))]])</f>
        <v/>
      </c>
      <c r="O808" s="78" t="str">
        <f>IF(Table9[[#This Row],[Affected Source Identification
(§63.506(e)(6)(xi))]]="","",IF(Table9[[#This Row],[Quarterly Credits
(megagrams/quarter)
(§63.506(e)(6)(xi)(B)(2))]]&gt;1.3*Table9[[#This Row],[Quarterly Debits
(megagrams/quarter)
(§63.506(e)(6)(xi)(B)(2))]],"yes","no"))</f>
        <v/>
      </c>
    </row>
    <row r="809" spans="13:15" x14ac:dyDescent="0.35">
      <c r="M809" s="78" t="str">
        <f>IF(Table9[[#This Row],[Affected Source Identification
(§63.506(e)(6)(xi))]]="","",Table9[[#This Row],[Month 1 Credits
(megagrams/month)
(§63.506(e)(6)(xi)(B)(1))]]+Table9[[#This Row],[Month 2 Credits
(megagrams/month)
(§63.506(e)(6)(xi)(B)(1))]]+Table9[[#This Row],[Month 3 Credits
(megagrams/month)
(§63.506(e)(6)(xi)(B)(1))]])</f>
        <v/>
      </c>
      <c r="N809" s="78" t="str">
        <f>IF(Table9[[#This Row],[Affected Source Identification
(§63.506(e)(6)(xi))]]="","",Table9[[#This Row],[Month 1 Debits
(megagrams/month)
(§63.506(e)(6)(xi)(B)(1))]]+Table9[[#This Row],[Month 2 Debits
(megagrams/month)
(§63.506(e)(6)(xi)(B)(1))]]+Table9[[#This Row],[Month 3 Debits
(megagrams/month)
(§63.506(e)(6)(xi)(B)(1))]])</f>
        <v/>
      </c>
      <c r="O809" s="78" t="str">
        <f>IF(Table9[[#This Row],[Affected Source Identification
(§63.506(e)(6)(xi))]]="","",IF(Table9[[#This Row],[Quarterly Credits
(megagrams/quarter)
(§63.506(e)(6)(xi)(B)(2))]]&gt;1.3*Table9[[#This Row],[Quarterly Debits
(megagrams/quarter)
(§63.506(e)(6)(xi)(B)(2))]],"yes","no"))</f>
        <v/>
      </c>
    </row>
    <row r="810" spans="13:15" x14ac:dyDescent="0.35">
      <c r="M810" s="78" t="str">
        <f>IF(Table9[[#This Row],[Affected Source Identification
(§63.506(e)(6)(xi))]]="","",Table9[[#This Row],[Month 1 Credits
(megagrams/month)
(§63.506(e)(6)(xi)(B)(1))]]+Table9[[#This Row],[Month 2 Credits
(megagrams/month)
(§63.506(e)(6)(xi)(B)(1))]]+Table9[[#This Row],[Month 3 Credits
(megagrams/month)
(§63.506(e)(6)(xi)(B)(1))]])</f>
        <v/>
      </c>
      <c r="N810" s="78" t="str">
        <f>IF(Table9[[#This Row],[Affected Source Identification
(§63.506(e)(6)(xi))]]="","",Table9[[#This Row],[Month 1 Debits
(megagrams/month)
(§63.506(e)(6)(xi)(B)(1))]]+Table9[[#This Row],[Month 2 Debits
(megagrams/month)
(§63.506(e)(6)(xi)(B)(1))]]+Table9[[#This Row],[Month 3 Debits
(megagrams/month)
(§63.506(e)(6)(xi)(B)(1))]])</f>
        <v/>
      </c>
      <c r="O810" s="78" t="str">
        <f>IF(Table9[[#This Row],[Affected Source Identification
(§63.506(e)(6)(xi))]]="","",IF(Table9[[#This Row],[Quarterly Credits
(megagrams/quarter)
(§63.506(e)(6)(xi)(B)(2))]]&gt;1.3*Table9[[#This Row],[Quarterly Debits
(megagrams/quarter)
(§63.506(e)(6)(xi)(B)(2))]],"yes","no"))</f>
        <v/>
      </c>
    </row>
    <row r="811" spans="13:15" x14ac:dyDescent="0.35">
      <c r="M811" s="78" t="str">
        <f>IF(Table9[[#This Row],[Affected Source Identification
(§63.506(e)(6)(xi))]]="","",Table9[[#This Row],[Month 1 Credits
(megagrams/month)
(§63.506(e)(6)(xi)(B)(1))]]+Table9[[#This Row],[Month 2 Credits
(megagrams/month)
(§63.506(e)(6)(xi)(B)(1))]]+Table9[[#This Row],[Month 3 Credits
(megagrams/month)
(§63.506(e)(6)(xi)(B)(1))]])</f>
        <v/>
      </c>
      <c r="N811" s="78" t="str">
        <f>IF(Table9[[#This Row],[Affected Source Identification
(§63.506(e)(6)(xi))]]="","",Table9[[#This Row],[Month 1 Debits
(megagrams/month)
(§63.506(e)(6)(xi)(B)(1))]]+Table9[[#This Row],[Month 2 Debits
(megagrams/month)
(§63.506(e)(6)(xi)(B)(1))]]+Table9[[#This Row],[Month 3 Debits
(megagrams/month)
(§63.506(e)(6)(xi)(B)(1))]])</f>
        <v/>
      </c>
      <c r="O811" s="78" t="str">
        <f>IF(Table9[[#This Row],[Affected Source Identification
(§63.506(e)(6)(xi))]]="","",IF(Table9[[#This Row],[Quarterly Credits
(megagrams/quarter)
(§63.506(e)(6)(xi)(B)(2))]]&gt;1.3*Table9[[#This Row],[Quarterly Debits
(megagrams/quarter)
(§63.506(e)(6)(xi)(B)(2))]],"yes","no"))</f>
        <v/>
      </c>
    </row>
    <row r="812" spans="13:15" x14ac:dyDescent="0.35">
      <c r="M812" s="78" t="str">
        <f>IF(Table9[[#This Row],[Affected Source Identification
(§63.506(e)(6)(xi))]]="","",Table9[[#This Row],[Month 1 Credits
(megagrams/month)
(§63.506(e)(6)(xi)(B)(1))]]+Table9[[#This Row],[Month 2 Credits
(megagrams/month)
(§63.506(e)(6)(xi)(B)(1))]]+Table9[[#This Row],[Month 3 Credits
(megagrams/month)
(§63.506(e)(6)(xi)(B)(1))]])</f>
        <v/>
      </c>
      <c r="N812" s="78" t="str">
        <f>IF(Table9[[#This Row],[Affected Source Identification
(§63.506(e)(6)(xi))]]="","",Table9[[#This Row],[Month 1 Debits
(megagrams/month)
(§63.506(e)(6)(xi)(B)(1))]]+Table9[[#This Row],[Month 2 Debits
(megagrams/month)
(§63.506(e)(6)(xi)(B)(1))]]+Table9[[#This Row],[Month 3 Debits
(megagrams/month)
(§63.506(e)(6)(xi)(B)(1))]])</f>
        <v/>
      </c>
      <c r="O812" s="78" t="str">
        <f>IF(Table9[[#This Row],[Affected Source Identification
(§63.506(e)(6)(xi))]]="","",IF(Table9[[#This Row],[Quarterly Credits
(megagrams/quarter)
(§63.506(e)(6)(xi)(B)(2))]]&gt;1.3*Table9[[#This Row],[Quarterly Debits
(megagrams/quarter)
(§63.506(e)(6)(xi)(B)(2))]],"yes","no"))</f>
        <v/>
      </c>
    </row>
    <row r="813" spans="13:15" x14ac:dyDescent="0.35">
      <c r="M813" s="78" t="str">
        <f>IF(Table9[[#This Row],[Affected Source Identification
(§63.506(e)(6)(xi))]]="","",Table9[[#This Row],[Month 1 Credits
(megagrams/month)
(§63.506(e)(6)(xi)(B)(1))]]+Table9[[#This Row],[Month 2 Credits
(megagrams/month)
(§63.506(e)(6)(xi)(B)(1))]]+Table9[[#This Row],[Month 3 Credits
(megagrams/month)
(§63.506(e)(6)(xi)(B)(1))]])</f>
        <v/>
      </c>
      <c r="N813" s="78" t="str">
        <f>IF(Table9[[#This Row],[Affected Source Identification
(§63.506(e)(6)(xi))]]="","",Table9[[#This Row],[Month 1 Debits
(megagrams/month)
(§63.506(e)(6)(xi)(B)(1))]]+Table9[[#This Row],[Month 2 Debits
(megagrams/month)
(§63.506(e)(6)(xi)(B)(1))]]+Table9[[#This Row],[Month 3 Debits
(megagrams/month)
(§63.506(e)(6)(xi)(B)(1))]])</f>
        <v/>
      </c>
      <c r="O813" s="78" t="str">
        <f>IF(Table9[[#This Row],[Affected Source Identification
(§63.506(e)(6)(xi))]]="","",IF(Table9[[#This Row],[Quarterly Credits
(megagrams/quarter)
(§63.506(e)(6)(xi)(B)(2))]]&gt;1.3*Table9[[#This Row],[Quarterly Debits
(megagrams/quarter)
(§63.506(e)(6)(xi)(B)(2))]],"yes","no"))</f>
        <v/>
      </c>
    </row>
    <row r="814" spans="13:15" x14ac:dyDescent="0.35">
      <c r="M814" s="78" t="str">
        <f>IF(Table9[[#This Row],[Affected Source Identification
(§63.506(e)(6)(xi))]]="","",Table9[[#This Row],[Month 1 Credits
(megagrams/month)
(§63.506(e)(6)(xi)(B)(1))]]+Table9[[#This Row],[Month 2 Credits
(megagrams/month)
(§63.506(e)(6)(xi)(B)(1))]]+Table9[[#This Row],[Month 3 Credits
(megagrams/month)
(§63.506(e)(6)(xi)(B)(1))]])</f>
        <v/>
      </c>
      <c r="N814" s="78" t="str">
        <f>IF(Table9[[#This Row],[Affected Source Identification
(§63.506(e)(6)(xi))]]="","",Table9[[#This Row],[Month 1 Debits
(megagrams/month)
(§63.506(e)(6)(xi)(B)(1))]]+Table9[[#This Row],[Month 2 Debits
(megagrams/month)
(§63.506(e)(6)(xi)(B)(1))]]+Table9[[#This Row],[Month 3 Debits
(megagrams/month)
(§63.506(e)(6)(xi)(B)(1))]])</f>
        <v/>
      </c>
      <c r="O814" s="78" t="str">
        <f>IF(Table9[[#This Row],[Affected Source Identification
(§63.506(e)(6)(xi))]]="","",IF(Table9[[#This Row],[Quarterly Credits
(megagrams/quarter)
(§63.506(e)(6)(xi)(B)(2))]]&gt;1.3*Table9[[#This Row],[Quarterly Debits
(megagrams/quarter)
(§63.506(e)(6)(xi)(B)(2))]],"yes","no"))</f>
        <v/>
      </c>
    </row>
    <row r="815" spans="13:15" x14ac:dyDescent="0.35">
      <c r="M815" s="78" t="str">
        <f>IF(Table9[[#This Row],[Affected Source Identification
(§63.506(e)(6)(xi))]]="","",Table9[[#This Row],[Month 1 Credits
(megagrams/month)
(§63.506(e)(6)(xi)(B)(1))]]+Table9[[#This Row],[Month 2 Credits
(megagrams/month)
(§63.506(e)(6)(xi)(B)(1))]]+Table9[[#This Row],[Month 3 Credits
(megagrams/month)
(§63.506(e)(6)(xi)(B)(1))]])</f>
        <v/>
      </c>
      <c r="N815" s="78" t="str">
        <f>IF(Table9[[#This Row],[Affected Source Identification
(§63.506(e)(6)(xi))]]="","",Table9[[#This Row],[Month 1 Debits
(megagrams/month)
(§63.506(e)(6)(xi)(B)(1))]]+Table9[[#This Row],[Month 2 Debits
(megagrams/month)
(§63.506(e)(6)(xi)(B)(1))]]+Table9[[#This Row],[Month 3 Debits
(megagrams/month)
(§63.506(e)(6)(xi)(B)(1))]])</f>
        <v/>
      </c>
      <c r="O815" s="78" t="str">
        <f>IF(Table9[[#This Row],[Affected Source Identification
(§63.506(e)(6)(xi))]]="","",IF(Table9[[#This Row],[Quarterly Credits
(megagrams/quarter)
(§63.506(e)(6)(xi)(B)(2))]]&gt;1.3*Table9[[#This Row],[Quarterly Debits
(megagrams/quarter)
(§63.506(e)(6)(xi)(B)(2))]],"yes","no"))</f>
        <v/>
      </c>
    </row>
    <row r="816" spans="13:15" x14ac:dyDescent="0.35">
      <c r="M816" s="78" t="str">
        <f>IF(Table9[[#This Row],[Affected Source Identification
(§63.506(e)(6)(xi))]]="","",Table9[[#This Row],[Month 1 Credits
(megagrams/month)
(§63.506(e)(6)(xi)(B)(1))]]+Table9[[#This Row],[Month 2 Credits
(megagrams/month)
(§63.506(e)(6)(xi)(B)(1))]]+Table9[[#This Row],[Month 3 Credits
(megagrams/month)
(§63.506(e)(6)(xi)(B)(1))]])</f>
        <v/>
      </c>
      <c r="N816" s="78" t="str">
        <f>IF(Table9[[#This Row],[Affected Source Identification
(§63.506(e)(6)(xi))]]="","",Table9[[#This Row],[Month 1 Debits
(megagrams/month)
(§63.506(e)(6)(xi)(B)(1))]]+Table9[[#This Row],[Month 2 Debits
(megagrams/month)
(§63.506(e)(6)(xi)(B)(1))]]+Table9[[#This Row],[Month 3 Debits
(megagrams/month)
(§63.506(e)(6)(xi)(B)(1))]])</f>
        <v/>
      </c>
      <c r="O816" s="78" t="str">
        <f>IF(Table9[[#This Row],[Affected Source Identification
(§63.506(e)(6)(xi))]]="","",IF(Table9[[#This Row],[Quarterly Credits
(megagrams/quarter)
(§63.506(e)(6)(xi)(B)(2))]]&gt;1.3*Table9[[#This Row],[Quarterly Debits
(megagrams/quarter)
(§63.506(e)(6)(xi)(B)(2))]],"yes","no"))</f>
        <v/>
      </c>
    </row>
    <row r="817" spans="13:15" x14ac:dyDescent="0.35">
      <c r="M817" s="78" t="str">
        <f>IF(Table9[[#This Row],[Affected Source Identification
(§63.506(e)(6)(xi))]]="","",Table9[[#This Row],[Month 1 Credits
(megagrams/month)
(§63.506(e)(6)(xi)(B)(1))]]+Table9[[#This Row],[Month 2 Credits
(megagrams/month)
(§63.506(e)(6)(xi)(B)(1))]]+Table9[[#This Row],[Month 3 Credits
(megagrams/month)
(§63.506(e)(6)(xi)(B)(1))]])</f>
        <v/>
      </c>
      <c r="N817" s="78" t="str">
        <f>IF(Table9[[#This Row],[Affected Source Identification
(§63.506(e)(6)(xi))]]="","",Table9[[#This Row],[Month 1 Debits
(megagrams/month)
(§63.506(e)(6)(xi)(B)(1))]]+Table9[[#This Row],[Month 2 Debits
(megagrams/month)
(§63.506(e)(6)(xi)(B)(1))]]+Table9[[#This Row],[Month 3 Debits
(megagrams/month)
(§63.506(e)(6)(xi)(B)(1))]])</f>
        <v/>
      </c>
      <c r="O817" s="78" t="str">
        <f>IF(Table9[[#This Row],[Affected Source Identification
(§63.506(e)(6)(xi))]]="","",IF(Table9[[#This Row],[Quarterly Credits
(megagrams/quarter)
(§63.506(e)(6)(xi)(B)(2))]]&gt;1.3*Table9[[#This Row],[Quarterly Debits
(megagrams/quarter)
(§63.506(e)(6)(xi)(B)(2))]],"yes","no"))</f>
        <v/>
      </c>
    </row>
    <row r="818" spans="13:15" x14ac:dyDescent="0.35">
      <c r="M818" s="78" t="str">
        <f>IF(Table9[[#This Row],[Affected Source Identification
(§63.506(e)(6)(xi))]]="","",Table9[[#This Row],[Month 1 Credits
(megagrams/month)
(§63.506(e)(6)(xi)(B)(1))]]+Table9[[#This Row],[Month 2 Credits
(megagrams/month)
(§63.506(e)(6)(xi)(B)(1))]]+Table9[[#This Row],[Month 3 Credits
(megagrams/month)
(§63.506(e)(6)(xi)(B)(1))]])</f>
        <v/>
      </c>
      <c r="N818" s="78" t="str">
        <f>IF(Table9[[#This Row],[Affected Source Identification
(§63.506(e)(6)(xi))]]="","",Table9[[#This Row],[Month 1 Debits
(megagrams/month)
(§63.506(e)(6)(xi)(B)(1))]]+Table9[[#This Row],[Month 2 Debits
(megagrams/month)
(§63.506(e)(6)(xi)(B)(1))]]+Table9[[#This Row],[Month 3 Debits
(megagrams/month)
(§63.506(e)(6)(xi)(B)(1))]])</f>
        <v/>
      </c>
      <c r="O818" s="78" t="str">
        <f>IF(Table9[[#This Row],[Affected Source Identification
(§63.506(e)(6)(xi))]]="","",IF(Table9[[#This Row],[Quarterly Credits
(megagrams/quarter)
(§63.506(e)(6)(xi)(B)(2))]]&gt;1.3*Table9[[#This Row],[Quarterly Debits
(megagrams/quarter)
(§63.506(e)(6)(xi)(B)(2))]],"yes","no"))</f>
        <v/>
      </c>
    </row>
    <row r="819" spans="13:15" x14ac:dyDescent="0.35">
      <c r="M819" s="78" t="str">
        <f>IF(Table9[[#This Row],[Affected Source Identification
(§63.506(e)(6)(xi))]]="","",Table9[[#This Row],[Month 1 Credits
(megagrams/month)
(§63.506(e)(6)(xi)(B)(1))]]+Table9[[#This Row],[Month 2 Credits
(megagrams/month)
(§63.506(e)(6)(xi)(B)(1))]]+Table9[[#This Row],[Month 3 Credits
(megagrams/month)
(§63.506(e)(6)(xi)(B)(1))]])</f>
        <v/>
      </c>
      <c r="N819" s="78" t="str">
        <f>IF(Table9[[#This Row],[Affected Source Identification
(§63.506(e)(6)(xi))]]="","",Table9[[#This Row],[Month 1 Debits
(megagrams/month)
(§63.506(e)(6)(xi)(B)(1))]]+Table9[[#This Row],[Month 2 Debits
(megagrams/month)
(§63.506(e)(6)(xi)(B)(1))]]+Table9[[#This Row],[Month 3 Debits
(megagrams/month)
(§63.506(e)(6)(xi)(B)(1))]])</f>
        <v/>
      </c>
      <c r="O819" s="78" t="str">
        <f>IF(Table9[[#This Row],[Affected Source Identification
(§63.506(e)(6)(xi))]]="","",IF(Table9[[#This Row],[Quarterly Credits
(megagrams/quarter)
(§63.506(e)(6)(xi)(B)(2))]]&gt;1.3*Table9[[#This Row],[Quarterly Debits
(megagrams/quarter)
(§63.506(e)(6)(xi)(B)(2))]],"yes","no"))</f>
        <v/>
      </c>
    </row>
    <row r="820" spans="13:15" x14ac:dyDescent="0.35">
      <c r="M820" s="78" t="str">
        <f>IF(Table9[[#This Row],[Affected Source Identification
(§63.506(e)(6)(xi))]]="","",Table9[[#This Row],[Month 1 Credits
(megagrams/month)
(§63.506(e)(6)(xi)(B)(1))]]+Table9[[#This Row],[Month 2 Credits
(megagrams/month)
(§63.506(e)(6)(xi)(B)(1))]]+Table9[[#This Row],[Month 3 Credits
(megagrams/month)
(§63.506(e)(6)(xi)(B)(1))]])</f>
        <v/>
      </c>
      <c r="N820" s="78" t="str">
        <f>IF(Table9[[#This Row],[Affected Source Identification
(§63.506(e)(6)(xi))]]="","",Table9[[#This Row],[Month 1 Debits
(megagrams/month)
(§63.506(e)(6)(xi)(B)(1))]]+Table9[[#This Row],[Month 2 Debits
(megagrams/month)
(§63.506(e)(6)(xi)(B)(1))]]+Table9[[#This Row],[Month 3 Debits
(megagrams/month)
(§63.506(e)(6)(xi)(B)(1))]])</f>
        <v/>
      </c>
      <c r="O820" s="78" t="str">
        <f>IF(Table9[[#This Row],[Affected Source Identification
(§63.506(e)(6)(xi))]]="","",IF(Table9[[#This Row],[Quarterly Credits
(megagrams/quarter)
(§63.506(e)(6)(xi)(B)(2))]]&gt;1.3*Table9[[#This Row],[Quarterly Debits
(megagrams/quarter)
(§63.506(e)(6)(xi)(B)(2))]],"yes","no"))</f>
        <v/>
      </c>
    </row>
    <row r="821" spans="13:15" x14ac:dyDescent="0.35">
      <c r="M821" s="78" t="str">
        <f>IF(Table9[[#This Row],[Affected Source Identification
(§63.506(e)(6)(xi))]]="","",Table9[[#This Row],[Month 1 Credits
(megagrams/month)
(§63.506(e)(6)(xi)(B)(1))]]+Table9[[#This Row],[Month 2 Credits
(megagrams/month)
(§63.506(e)(6)(xi)(B)(1))]]+Table9[[#This Row],[Month 3 Credits
(megagrams/month)
(§63.506(e)(6)(xi)(B)(1))]])</f>
        <v/>
      </c>
      <c r="N821" s="78" t="str">
        <f>IF(Table9[[#This Row],[Affected Source Identification
(§63.506(e)(6)(xi))]]="","",Table9[[#This Row],[Month 1 Debits
(megagrams/month)
(§63.506(e)(6)(xi)(B)(1))]]+Table9[[#This Row],[Month 2 Debits
(megagrams/month)
(§63.506(e)(6)(xi)(B)(1))]]+Table9[[#This Row],[Month 3 Debits
(megagrams/month)
(§63.506(e)(6)(xi)(B)(1))]])</f>
        <v/>
      </c>
      <c r="O821" s="78" t="str">
        <f>IF(Table9[[#This Row],[Affected Source Identification
(§63.506(e)(6)(xi))]]="","",IF(Table9[[#This Row],[Quarterly Credits
(megagrams/quarter)
(§63.506(e)(6)(xi)(B)(2))]]&gt;1.3*Table9[[#This Row],[Quarterly Debits
(megagrams/quarter)
(§63.506(e)(6)(xi)(B)(2))]],"yes","no"))</f>
        <v/>
      </c>
    </row>
    <row r="822" spans="13:15" x14ac:dyDescent="0.35">
      <c r="M822" s="78" t="str">
        <f>IF(Table9[[#This Row],[Affected Source Identification
(§63.506(e)(6)(xi))]]="","",Table9[[#This Row],[Month 1 Credits
(megagrams/month)
(§63.506(e)(6)(xi)(B)(1))]]+Table9[[#This Row],[Month 2 Credits
(megagrams/month)
(§63.506(e)(6)(xi)(B)(1))]]+Table9[[#This Row],[Month 3 Credits
(megagrams/month)
(§63.506(e)(6)(xi)(B)(1))]])</f>
        <v/>
      </c>
      <c r="N822" s="78" t="str">
        <f>IF(Table9[[#This Row],[Affected Source Identification
(§63.506(e)(6)(xi))]]="","",Table9[[#This Row],[Month 1 Debits
(megagrams/month)
(§63.506(e)(6)(xi)(B)(1))]]+Table9[[#This Row],[Month 2 Debits
(megagrams/month)
(§63.506(e)(6)(xi)(B)(1))]]+Table9[[#This Row],[Month 3 Debits
(megagrams/month)
(§63.506(e)(6)(xi)(B)(1))]])</f>
        <v/>
      </c>
      <c r="O822" s="78" t="str">
        <f>IF(Table9[[#This Row],[Affected Source Identification
(§63.506(e)(6)(xi))]]="","",IF(Table9[[#This Row],[Quarterly Credits
(megagrams/quarter)
(§63.506(e)(6)(xi)(B)(2))]]&gt;1.3*Table9[[#This Row],[Quarterly Debits
(megagrams/quarter)
(§63.506(e)(6)(xi)(B)(2))]],"yes","no"))</f>
        <v/>
      </c>
    </row>
    <row r="823" spans="13:15" x14ac:dyDescent="0.35">
      <c r="M823" s="78" t="str">
        <f>IF(Table9[[#This Row],[Affected Source Identification
(§63.506(e)(6)(xi))]]="","",Table9[[#This Row],[Month 1 Credits
(megagrams/month)
(§63.506(e)(6)(xi)(B)(1))]]+Table9[[#This Row],[Month 2 Credits
(megagrams/month)
(§63.506(e)(6)(xi)(B)(1))]]+Table9[[#This Row],[Month 3 Credits
(megagrams/month)
(§63.506(e)(6)(xi)(B)(1))]])</f>
        <v/>
      </c>
      <c r="N823" s="78" t="str">
        <f>IF(Table9[[#This Row],[Affected Source Identification
(§63.506(e)(6)(xi))]]="","",Table9[[#This Row],[Month 1 Debits
(megagrams/month)
(§63.506(e)(6)(xi)(B)(1))]]+Table9[[#This Row],[Month 2 Debits
(megagrams/month)
(§63.506(e)(6)(xi)(B)(1))]]+Table9[[#This Row],[Month 3 Debits
(megagrams/month)
(§63.506(e)(6)(xi)(B)(1))]])</f>
        <v/>
      </c>
      <c r="O823" s="78" t="str">
        <f>IF(Table9[[#This Row],[Affected Source Identification
(§63.506(e)(6)(xi))]]="","",IF(Table9[[#This Row],[Quarterly Credits
(megagrams/quarter)
(§63.506(e)(6)(xi)(B)(2))]]&gt;1.3*Table9[[#This Row],[Quarterly Debits
(megagrams/quarter)
(§63.506(e)(6)(xi)(B)(2))]],"yes","no"))</f>
        <v/>
      </c>
    </row>
    <row r="824" spans="13:15" x14ac:dyDescent="0.35">
      <c r="M824" s="78" t="str">
        <f>IF(Table9[[#This Row],[Affected Source Identification
(§63.506(e)(6)(xi))]]="","",Table9[[#This Row],[Month 1 Credits
(megagrams/month)
(§63.506(e)(6)(xi)(B)(1))]]+Table9[[#This Row],[Month 2 Credits
(megagrams/month)
(§63.506(e)(6)(xi)(B)(1))]]+Table9[[#This Row],[Month 3 Credits
(megagrams/month)
(§63.506(e)(6)(xi)(B)(1))]])</f>
        <v/>
      </c>
      <c r="N824" s="78" t="str">
        <f>IF(Table9[[#This Row],[Affected Source Identification
(§63.506(e)(6)(xi))]]="","",Table9[[#This Row],[Month 1 Debits
(megagrams/month)
(§63.506(e)(6)(xi)(B)(1))]]+Table9[[#This Row],[Month 2 Debits
(megagrams/month)
(§63.506(e)(6)(xi)(B)(1))]]+Table9[[#This Row],[Month 3 Debits
(megagrams/month)
(§63.506(e)(6)(xi)(B)(1))]])</f>
        <v/>
      </c>
      <c r="O824" s="78" t="str">
        <f>IF(Table9[[#This Row],[Affected Source Identification
(§63.506(e)(6)(xi))]]="","",IF(Table9[[#This Row],[Quarterly Credits
(megagrams/quarter)
(§63.506(e)(6)(xi)(B)(2))]]&gt;1.3*Table9[[#This Row],[Quarterly Debits
(megagrams/quarter)
(§63.506(e)(6)(xi)(B)(2))]],"yes","no"))</f>
        <v/>
      </c>
    </row>
    <row r="825" spans="13:15" x14ac:dyDescent="0.35">
      <c r="M825" s="78" t="str">
        <f>IF(Table9[[#This Row],[Affected Source Identification
(§63.506(e)(6)(xi))]]="","",Table9[[#This Row],[Month 1 Credits
(megagrams/month)
(§63.506(e)(6)(xi)(B)(1))]]+Table9[[#This Row],[Month 2 Credits
(megagrams/month)
(§63.506(e)(6)(xi)(B)(1))]]+Table9[[#This Row],[Month 3 Credits
(megagrams/month)
(§63.506(e)(6)(xi)(B)(1))]])</f>
        <v/>
      </c>
      <c r="N825" s="78" t="str">
        <f>IF(Table9[[#This Row],[Affected Source Identification
(§63.506(e)(6)(xi))]]="","",Table9[[#This Row],[Month 1 Debits
(megagrams/month)
(§63.506(e)(6)(xi)(B)(1))]]+Table9[[#This Row],[Month 2 Debits
(megagrams/month)
(§63.506(e)(6)(xi)(B)(1))]]+Table9[[#This Row],[Month 3 Debits
(megagrams/month)
(§63.506(e)(6)(xi)(B)(1))]])</f>
        <v/>
      </c>
      <c r="O825" s="78" t="str">
        <f>IF(Table9[[#This Row],[Affected Source Identification
(§63.506(e)(6)(xi))]]="","",IF(Table9[[#This Row],[Quarterly Credits
(megagrams/quarter)
(§63.506(e)(6)(xi)(B)(2))]]&gt;1.3*Table9[[#This Row],[Quarterly Debits
(megagrams/quarter)
(§63.506(e)(6)(xi)(B)(2))]],"yes","no"))</f>
        <v/>
      </c>
    </row>
    <row r="826" spans="13:15" x14ac:dyDescent="0.35">
      <c r="M826" s="78" t="str">
        <f>IF(Table9[[#This Row],[Affected Source Identification
(§63.506(e)(6)(xi))]]="","",Table9[[#This Row],[Month 1 Credits
(megagrams/month)
(§63.506(e)(6)(xi)(B)(1))]]+Table9[[#This Row],[Month 2 Credits
(megagrams/month)
(§63.506(e)(6)(xi)(B)(1))]]+Table9[[#This Row],[Month 3 Credits
(megagrams/month)
(§63.506(e)(6)(xi)(B)(1))]])</f>
        <v/>
      </c>
      <c r="N826" s="78" t="str">
        <f>IF(Table9[[#This Row],[Affected Source Identification
(§63.506(e)(6)(xi))]]="","",Table9[[#This Row],[Month 1 Debits
(megagrams/month)
(§63.506(e)(6)(xi)(B)(1))]]+Table9[[#This Row],[Month 2 Debits
(megagrams/month)
(§63.506(e)(6)(xi)(B)(1))]]+Table9[[#This Row],[Month 3 Debits
(megagrams/month)
(§63.506(e)(6)(xi)(B)(1))]])</f>
        <v/>
      </c>
      <c r="O826" s="78" t="str">
        <f>IF(Table9[[#This Row],[Affected Source Identification
(§63.506(e)(6)(xi))]]="","",IF(Table9[[#This Row],[Quarterly Credits
(megagrams/quarter)
(§63.506(e)(6)(xi)(B)(2))]]&gt;1.3*Table9[[#This Row],[Quarterly Debits
(megagrams/quarter)
(§63.506(e)(6)(xi)(B)(2))]],"yes","no"))</f>
        <v/>
      </c>
    </row>
    <row r="827" spans="13:15" x14ac:dyDescent="0.35">
      <c r="M827" s="78" t="str">
        <f>IF(Table9[[#This Row],[Affected Source Identification
(§63.506(e)(6)(xi))]]="","",Table9[[#This Row],[Month 1 Credits
(megagrams/month)
(§63.506(e)(6)(xi)(B)(1))]]+Table9[[#This Row],[Month 2 Credits
(megagrams/month)
(§63.506(e)(6)(xi)(B)(1))]]+Table9[[#This Row],[Month 3 Credits
(megagrams/month)
(§63.506(e)(6)(xi)(B)(1))]])</f>
        <v/>
      </c>
      <c r="N827" s="78" t="str">
        <f>IF(Table9[[#This Row],[Affected Source Identification
(§63.506(e)(6)(xi))]]="","",Table9[[#This Row],[Month 1 Debits
(megagrams/month)
(§63.506(e)(6)(xi)(B)(1))]]+Table9[[#This Row],[Month 2 Debits
(megagrams/month)
(§63.506(e)(6)(xi)(B)(1))]]+Table9[[#This Row],[Month 3 Debits
(megagrams/month)
(§63.506(e)(6)(xi)(B)(1))]])</f>
        <v/>
      </c>
      <c r="O827" s="78" t="str">
        <f>IF(Table9[[#This Row],[Affected Source Identification
(§63.506(e)(6)(xi))]]="","",IF(Table9[[#This Row],[Quarterly Credits
(megagrams/quarter)
(§63.506(e)(6)(xi)(B)(2))]]&gt;1.3*Table9[[#This Row],[Quarterly Debits
(megagrams/quarter)
(§63.506(e)(6)(xi)(B)(2))]],"yes","no"))</f>
        <v/>
      </c>
    </row>
    <row r="828" spans="13:15" x14ac:dyDescent="0.35">
      <c r="M828" s="78" t="str">
        <f>IF(Table9[[#This Row],[Affected Source Identification
(§63.506(e)(6)(xi))]]="","",Table9[[#This Row],[Month 1 Credits
(megagrams/month)
(§63.506(e)(6)(xi)(B)(1))]]+Table9[[#This Row],[Month 2 Credits
(megagrams/month)
(§63.506(e)(6)(xi)(B)(1))]]+Table9[[#This Row],[Month 3 Credits
(megagrams/month)
(§63.506(e)(6)(xi)(B)(1))]])</f>
        <v/>
      </c>
      <c r="N828" s="78" t="str">
        <f>IF(Table9[[#This Row],[Affected Source Identification
(§63.506(e)(6)(xi))]]="","",Table9[[#This Row],[Month 1 Debits
(megagrams/month)
(§63.506(e)(6)(xi)(B)(1))]]+Table9[[#This Row],[Month 2 Debits
(megagrams/month)
(§63.506(e)(6)(xi)(B)(1))]]+Table9[[#This Row],[Month 3 Debits
(megagrams/month)
(§63.506(e)(6)(xi)(B)(1))]])</f>
        <v/>
      </c>
      <c r="O828" s="78" t="str">
        <f>IF(Table9[[#This Row],[Affected Source Identification
(§63.506(e)(6)(xi))]]="","",IF(Table9[[#This Row],[Quarterly Credits
(megagrams/quarter)
(§63.506(e)(6)(xi)(B)(2))]]&gt;1.3*Table9[[#This Row],[Quarterly Debits
(megagrams/quarter)
(§63.506(e)(6)(xi)(B)(2))]],"yes","no"))</f>
        <v/>
      </c>
    </row>
    <row r="829" spans="13:15" x14ac:dyDescent="0.35">
      <c r="M829" s="78" t="str">
        <f>IF(Table9[[#This Row],[Affected Source Identification
(§63.506(e)(6)(xi))]]="","",Table9[[#This Row],[Month 1 Credits
(megagrams/month)
(§63.506(e)(6)(xi)(B)(1))]]+Table9[[#This Row],[Month 2 Credits
(megagrams/month)
(§63.506(e)(6)(xi)(B)(1))]]+Table9[[#This Row],[Month 3 Credits
(megagrams/month)
(§63.506(e)(6)(xi)(B)(1))]])</f>
        <v/>
      </c>
      <c r="N829" s="78" t="str">
        <f>IF(Table9[[#This Row],[Affected Source Identification
(§63.506(e)(6)(xi))]]="","",Table9[[#This Row],[Month 1 Debits
(megagrams/month)
(§63.506(e)(6)(xi)(B)(1))]]+Table9[[#This Row],[Month 2 Debits
(megagrams/month)
(§63.506(e)(6)(xi)(B)(1))]]+Table9[[#This Row],[Month 3 Debits
(megagrams/month)
(§63.506(e)(6)(xi)(B)(1))]])</f>
        <v/>
      </c>
      <c r="O829" s="78" t="str">
        <f>IF(Table9[[#This Row],[Affected Source Identification
(§63.506(e)(6)(xi))]]="","",IF(Table9[[#This Row],[Quarterly Credits
(megagrams/quarter)
(§63.506(e)(6)(xi)(B)(2))]]&gt;1.3*Table9[[#This Row],[Quarterly Debits
(megagrams/quarter)
(§63.506(e)(6)(xi)(B)(2))]],"yes","no"))</f>
        <v/>
      </c>
    </row>
    <row r="830" spans="13:15" x14ac:dyDescent="0.35">
      <c r="M830" s="78" t="str">
        <f>IF(Table9[[#This Row],[Affected Source Identification
(§63.506(e)(6)(xi))]]="","",Table9[[#This Row],[Month 1 Credits
(megagrams/month)
(§63.506(e)(6)(xi)(B)(1))]]+Table9[[#This Row],[Month 2 Credits
(megagrams/month)
(§63.506(e)(6)(xi)(B)(1))]]+Table9[[#This Row],[Month 3 Credits
(megagrams/month)
(§63.506(e)(6)(xi)(B)(1))]])</f>
        <v/>
      </c>
      <c r="N830" s="78" t="str">
        <f>IF(Table9[[#This Row],[Affected Source Identification
(§63.506(e)(6)(xi))]]="","",Table9[[#This Row],[Month 1 Debits
(megagrams/month)
(§63.506(e)(6)(xi)(B)(1))]]+Table9[[#This Row],[Month 2 Debits
(megagrams/month)
(§63.506(e)(6)(xi)(B)(1))]]+Table9[[#This Row],[Month 3 Debits
(megagrams/month)
(§63.506(e)(6)(xi)(B)(1))]])</f>
        <v/>
      </c>
      <c r="O830" s="78" t="str">
        <f>IF(Table9[[#This Row],[Affected Source Identification
(§63.506(e)(6)(xi))]]="","",IF(Table9[[#This Row],[Quarterly Credits
(megagrams/quarter)
(§63.506(e)(6)(xi)(B)(2))]]&gt;1.3*Table9[[#This Row],[Quarterly Debits
(megagrams/quarter)
(§63.506(e)(6)(xi)(B)(2))]],"yes","no"))</f>
        <v/>
      </c>
    </row>
    <row r="831" spans="13:15" x14ac:dyDescent="0.35">
      <c r="M831" s="78" t="str">
        <f>IF(Table9[[#This Row],[Affected Source Identification
(§63.506(e)(6)(xi))]]="","",Table9[[#This Row],[Month 1 Credits
(megagrams/month)
(§63.506(e)(6)(xi)(B)(1))]]+Table9[[#This Row],[Month 2 Credits
(megagrams/month)
(§63.506(e)(6)(xi)(B)(1))]]+Table9[[#This Row],[Month 3 Credits
(megagrams/month)
(§63.506(e)(6)(xi)(B)(1))]])</f>
        <v/>
      </c>
      <c r="N831" s="78" t="str">
        <f>IF(Table9[[#This Row],[Affected Source Identification
(§63.506(e)(6)(xi))]]="","",Table9[[#This Row],[Month 1 Debits
(megagrams/month)
(§63.506(e)(6)(xi)(B)(1))]]+Table9[[#This Row],[Month 2 Debits
(megagrams/month)
(§63.506(e)(6)(xi)(B)(1))]]+Table9[[#This Row],[Month 3 Debits
(megagrams/month)
(§63.506(e)(6)(xi)(B)(1))]])</f>
        <v/>
      </c>
      <c r="O831" s="78" t="str">
        <f>IF(Table9[[#This Row],[Affected Source Identification
(§63.506(e)(6)(xi))]]="","",IF(Table9[[#This Row],[Quarterly Credits
(megagrams/quarter)
(§63.506(e)(6)(xi)(B)(2))]]&gt;1.3*Table9[[#This Row],[Quarterly Debits
(megagrams/quarter)
(§63.506(e)(6)(xi)(B)(2))]],"yes","no"))</f>
        <v/>
      </c>
    </row>
    <row r="832" spans="13:15" x14ac:dyDescent="0.35">
      <c r="M832" s="78" t="str">
        <f>IF(Table9[[#This Row],[Affected Source Identification
(§63.506(e)(6)(xi))]]="","",Table9[[#This Row],[Month 1 Credits
(megagrams/month)
(§63.506(e)(6)(xi)(B)(1))]]+Table9[[#This Row],[Month 2 Credits
(megagrams/month)
(§63.506(e)(6)(xi)(B)(1))]]+Table9[[#This Row],[Month 3 Credits
(megagrams/month)
(§63.506(e)(6)(xi)(B)(1))]])</f>
        <v/>
      </c>
      <c r="N832" s="78" t="str">
        <f>IF(Table9[[#This Row],[Affected Source Identification
(§63.506(e)(6)(xi))]]="","",Table9[[#This Row],[Month 1 Debits
(megagrams/month)
(§63.506(e)(6)(xi)(B)(1))]]+Table9[[#This Row],[Month 2 Debits
(megagrams/month)
(§63.506(e)(6)(xi)(B)(1))]]+Table9[[#This Row],[Month 3 Debits
(megagrams/month)
(§63.506(e)(6)(xi)(B)(1))]])</f>
        <v/>
      </c>
      <c r="O832" s="78" t="str">
        <f>IF(Table9[[#This Row],[Affected Source Identification
(§63.506(e)(6)(xi))]]="","",IF(Table9[[#This Row],[Quarterly Credits
(megagrams/quarter)
(§63.506(e)(6)(xi)(B)(2))]]&gt;1.3*Table9[[#This Row],[Quarterly Debits
(megagrams/quarter)
(§63.506(e)(6)(xi)(B)(2))]],"yes","no"))</f>
        <v/>
      </c>
    </row>
    <row r="833" spans="13:15" x14ac:dyDescent="0.35">
      <c r="M833" s="78" t="str">
        <f>IF(Table9[[#This Row],[Affected Source Identification
(§63.506(e)(6)(xi))]]="","",Table9[[#This Row],[Month 1 Credits
(megagrams/month)
(§63.506(e)(6)(xi)(B)(1))]]+Table9[[#This Row],[Month 2 Credits
(megagrams/month)
(§63.506(e)(6)(xi)(B)(1))]]+Table9[[#This Row],[Month 3 Credits
(megagrams/month)
(§63.506(e)(6)(xi)(B)(1))]])</f>
        <v/>
      </c>
      <c r="N833" s="78" t="str">
        <f>IF(Table9[[#This Row],[Affected Source Identification
(§63.506(e)(6)(xi))]]="","",Table9[[#This Row],[Month 1 Debits
(megagrams/month)
(§63.506(e)(6)(xi)(B)(1))]]+Table9[[#This Row],[Month 2 Debits
(megagrams/month)
(§63.506(e)(6)(xi)(B)(1))]]+Table9[[#This Row],[Month 3 Debits
(megagrams/month)
(§63.506(e)(6)(xi)(B)(1))]])</f>
        <v/>
      </c>
      <c r="O833" s="78" t="str">
        <f>IF(Table9[[#This Row],[Affected Source Identification
(§63.506(e)(6)(xi))]]="","",IF(Table9[[#This Row],[Quarterly Credits
(megagrams/quarter)
(§63.506(e)(6)(xi)(B)(2))]]&gt;1.3*Table9[[#This Row],[Quarterly Debits
(megagrams/quarter)
(§63.506(e)(6)(xi)(B)(2))]],"yes","no"))</f>
        <v/>
      </c>
    </row>
    <row r="834" spans="13:15" x14ac:dyDescent="0.35">
      <c r="M834" s="78" t="str">
        <f>IF(Table9[[#This Row],[Affected Source Identification
(§63.506(e)(6)(xi))]]="","",Table9[[#This Row],[Month 1 Credits
(megagrams/month)
(§63.506(e)(6)(xi)(B)(1))]]+Table9[[#This Row],[Month 2 Credits
(megagrams/month)
(§63.506(e)(6)(xi)(B)(1))]]+Table9[[#This Row],[Month 3 Credits
(megagrams/month)
(§63.506(e)(6)(xi)(B)(1))]])</f>
        <v/>
      </c>
      <c r="N834" s="78" t="str">
        <f>IF(Table9[[#This Row],[Affected Source Identification
(§63.506(e)(6)(xi))]]="","",Table9[[#This Row],[Month 1 Debits
(megagrams/month)
(§63.506(e)(6)(xi)(B)(1))]]+Table9[[#This Row],[Month 2 Debits
(megagrams/month)
(§63.506(e)(6)(xi)(B)(1))]]+Table9[[#This Row],[Month 3 Debits
(megagrams/month)
(§63.506(e)(6)(xi)(B)(1))]])</f>
        <v/>
      </c>
      <c r="O834" s="78" t="str">
        <f>IF(Table9[[#This Row],[Affected Source Identification
(§63.506(e)(6)(xi))]]="","",IF(Table9[[#This Row],[Quarterly Credits
(megagrams/quarter)
(§63.506(e)(6)(xi)(B)(2))]]&gt;1.3*Table9[[#This Row],[Quarterly Debits
(megagrams/quarter)
(§63.506(e)(6)(xi)(B)(2))]],"yes","no"))</f>
        <v/>
      </c>
    </row>
    <row r="835" spans="13:15" x14ac:dyDescent="0.35">
      <c r="M835" s="78" t="str">
        <f>IF(Table9[[#This Row],[Affected Source Identification
(§63.506(e)(6)(xi))]]="","",Table9[[#This Row],[Month 1 Credits
(megagrams/month)
(§63.506(e)(6)(xi)(B)(1))]]+Table9[[#This Row],[Month 2 Credits
(megagrams/month)
(§63.506(e)(6)(xi)(B)(1))]]+Table9[[#This Row],[Month 3 Credits
(megagrams/month)
(§63.506(e)(6)(xi)(B)(1))]])</f>
        <v/>
      </c>
      <c r="N835" s="78" t="str">
        <f>IF(Table9[[#This Row],[Affected Source Identification
(§63.506(e)(6)(xi))]]="","",Table9[[#This Row],[Month 1 Debits
(megagrams/month)
(§63.506(e)(6)(xi)(B)(1))]]+Table9[[#This Row],[Month 2 Debits
(megagrams/month)
(§63.506(e)(6)(xi)(B)(1))]]+Table9[[#This Row],[Month 3 Debits
(megagrams/month)
(§63.506(e)(6)(xi)(B)(1))]])</f>
        <v/>
      </c>
      <c r="O835" s="78" t="str">
        <f>IF(Table9[[#This Row],[Affected Source Identification
(§63.506(e)(6)(xi))]]="","",IF(Table9[[#This Row],[Quarterly Credits
(megagrams/quarter)
(§63.506(e)(6)(xi)(B)(2))]]&gt;1.3*Table9[[#This Row],[Quarterly Debits
(megagrams/quarter)
(§63.506(e)(6)(xi)(B)(2))]],"yes","no"))</f>
        <v/>
      </c>
    </row>
    <row r="836" spans="13:15" x14ac:dyDescent="0.35">
      <c r="M836" s="78" t="str">
        <f>IF(Table9[[#This Row],[Affected Source Identification
(§63.506(e)(6)(xi))]]="","",Table9[[#This Row],[Month 1 Credits
(megagrams/month)
(§63.506(e)(6)(xi)(B)(1))]]+Table9[[#This Row],[Month 2 Credits
(megagrams/month)
(§63.506(e)(6)(xi)(B)(1))]]+Table9[[#This Row],[Month 3 Credits
(megagrams/month)
(§63.506(e)(6)(xi)(B)(1))]])</f>
        <v/>
      </c>
      <c r="N836" s="78" t="str">
        <f>IF(Table9[[#This Row],[Affected Source Identification
(§63.506(e)(6)(xi))]]="","",Table9[[#This Row],[Month 1 Debits
(megagrams/month)
(§63.506(e)(6)(xi)(B)(1))]]+Table9[[#This Row],[Month 2 Debits
(megagrams/month)
(§63.506(e)(6)(xi)(B)(1))]]+Table9[[#This Row],[Month 3 Debits
(megagrams/month)
(§63.506(e)(6)(xi)(B)(1))]])</f>
        <v/>
      </c>
      <c r="O836" s="78" t="str">
        <f>IF(Table9[[#This Row],[Affected Source Identification
(§63.506(e)(6)(xi))]]="","",IF(Table9[[#This Row],[Quarterly Credits
(megagrams/quarter)
(§63.506(e)(6)(xi)(B)(2))]]&gt;1.3*Table9[[#This Row],[Quarterly Debits
(megagrams/quarter)
(§63.506(e)(6)(xi)(B)(2))]],"yes","no"))</f>
        <v/>
      </c>
    </row>
    <row r="837" spans="13:15" x14ac:dyDescent="0.35">
      <c r="M837" s="78" t="str">
        <f>IF(Table9[[#This Row],[Affected Source Identification
(§63.506(e)(6)(xi))]]="","",Table9[[#This Row],[Month 1 Credits
(megagrams/month)
(§63.506(e)(6)(xi)(B)(1))]]+Table9[[#This Row],[Month 2 Credits
(megagrams/month)
(§63.506(e)(6)(xi)(B)(1))]]+Table9[[#This Row],[Month 3 Credits
(megagrams/month)
(§63.506(e)(6)(xi)(B)(1))]])</f>
        <v/>
      </c>
      <c r="N837" s="78" t="str">
        <f>IF(Table9[[#This Row],[Affected Source Identification
(§63.506(e)(6)(xi))]]="","",Table9[[#This Row],[Month 1 Debits
(megagrams/month)
(§63.506(e)(6)(xi)(B)(1))]]+Table9[[#This Row],[Month 2 Debits
(megagrams/month)
(§63.506(e)(6)(xi)(B)(1))]]+Table9[[#This Row],[Month 3 Debits
(megagrams/month)
(§63.506(e)(6)(xi)(B)(1))]])</f>
        <v/>
      </c>
      <c r="O837" s="78" t="str">
        <f>IF(Table9[[#This Row],[Affected Source Identification
(§63.506(e)(6)(xi))]]="","",IF(Table9[[#This Row],[Quarterly Credits
(megagrams/quarter)
(§63.506(e)(6)(xi)(B)(2))]]&gt;1.3*Table9[[#This Row],[Quarterly Debits
(megagrams/quarter)
(§63.506(e)(6)(xi)(B)(2))]],"yes","no"))</f>
        <v/>
      </c>
    </row>
    <row r="838" spans="13:15" x14ac:dyDescent="0.35">
      <c r="M838" s="78" t="str">
        <f>IF(Table9[[#This Row],[Affected Source Identification
(§63.506(e)(6)(xi))]]="","",Table9[[#This Row],[Month 1 Credits
(megagrams/month)
(§63.506(e)(6)(xi)(B)(1))]]+Table9[[#This Row],[Month 2 Credits
(megagrams/month)
(§63.506(e)(6)(xi)(B)(1))]]+Table9[[#This Row],[Month 3 Credits
(megagrams/month)
(§63.506(e)(6)(xi)(B)(1))]])</f>
        <v/>
      </c>
      <c r="N838" s="78" t="str">
        <f>IF(Table9[[#This Row],[Affected Source Identification
(§63.506(e)(6)(xi))]]="","",Table9[[#This Row],[Month 1 Debits
(megagrams/month)
(§63.506(e)(6)(xi)(B)(1))]]+Table9[[#This Row],[Month 2 Debits
(megagrams/month)
(§63.506(e)(6)(xi)(B)(1))]]+Table9[[#This Row],[Month 3 Debits
(megagrams/month)
(§63.506(e)(6)(xi)(B)(1))]])</f>
        <v/>
      </c>
      <c r="O838" s="78" t="str">
        <f>IF(Table9[[#This Row],[Affected Source Identification
(§63.506(e)(6)(xi))]]="","",IF(Table9[[#This Row],[Quarterly Credits
(megagrams/quarter)
(§63.506(e)(6)(xi)(B)(2))]]&gt;1.3*Table9[[#This Row],[Quarterly Debits
(megagrams/quarter)
(§63.506(e)(6)(xi)(B)(2))]],"yes","no"))</f>
        <v/>
      </c>
    </row>
    <row r="839" spans="13:15" x14ac:dyDescent="0.35">
      <c r="M839" s="78" t="str">
        <f>IF(Table9[[#This Row],[Affected Source Identification
(§63.506(e)(6)(xi))]]="","",Table9[[#This Row],[Month 1 Credits
(megagrams/month)
(§63.506(e)(6)(xi)(B)(1))]]+Table9[[#This Row],[Month 2 Credits
(megagrams/month)
(§63.506(e)(6)(xi)(B)(1))]]+Table9[[#This Row],[Month 3 Credits
(megagrams/month)
(§63.506(e)(6)(xi)(B)(1))]])</f>
        <v/>
      </c>
      <c r="N839" s="78" t="str">
        <f>IF(Table9[[#This Row],[Affected Source Identification
(§63.506(e)(6)(xi))]]="","",Table9[[#This Row],[Month 1 Debits
(megagrams/month)
(§63.506(e)(6)(xi)(B)(1))]]+Table9[[#This Row],[Month 2 Debits
(megagrams/month)
(§63.506(e)(6)(xi)(B)(1))]]+Table9[[#This Row],[Month 3 Debits
(megagrams/month)
(§63.506(e)(6)(xi)(B)(1))]])</f>
        <v/>
      </c>
      <c r="O839" s="78" t="str">
        <f>IF(Table9[[#This Row],[Affected Source Identification
(§63.506(e)(6)(xi))]]="","",IF(Table9[[#This Row],[Quarterly Credits
(megagrams/quarter)
(§63.506(e)(6)(xi)(B)(2))]]&gt;1.3*Table9[[#This Row],[Quarterly Debits
(megagrams/quarter)
(§63.506(e)(6)(xi)(B)(2))]],"yes","no"))</f>
        <v/>
      </c>
    </row>
    <row r="840" spans="13:15" x14ac:dyDescent="0.35">
      <c r="M840" s="78" t="str">
        <f>IF(Table9[[#This Row],[Affected Source Identification
(§63.506(e)(6)(xi))]]="","",Table9[[#This Row],[Month 1 Credits
(megagrams/month)
(§63.506(e)(6)(xi)(B)(1))]]+Table9[[#This Row],[Month 2 Credits
(megagrams/month)
(§63.506(e)(6)(xi)(B)(1))]]+Table9[[#This Row],[Month 3 Credits
(megagrams/month)
(§63.506(e)(6)(xi)(B)(1))]])</f>
        <v/>
      </c>
      <c r="N840" s="78" t="str">
        <f>IF(Table9[[#This Row],[Affected Source Identification
(§63.506(e)(6)(xi))]]="","",Table9[[#This Row],[Month 1 Debits
(megagrams/month)
(§63.506(e)(6)(xi)(B)(1))]]+Table9[[#This Row],[Month 2 Debits
(megagrams/month)
(§63.506(e)(6)(xi)(B)(1))]]+Table9[[#This Row],[Month 3 Debits
(megagrams/month)
(§63.506(e)(6)(xi)(B)(1))]])</f>
        <v/>
      </c>
      <c r="O840" s="78" t="str">
        <f>IF(Table9[[#This Row],[Affected Source Identification
(§63.506(e)(6)(xi))]]="","",IF(Table9[[#This Row],[Quarterly Credits
(megagrams/quarter)
(§63.506(e)(6)(xi)(B)(2))]]&gt;1.3*Table9[[#This Row],[Quarterly Debits
(megagrams/quarter)
(§63.506(e)(6)(xi)(B)(2))]],"yes","no"))</f>
        <v/>
      </c>
    </row>
    <row r="841" spans="13:15" x14ac:dyDescent="0.35">
      <c r="M841" s="78" t="str">
        <f>IF(Table9[[#This Row],[Affected Source Identification
(§63.506(e)(6)(xi))]]="","",Table9[[#This Row],[Month 1 Credits
(megagrams/month)
(§63.506(e)(6)(xi)(B)(1))]]+Table9[[#This Row],[Month 2 Credits
(megagrams/month)
(§63.506(e)(6)(xi)(B)(1))]]+Table9[[#This Row],[Month 3 Credits
(megagrams/month)
(§63.506(e)(6)(xi)(B)(1))]])</f>
        <v/>
      </c>
      <c r="N841" s="78" t="str">
        <f>IF(Table9[[#This Row],[Affected Source Identification
(§63.506(e)(6)(xi))]]="","",Table9[[#This Row],[Month 1 Debits
(megagrams/month)
(§63.506(e)(6)(xi)(B)(1))]]+Table9[[#This Row],[Month 2 Debits
(megagrams/month)
(§63.506(e)(6)(xi)(B)(1))]]+Table9[[#This Row],[Month 3 Debits
(megagrams/month)
(§63.506(e)(6)(xi)(B)(1))]])</f>
        <v/>
      </c>
      <c r="O841" s="78" t="str">
        <f>IF(Table9[[#This Row],[Affected Source Identification
(§63.506(e)(6)(xi))]]="","",IF(Table9[[#This Row],[Quarterly Credits
(megagrams/quarter)
(§63.506(e)(6)(xi)(B)(2))]]&gt;1.3*Table9[[#This Row],[Quarterly Debits
(megagrams/quarter)
(§63.506(e)(6)(xi)(B)(2))]],"yes","no"))</f>
        <v/>
      </c>
    </row>
    <row r="842" spans="13:15" x14ac:dyDescent="0.35">
      <c r="M842" s="78" t="str">
        <f>IF(Table9[[#This Row],[Affected Source Identification
(§63.506(e)(6)(xi))]]="","",Table9[[#This Row],[Month 1 Credits
(megagrams/month)
(§63.506(e)(6)(xi)(B)(1))]]+Table9[[#This Row],[Month 2 Credits
(megagrams/month)
(§63.506(e)(6)(xi)(B)(1))]]+Table9[[#This Row],[Month 3 Credits
(megagrams/month)
(§63.506(e)(6)(xi)(B)(1))]])</f>
        <v/>
      </c>
      <c r="N842" s="78" t="str">
        <f>IF(Table9[[#This Row],[Affected Source Identification
(§63.506(e)(6)(xi))]]="","",Table9[[#This Row],[Month 1 Debits
(megagrams/month)
(§63.506(e)(6)(xi)(B)(1))]]+Table9[[#This Row],[Month 2 Debits
(megagrams/month)
(§63.506(e)(6)(xi)(B)(1))]]+Table9[[#This Row],[Month 3 Debits
(megagrams/month)
(§63.506(e)(6)(xi)(B)(1))]])</f>
        <v/>
      </c>
      <c r="O842" s="78" t="str">
        <f>IF(Table9[[#This Row],[Affected Source Identification
(§63.506(e)(6)(xi))]]="","",IF(Table9[[#This Row],[Quarterly Credits
(megagrams/quarter)
(§63.506(e)(6)(xi)(B)(2))]]&gt;1.3*Table9[[#This Row],[Quarterly Debits
(megagrams/quarter)
(§63.506(e)(6)(xi)(B)(2))]],"yes","no"))</f>
        <v/>
      </c>
    </row>
    <row r="843" spans="13:15" x14ac:dyDescent="0.35">
      <c r="M843" s="78" t="str">
        <f>IF(Table9[[#This Row],[Affected Source Identification
(§63.506(e)(6)(xi))]]="","",Table9[[#This Row],[Month 1 Credits
(megagrams/month)
(§63.506(e)(6)(xi)(B)(1))]]+Table9[[#This Row],[Month 2 Credits
(megagrams/month)
(§63.506(e)(6)(xi)(B)(1))]]+Table9[[#This Row],[Month 3 Credits
(megagrams/month)
(§63.506(e)(6)(xi)(B)(1))]])</f>
        <v/>
      </c>
      <c r="N843" s="78" t="str">
        <f>IF(Table9[[#This Row],[Affected Source Identification
(§63.506(e)(6)(xi))]]="","",Table9[[#This Row],[Month 1 Debits
(megagrams/month)
(§63.506(e)(6)(xi)(B)(1))]]+Table9[[#This Row],[Month 2 Debits
(megagrams/month)
(§63.506(e)(6)(xi)(B)(1))]]+Table9[[#This Row],[Month 3 Debits
(megagrams/month)
(§63.506(e)(6)(xi)(B)(1))]])</f>
        <v/>
      </c>
      <c r="O843" s="78" t="str">
        <f>IF(Table9[[#This Row],[Affected Source Identification
(§63.506(e)(6)(xi))]]="","",IF(Table9[[#This Row],[Quarterly Credits
(megagrams/quarter)
(§63.506(e)(6)(xi)(B)(2))]]&gt;1.3*Table9[[#This Row],[Quarterly Debits
(megagrams/quarter)
(§63.506(e)(6)(xi)(B)(2))]],"yes","no"))</f>
        <v/>
      </c>
    </row>
    <row r="844" spans="13:15" x14ac:dyDescent="0.35">
      <c r="M844" s="78" t="str">
        <f>IF(Table9[[#This Row],[Affected Source Identification
(§63.506(e)(6)(xi))]]="","",Table9[[#This Row],[Month 1 Credits
(megagrams/month)
(§63.506(e)(6)(xi)(B)(1))]]+Table9[[#This Row],[Month 2 Credits
(megagrams/month)
(§63.506(e)(6)(xi)(B)(1))]]+Table9[[#This Row],[Month 3 Credits
(megagrams/month)
(§63.506(e)(6)(xi)(B)(1))]])</f>
        <v/>
      </c>
      <c r="N844" s="78" t="str">
        <f>IF(Table9[[#This Row],[Affected Source Identification
(§63.506(e)(6)(xi))]]="","",Table9[[#This Row],[Month 1 Debits
(megagrams/month)
(§63.506(e)(6)(xi)(B)(1))]]+Table9[[#This Row],[Month 2 Debits
(megagrams/month)
(§63.506(e)(6)(xi)(B)(1))]]+Table9[[#This Row],[Month 3 Debits
(megagrams/month)
(§63.506(e)(6)(xi)(B)(1))]])</f>
        <v/>
      </c>
      <c r="O844" s="78" t="str">
        <f>IF(Table9[[#This Row],[Affected Source Identification
(§63.506(e)(6)(xi))]]="","",IF(Table9[[#This Row],[Quarterly Credits
(megagrams/quarter)
(§63.506(e)(6)(xi)(B)(2))]]&gt;1.3*Table9[[#This Row],[Quarterly Debits
(megagrams/quarter)
(§63.506(e)(6)(xi)(B)(2))]],"yes","no"))</f>
        <v/>
      </c>
    </row>
    <row r="845" spans="13:15" x14ac:dyDescent="0.35">
      <c r="M845" s="78" t="str">
        <f>IF(Table9[[#This Row],[Affected Source Identification
(§63.506(e)(6)(xi))]]="","",Table9[[#This Row],[Month 1 Credits
(megagrams/month)
(§63.506(e)(6)(xi)(B)(1))]]+Table9[[#This Row],[Month 2 Credits
(megagrams/month)
(§63.506(e)(6)(xi)(B)(1))]]+Table9[[#This Row],[Month 3 Credits
(megagrams/month)
(§63.506(e)(6)(xi)(B)(1))]])</f>
        <v/>
      </c>
      <c r="N845" s="78" t="str">
        <f>IF(Table9[[#This Row],[Affected Source Identification
(§63.506(e)(6)(xi))]]="","",Table9[[#This Row],[Month 1 Debits
(megagrams/month)
(§63.506(e)(6)(xi)(B)(1))]]+Table9[[#This Row],[Month 2 Debits
(megagrams/month)
(§63.506(e)(6)(xi)(B)(1))]]+Table9[[#This Row],[Month 3 Debits
(megagrams/month)
(§63.506(e)(6)(xi)(B)(1))]])</f>
        <v/>
      </c>
      <c r="O845" s="78" t="str">
        <f>IF(Table9[[#This Row],[Affected Source Identification
(§63.506(e)(6)(xi))]]="","",IF(Table9[[#This Row],[Quarterly Credits
(megagrams/quarter)
(§63.506(e)(6)(xi)(B)(2))]]&gt;1.3*Table9[[#This Row],[Quarterly Debits
(megagrams/quarter)
(§63.506(e)(6)(xi)(B)(2))]],"yes","no"))</f>
        <v/>
      </c>
    </row>
    <row r="846" spans="13:15" x14ac:dyDescent="0.35">
      <c r="M846" s="78" t="str">
        <f>IF(Table9[[#This Row],[Affected Source Identification
(§63.506(e)(6)(xi))]]="","",Table9[[#This Row],[Month 1 Credits
(megagrams/month)
(§63.506(e)(6)(xi)(B)(1))]]+Table9[[#This Row],[Month 2 Credits
(megagrams/month)
(§63.506(e)(6)(xi)(B)(1))]]+Table9[[#This Row],[Month 3 Credits
(megagrams/month)
(§63.506(e)(6)(xi)(B)(1))]])</f>
        <v/>
      </c>
      <c r="N846" s="78" t="str">
        <f>IF(Table9[[#This Row],[Affected Source Identification
(§63.506(e)(6)(xi))]]="","",Table9[[#This Row],[Month 1 Debits
(megagrams/month)
(§63.506(e)(6)(xi)(B)(1))]]+Table9[[#This Row],[Month 2 Debits
(megagrams/month)
(§63.506(e)(6)(xi)(B)(1))]]+Table9[[#This Row],[Month 3 Debits
(megagrams/month)
(§63.506(e)(6)(xi)(B)(1))]])</f>
        <v/>
      </c>
      <c r="O846" s="78" t="str">
        <f>IF(Table9[[#This Row],[Affected Source Identification
(§63.506(e)(6)(xi))]]="","",IF(Table9[[#This Row],[Quarterly Credits
(megagrams/quarter)
(§63.506(e)(6)(xi)(B)(2))]]&gt;1.3*Table9[[#This Row],[Quarterly Debits
(megagrams/quarter)
(§63.506(e)(6)(xi)(B)(2))]],"yes","no"))</f>
        <v/>
      </c>
    </row>
    <row r="847" spans="13:15" x14ac:dyDescent="0.35">
      <c r="M847" s="78" t="str">
        <f>IF(Table9[[#This Row],[Affected Source Identification
(§63.506(e)(6)(xi))]]="","",Table9[[#This Row],[Month 1 Credits
(megagrams/month)
(§63.506(e)(6)(xi)(B)(1))]]+Table9[[#This Row],[Month 2 Credits
(megagrams/month)
(§63.506(e)(6)(xi)(B)(1))]]+Table9[[#This Row],[Month 3 Credits
(megagrams/month)
(§63.506(e)(6)(xi)(B)(1))]])</f>
        <v/>
      </c>
      <c r="N847" s="78" t="str">
        <f>IF(Table9[[#This Row],[Affected Source Identification
(§63.506(e)(6)(xi))]]="","",Table9[[#This Row],[Month 1 Debits
(megagrams/month)
(§63.506(e)(6)(xi)(B)(1))]]+Table9[[#This Row],[Month 2 Debits
(megagrams/month)
(§63.506(e)(6)(xi)(B)(1))]]+Table9[[#This Row],[Month 3 Debits
(megagrams/month)
(§63.506(e)(6)(xi)(B)(1))]])</f>
        <v/>
      </c>
      <c r="O847" s="78" t="str">
        <f>IF(Table9[[#This Row],[Affected Source Identification
(§63.506(e)(6)(xi))]]="","",IF(Table9[[#This Row],[Quarterly Credits
(megagrams/quarter)
(§63.506(e)(6)(xi)(B)(2))]]&gt;1.3*Table9[[#This Row],[Quarterly Debits
(megagrams/quarter)
(§63.506(e)(6)(xi)(B)(2))]],"yes","no"))</f>
        <v/>
      </c>
    </row>
    <row r="848" spans="13:15" x14ac:dyDescent="0.35">
      <c r="M848" s="78" t="str">
        <f>IF(Table9[[#This Row],[Affected Source Identification
(§63.506(e)(6)(xi))]]="","",Table9[[#This Row],[Month 1 Credits
(megagrams/month)
(§63.506(e)(6)(xi)(B)(1))]]+Table9[[#This Row],[Month 2 Credits
(megagrams/month)
(§63.506(e)(6)(xi)(B)(1))]]+Table9[[#This Row],[Month 3 Credits
(megagrams/month)
(§63.506(e)(6)(xi)(B)(1))]])</f>
        <v/>
      </c>
      <c r="N848" s="78" t="str">
        <f>IF(Table9[[#This Row],[Affected Source Identification
(§63.506(e)(6)(xi))]]="","",Table9[[#This Row],[Month 1 Debits
(megagrams/month)
(§63.506(e)(6)(xi)(B)(1))]]+Table9[[#This Row],[Month 2 Debits
(megagrams/month)
(§63.506(e)(6)(xi)(B)(1))]]+Table9[[#This Row],[Month 3 Debits
(megagrams/month)
(§63.506(e)(6)(xi)(B)(1))]])</f>
        <v/>
      </c>
      <c r="O848" s="78" t="str">
        <f>IF(Table9[[#This Row],[Affected Source Identification
(§63.506(e)(6)(xi))]]="","",IF(Table9[[#This Row],[Quarterly Credits
(megagrams/quarter)
(§63.506(e)(6)(xi)(B)(2))]]&gt;1.3*Table9[[#This Row],[Quarterly Debits
(megagrams/quarter)
(§63.506(e)(6)(xi)(B)(2))]],"yes","no"))</f>
        <v/>
      </c>
    </row>
    <row r="849" spans="13:15" x14ac:dyDescent="0.35">
      <c r="M849" s="78" t="str">
        <f>IF(Table9[[#This Row],[Affected Source Identification
(§63.506(e)(6)(xi))]]="","",Table9[[#This Row],[Month 1 Credits
(megagrams/month)
(§63.506(e)(6)(xi)(B)(1))]]+Table9[[#This Row],[Month 2 Credits
(megagrams/month)
(§63.506(e)(6)(xi)(B)(1))]]+Table9[[#This Row],[Month 3 Credits
(megagrams/month)
(§63.506(e)(6)(xi)(B)(1))]])</f>
        <v/>
      </c>
      <c r="N849" s="78" t="str">
        <f>IF(Table9[[#This Row],[Affected Source Identification
(§63.506(e)(6)(xi))]]="","",Table9[[#This Row],[Month 1 Debits
(megagrams/month)
(§63.506(e)(6)(xi)(B)(1))]]+Table9[[#This Row],[Month 2 Debits
(megagrams/month)
(§63.506(e)(6)(xi)(B)(1))]]+Table9[[#This Row],[Month 3 Debits
(megagrams/month)
(§63.506(e)(6)(xi)(B)(1))]])</f>
        <v/>
      </c>
      <c r="O849" s="78" t="str">
        <f>IF(Table9[[#This Row],[Affected Source Identification
(§63.506(e)(6)(xi))]]="","",IF(Table9[[#This Row],[Quarterly Credits
(megagrams/quarter)
(§63.506(e)(6)(xi)(B)(2))]]&gt;1.3*Table9[[#This Row],[Quarterly Debits
(megagrams/quarter)
(§63.506(e)(6)(xi)(B)(2))]],"yes","no"))</f>
        <v/>
      </c>
    </row>
    <row r="850" spans="13:15" x14ac:dyDescent="0.35">
      <c r="M850" s="78" t="str">
        <f>IF(Table9[[#This Row],[Affected Source Identification
(§63.506(e)(6)(xi))]]="","",Table9[[#This Row],[Month 1 Credits
(megagrams/month)
(§63.506(e)(6)(xi)(B)(1))]]+Table9[[#This Row],[Month 2 Credits
(megagrams/month)
(§63.506(e)(6)(xi)(B)(1))]]+Table9[[#This Row],[Month 3 Credits
(megagrams/month)
(§63.506(e)(6)(xi)(B)(1))]])</f>
        <v/>
      </c>
      <c r="N850" s="78" t="str">
        <f>IF(Table9[[#This Row],[Affected Source Identification
(§63.506(e)(6)(xi))]]="","",Table9[[#This Row],[Month 1 Debits
(megagrams/month)
(§63.506(e)(6)(xi)(B)(1))]]+Table9[[#This Row],[Month 2 Debits
(megagrams/month)
(§63.506(e)(6)(xi)(B)(1))]]+Table9[[#This Row],[Month 3 Debits
(megagrams/month)
(§63.506(e)(6)(xi)(B)(1))]])</f>
        <v/>
      </c>
      <c r="O850" s="78" t="str">
        <f>IF(Table9[[#This Row],[Affected Source Identification
(§63.506(e)(6)(xi))]]="","",IF(Table9[[#This Row],[Quarterly Credits
(megagrams/quarter)
(§63.506(e)(6)(xi)(B)(2))]]&gt;1.3*Table9[[#This Row],[Quarterly Debits
(megagrams/quarter)
(§63.506(e)(6)(xi)(B)(2))]],"yes","no"))</f>
        <v/>
      </c>
    </row>
    <row r="851" spans="13:15" x14ac:dyDescent="0.35">
      <c r="M851" s="78" t="str">
        <f>IF(Table9[[#This Row],[Affected Source Identification
(§63.506(e)(6)(xi))]]="","",Table9[[#This Row],[Month 1 Credits
(megagrams/month)
(§63.506(e)(6)(xi)(B)(1))]]+Table9[[#This Row],[Month 2 Credits
(megagrams/month)
(§63.506(e)(6)(xi)(B)(1))]]+Table9[[#This Row],[Month 3 Credits
(megagrams/month)
(§63.506(e)(6)(xi)(B)(1))]])</f>
        <v/>
      </c>
      <c r="N851" s="78" t="str">
        <f>IF(Table9[[#This Row],[Affected Source Identification
(§63.506(e)(6)(xi))]]="","",Table9[[#This Row],[Month 1 Debits
(megagrams/month)
(§63.506(e)(6)(xi)(B)(1))]]+Table9[[#This Row],[Month 2 Debits
(megagrams/month)
(§63.506(e)(6)(xi)(B)(1))]]+Table9[[#This Row],[Month 3 Debits
(megagrams/month)
(§63.506(e)(6)(xi)(B)(1))]])</f>
        <v/>
      </c>
      <c r="O851" s="78" t="str">
        <f>IF(Table9[[#This Row],[Affected Source Identification
(§63.506(e)(6)(xi))]]="","",IF(Table9[[#This Row],[Quarterly Credits
(megagrams/quarter)
(§63.506(e)(6)(xi)(B)(2))]]&gt;1.3*Table9[[#This Row],[Quarterly Debits
(megagrams/quarter)
(§63.506(e)(6)(xi)(B)(2))]],"yes","no"))</f>
        <v/>
      </c>
    </row>
    <row r="852" spans="13:15" x14ac:dyDescent="0.35">
      <c r="M852" s="78" t="str">
        <f>IF(Table9[[#This Row],[Affected Source Identification
(§63.506(e)(6)(xi))]]="","",Table9[[#This Row],[Month 1 Credits
(megagrams/month)
(§63.506(e)(6)(xi)(B)(1))]]+Table9[[#This Row],[Month 2 Credits
(megagrams/month)
(§63.506(e)(6)(xi)(B)(1))]]+Table9[[#This Row],[Month 3 Credits
(megagrams/month)
(§63.506(e)(6)(xi)(B)(1))]])</f>
        <v/>
      </c>
      <c r="N852" s="78" t="str">
        <f>IF(Table9[[#This Row],[Affected Source Identification
(§63.506(e)(6)(xi))]]="","",Table9[[#This Row],[Month 1 Debits
(megagrams/month)
(§63.506(e)(6)(xi)(B)(1))]]+Table9[[#This Row],[Month 2 Debits
(megagrams/month)
(§63.506(e)(6)(xi)(B)(1))]]+Table9[[#This Row],[Month 3 Debits
(megagrams/month)
(§63.506(e)(6)(xi)(B)(1))]])</f>
        <v/>
      </c>
      <c r="O852" s="78" t="str">
        <f>IF(Table9[[#This Row],[Affected Source Identification
(§63.506(e)(6)(xi))]]="","",IF(Table9[[#This Row],[Quarterly Credits
(megagrams/quarter)
(§63.506(e)(6)(xi)(B)(2))]]&gt;1.3*Table9[[#This Row],[Quarterly Debits
(megagrams/quarter)
(§63.506(e)(6)(xi)(B)(2))]],"yes","no"))</f>
        <v/>
      </c>
    </row>
    <row r="853" spans="13:15" x14ac:dyDescent="0.35">
      <c r="M853" s="78" t="str">
        <f>IF(Table9[[#This Row],[Affected Source Identification
(§63.506(e)(6)(xi))]]="","",Table9[[#This Row],[Month 1 Credits
(megagrams/month)
(§63.506(e)(6)(xi)(B)(1))]]+Table9[[#This Row],[Month 2 Credits
(megagrams/month)
(§63.506(e)(6)(xi)(B)(1))]]+Table9[[#This Row],[Month 3 Credits
(megagrams/month)
(§63.506(e)(6)(xi)(B)(1))]])</f>
        <v/>
      </c>
      <c r="N853" s="78" t="str">
        <f>IF(Table9[[#This Row],[Affected Source Identification
(§63.506(e)(6)(xi))]]="","",Table9[[#This Row],[Month 1 Debits
(megagrams/month)
(§63.506(e)(6)(xi)(B)(1))]]+Table9[[#This Row],[Month 2 Debits
(megagrams/month)
(§63.506(e)(6)(xi)(B)(1))]]+Table9[[#This Row],[Month 3 Debits
(megagrams/month)
(§63.506(e)(6)(xi)(B)(1))]])</f>
        <v/>
      </c>
      <c r="O853" s="78" t="str">
        <f>IF(Table9[[#This Row],[Affected Source Identification
(§63.506(e)(6)(xi))]]="","",IF(Table9[[#This Row],[Quarterly Credits
(megagrams/quarter)
(§63.506(e)(6)(xi)(B)(2))]]&gt;1.3*Table9[[#This Row],[Quarterly Debits
(megagrams/quarter)
(§63.506(e)(6)(xi)(B)(2))]],"yes","no"))</f>
        <v/>
      </c>
    </row>
    <row r="854" spans="13:15" x14ac:dyDescent="0.35">
      <c r="M854" s="78" t="str">
        <f>IF(Table9[[#This Row],[Affected Source Identification
(§63.506(e)(6)(xi))]]="","",Table9[[#This Row],[Month 1 Credits
(megagrams/month)
(§63.506(e)(6)(xi)(B)(1))]]+Table9[[#This Row],[Month 2 Credits
(megagrams/month)
(§63.506(e)(6)(xi)(B)(1))]]+Table9[[#This Row],[Month 3 Credits
(megagrams/month)
(§63.506(e)(6)(xi)(B)(1))]])</f>
        <v/>
      </c>
      <c r="N854" s="78" t="str">
        <f>IF(Table9[[#This Row],[Affected Source Identification
(§63.506(e)(6)(xi))]]="","",Table9[[#This Row],[Month 1 Debits
(megagrams/month)
(§63.506(e)(6)(xi)(B)(1))]]+Table9[[#This Row],[Month 2 Debits
(megagrams/month)
(§63.506(e)(6)(xi)(B)(1))]]+Table9[[#This Row],[Month 3 Debits
(megagrams/month)
(§63.506(e)(6)(xi)(B)(1))]])</f>
        <v/>
      </c>
      <c r="O854" s="78" t="str">
        <f>IF(Table9[[#This Row],[Affected Source Identification
(§63.506(e)(6)(xi))]]="","",IF(Table9[[#This Row],[Quarterly Credits
(megagrams/quarter)
(§63.506(e)(6)(xi)(B)(2))]]&gt;1.3*Table9[[#This Row],[Quarterly Debits
(megagrams/quarter)
(§63.506(e)(6)(xi)(B)(2))]],"yes","no"))</f>
        <v/>
      </c>
    </row>
    <row r="855" spans="13:15" x14ac:dyDescent="0.35">
      <c r="M855" s="78" t="str">
        <f>IF(Table9[[#This Row],[Affected Source Identification
(§63.506(e)(6)(xi))]]="","",Table9[[#This Row],[Month 1 Credits
(megagrams/month)
(§63.506(e)(6)(xi)(B)(1))]]+Table9[[#This Row],[Month 2 Credits
(megagrams/month)
(§63.506(e)(6)(xi)(B)(1))]]+Table9[[#This Row],[Month 3 Credits
(megagrams/month)
(§63.506(e)(6)(xi)(B)(1))]])</f>
        <v/>
      </c>
      <c r="N855" s="78" t="str">
        <f>IF(Table9[[#This Row],[Affected Source Identification
(§63.506(e)(6)(xi))]]="","",Table9[[#This Row],[Month 1 Debits
(megagrams/month)
(§63.506(e)(6)(xi)(B)(1))]]+Table9[[#This Row],[Month 2 Debits
(megagrams/month)
(§63.506(e)(6)(xi)(B)(1))]]+Table9[[#This Row],[Month 3 Debits
(megagrams/month)
(§63.506(e)(6)(xi)(B)(1))]])</f>
        <v/>
      </c>
      <c r="O855" s="78" t="str">
        <f>IF(Table9[[#This Row],[Affected Source Identification
(§63.506(e)(6)(xi))]]="","",IF(Table9[[#This Row],[Quarterly Credits
(megagrams/quarter)
(§63.506(e)(6)(xi)(B)(2))]]&gt;1.3*Table9[[#This Row],[Quarterly Debits
(megagrams/quarter)
(§63.506(e)(6)(xi)(B)(2))]],"yes","no"))</f>
        <v/>
      </c>
    </row>
    <row r="856" spans="13:15" x14ac:dyDescent="0.35">
      <c r="M856" s="78" t="str">
        <f>IF(Table9[[#This Row],[Affected Source Identification
(§63.506(e)(6)(xi))]]="","",Table9[[#This Row],[Month 1 Credits
(megagrams/month)
(§63.506(e)(6)(xi)(B)(1))]]+Table9[[#This Row],[Month 2 Credits
(megagrams/month)
(§63.506(e)(6)(xi)(B)(1))]]+Table9[[#This Row],[Month 3 Credits
(megagrams/month)
(§63.506(e)(6)(xi)(B)(1))]])</f>
        <v/>
      </c>
      <c r="N856" s="78" t="str">
        <f>IF(Table9[[#This Row],[Affected Source Identification
(§63.506(e)(6)(xi))]]="","",Table9[[#This Row],[Month 1 Debits
(megagrams/month)
(§63.506(e)(6)(xi)(B)(1))]]+Table9[[#This Row],[Month 2 Debits
(megagrams/month)
(§63.506(e)(6)(xi)(B)(1))]]+Table9[[#This Row],[Month 3 Debits
(megagrams/month)
(§63.506(e)(6)(xi)(B)(1))]])</f>
        <v/>
      </c>
      <c r="O856" s="78" t="str">
        <f>IF(Table9[[#This Row],[Affected Source Identification
(§63.506(e)(6)(xi))]]="","",IF(Table9[[#This Row],[Quarterly Credits
(megagrams/quarter)
(§63.506(e)(6)(xi)(B)(2))]]&gt;1.3*Table9[[#This Row],[Quarterly Debits
(megagrams/quarter)
(§63.506(e)(6)(xi)(B)(2))]],"yes","no"))</f>
        <v/>
      </c>
    </row>
    <row r="857" spans="13:15" x14ac:dyDescent="0.35">
      <c r="M857" s="78" t="str">
        <f>IF(Table9[[#This Row],[Affected Source Identification
(§63.506(e)(6)(xi))]]="","",Table9[[#This Row],[Month 1 Credits
(megagrams/month)
(§63.506(e)(6)(xi)(B)(1))]]+Table9[[#This Row],[Month 2 Credits
(megagrams/month)
(§63.506(e)(6)(xi)(B)(1))]]+Table9[[#This Row],[Month 3 Credits
(megagrams/month)
(§63.506(e)(6)(xi)(B)(1))]])</f>
        <v/>
      </c>
      <c r="N857" s="78" t="str">
        <f>IF(Table9[[#This Row],[Affected Source Identification
(§63.506(e)(6)(xi))]]="","",Table9[[#This Row],[Month 1 Debits
(megagrams/month)
(§63.506(e)(6)(xi)(B)(1))]]+Table9[[#This Row],[Month 2 Debits
(megagrams/month)
(§63.506(e)(6)(xi)(B)(1))]]+Table9[[#This Row],[Month 3 Debits
(megagrams/month)
(§63.506(e)(6)(xi)(B)(1))]])</f>
        <v/>
      </c>
      <c r="O857" s="78" t="str">
        <f>IF(Table9[[#This Row],[Affected Source Identification
(§63.506(e)(6)(xi))]]="","",IF(Table9[[#This Row],[Quarterly Credits
(megagrams/quarter)
(§63.506(e)(6)(xi)(B)(2))]]&gt;1.3*Table9[[#This Row],[Quarterly Debits
(megagrams/quarter)
(§63.506(e)(6)(xi)(B)(2))]],"yes","no"))</f>
        <v/>
      </c>
    </row>
    <row r="858" spans="13:15" x14ac:dyDescent="0.35">
      <c r="M858" s="78" t="str">
        <f>IF(Table9[[#This Row],[Affected Source Identification
(§63.506(e)(6)(xi))]]="","",Table9[[#This Row],[Month 1 Credits
(megagrams/month)
(§63.506(e)(6)(xi)(B)(1))]]+Table9[[#This Row],[Month 2 Credits
(megagrams/month)
(§63.506(e)(6)(xi)(B)(1))]]+Table9[[#This Row],[Month 3 Credits
(megagrams/month)
(§63.506(e)(6)(xi)(B)(1))]])</f>
        <v/>
      </c>
      <c r="N858" s="78" t="str">
        <f>IF(Table9[[#This Row],[Affected Source Identification
(§63.506(e)(6)(xi))]]="","",Table9[[#This Row],[Month 1 Debits
(megagrams/month)
(§63.506(e)(6)(xi)(B)(1))]]+Table9[[#This Row],[Month 2 Debits
(megagrams/month)
(§63.506(e)(6)(xi)(B)(1))]]+Table9[[#This Row],[Month 3 Debits
(megagrams/month)
(§63.506(e)(6)(xi)(B)(1))]])</f>
        <v/>
      </c>
      <c r="O858" s="78" t="str">
        <f>IF(Table9[[#This Row],[Affected Source Identification
(§63.506(e)(6)(xi))]]="","",IF(Table9[[#This Row],[Quarterly Credits
(megagrams/quarter)
(§63.506(e)(6)(xi)(B)(2))]]&gt;1.3*Table9[[#This Row],[Quarterly Debits
(megagrams/quarter)
(§63.506(e)(6)(xi)(B)(2))]],"yes","no"))</f>
        <v/>
      </c>
    </row>
    <row r="859" spans="13:15" x14ac:dyDescent="0.35">
      <c r="M859" s="78" t="str">
        <f>IF(Table9[[#This Row],[Affected Source Identification
(§63.506(e)(6)(xi))]]="","",Table9[[#This Row],[Month 1 Credits
(megagrams/month)
(§63.506(e)(6)(xi)(B)(1))]]+Table9[[#This Row],[Month 2 Credits
(megagrams/month)
(§63.506(e)(6)(xi)(B)(1))]]+Table9[[#This Row],[Month 3 Credits
(megagrams/month)
(§63.506(e)(6)(xi)(B)(1))]])</f>
        <v/>
      </c>
      <c r="N859" s="78" t="str">
        <f>IF(Table9[[#This Row],[Affected Source Identification
(§63.506(e)(6)(xi))]]="","",Table9[[#This Row],[Month 1 Debits
(megagrams/month)
(§63.506(e)(6)(xi)(B)(1))]]+Table9[[#This Row],[Month 2 Debits
(megagrams/month)
(§63.506(e)(6)(xi)(B)(1))]]+Table9[[#This Row],[Month 3 Debits
(megagrams/month)
(§63.506(e)(6)(xi)(B)(1))]])</f>
        <v/>
      </c>
      <c r="O859" s="78" t="str">
        <f>IF(Table9[[#This Row],[Affected Source Identification
(§63.506(e)(6)(xi))]]="","",IF(Table9[[#This Row],[Quarterly Credits
(megagrams/quarter)
(§63.506(e)(6)(xi)(B)(2))]]&gt;1.3*Table9[[#This Row],[Quarterly Debits
(megagrams/quarter)
(§63.506(e)(6)(xi)(B)(2))]],"yes","no"))</f>
        <v/>
      </c>
    </row>
    <row r="860" spans="13:15" x14ac:dyDescent="0.35">
      <c r="M860" s="78" t="str">
        <f>IF(Table9[[#This Row],[Affected Source Identification
(§63.506(e)(6)(xi))]]="","",Table9[[#This Row],[Month 1 Credits
(megagrams/month)
(§63.506(e)(6)(xi)(B)(1))]]+Table9[[#This Row],[Month 2 Credits
(megagrams/month)
(§63.506(e)(6)(xi)(B)(1))]]+Table9[[#This Row],[Month 3 Credits
(megagrams/month)
(§63.506(e)(6)(xi)(B)(1))]])</f>
        <v/>
      </c>
      <c r="N860" s="78" t="str">
        <f>IF(Table9[[#This Row],[Affected Source Identification
(§63.506(e)(6)(xi))]]="","",Table9[[#This Row],[Month 1 Debits
(megagrams/month)
(§63.506(e)(6)(xi)(B)(1))]]+Table9[[#This Row],[Month 2 Debits
(megagrams/month)
(§63.506(e)(6)(xi)(B)(1))]]+Table9[[#This Row],[Month 3 Debits
(megagrams/month)
(§63.506(e)(6)(xi)(B)(1))]])</f>
        <v/>
      </c>
      <c r="O860" s="78" t="str">
        <f>IF(Table9[[#This Row],[Affected Source Identification
(§63.506(e)(6)(xi))]]="","",IF(Table9[[#This Row],[Quarterly Credits
(megagrams/quarter)
(§63.506(e)(6)(xi)(B)(2))]]&gt;1.3*Table9[[#This Row],[Quarterly Debits
(megagrams/quarter)
(§63.506(e)(6)(xi)(B)(2))]],"yes","no"))</f>
        <v/>
      </c>
    </row>
    <row r="861" spans="13:15" x14ac:dyDescent="0.35">
      <c r="M861" s="78" t="str">
        <f>IF(Table9[[#This Row],[Affected Source Identification
(§63.506(e)(6)(xi))]]="","",Table9[[#This Row],[Month 1 Credits
(megagrams/month)
(§63.506(e)(6)(xi)(B)(1))]]+Table9[[#This Row],[Month 2 Credits
(megagrams/month)
(§63.506(e)(6)(xi)(B)(1))]]+Table9[[#This Row],[Month 3 Credits
(megagrams/month)
(§63.506(e)(6)(xi)(B)(1))]])</f>
        <v/>
      </c>
      <c r="N861" s="78" t="str">
        <f>IF(Table9[[#This Row],[Affected Source Identification
(§63.506(e)(6)(xi))]]="","",Table9[[#This Row],[Month 1 Debits
(megagrams/month)
(§63.506(e)(6)(xi)(B)(1))]]+Table9[[#This Row],[Month 2 Debits
(megagrams/month)
(§63.506(e)(6)(xi)(B)(1))]]+Table9[[#This Row],[Month 3 Debits
(megagrams/month)
(§63.506(e)(6)(xi)(B)(1))]])</f>
        <v/>
      </c>
      <c r="O861" s="78" t="str">
        <f>IF(Table9[[#This Row],[Affected Source Identification
(§63.506(e)(6)(xi))]]="","",IF(Table9[[#This Row],[Quarterly Credits
(megagrams/quarter)
(§63.506(e)(6)(xi)(B)(2))]]&gt;1.3*Table9[[#This Row],[Quarterly Debits
(megagrams/quarter)
(§63.506(e)(6)(xi)(B)(2))]],"yes","no"))</f>
        <v/>
      </c>
    </row>
    <row r="862" spans="13:15" x14ac:dyDescent="0.35">
      <c r="M862" s="78" t="str">
        <f>IF(Table9[[#This Row],[Affected Source Identification
(§63.506(e)(6)(xi))]]="","",Table9[[#This Row],[Month 1 Credits
(megagrams/month)
(§63.506(e)(6)(xi)(B)(1))]]+Table9[[#This Row],[Month 2 Credits
(megagrams/month)
(§63.506(e)(6)(xi)(B)(1))]]+Table9[[#This Row],[Month 3 Credits
(megagrams/month)
(§63.506(e)(6)(xi)(B)(1))]])</f>
        <v/>
      </c>
      <c r="N862" s="78" t="str">
        <f>IF(Table9[[#This Row],[Affected Source Identification
(§63.506(e)(6)(xi))]]="","",Table9[[#This Row],[Month 1 Debits
(megagrams/month)
(§63.506(e)(6)(xi)(B)(1))]]+Table9[[#This Row],[Month 2 Debits
(megagrams/month)
(§63.506(e)(6)(xi)(B)(1))]]+Table9[[#This Row],[Month 3 Debits
(megagrams/month)
(§63.506(e)(6)(xi)(B)(1))]])</f>
        <v/>
      </c>
      <c r="O862" s="78" t="str">
        <f>IF(Table9[[#This Row],[Affected Source Identification
(§63.506(e)(6)(xi))]]="","",IF(Table9[[#This Row],[Quarterly Credits
(megagrams/quarter)
(§63.506(e)(6)(xi)(B)(2))]]&gt;1.3*Table9[[#This Row],[Quarterly Debits
(megagrams/quarter)
(§63.506(e)(6)(xi)(B)(2))]],"yes","no"))</f>
        <v/>
      </c>
    </row>
    <row r="863" spans="13:15" x14ac:dyDescent="0.35">
      <c r="M863" s="78" t="str">
        <f>IF(Table9[[#This Row],[Affected Source Identification
(§63.506(e)(6)(xi))]]="","",Table9[[#This Row],[Month 1 Credits
(megagrams/month)
(§63.506(e)(6)(xi)(B)(1))]]+Table9[[#This Row],[Month 2 Credits
(megagrams/month)
(§63.506(e)(6)(xi)(B)(1))]]+Table9[[#This Row],[Month 3 Credits
(megagrams/month)
(§63.506(e)(6)(xi)(B)(1))]])</f>
        <v/>
      </c>
      <c r="N863" s="78" t="str">
        <f>IF(Table9[[#This Row],[Affected Source Identification
(§63.506(e)(6)(xi))]]="","",Table9[[#This Row],[Month 1 Debits
(megagrams/month)
(§63.506(e)(6)(xi)(B)(1))]]+Table9[[#This Row],[Month 2 Debits
(megagrams/month)
(§63.506(e)(6)(xi)(B)(1))]]+Table9[[#This Row],[Month 3 Debits
(megagrams/month)
(§63.506(e)(6)(xi)(B)(1))]])</f>
        <v/>
      </c>
      <c r="O863" s="78" t="str">
        <f>IF(Table9[[#This Row],[Affected Source Identification
(§63.506(e)(6)(xi))]]="","",IF(Table9[[#This Row],[Quarterly Credits
(megagrams/quarter)
(§63.506(e)(6)(xi)(B)(2))]]&gt;1.3*Table9[[#This Row],[Quarterly Debits
(megagrams/quarter)
(§63.506(e)(6)(xi)(B)(2))]],"yes","no"))</f>
        <v/>
      </c>
    </row>
    <row r="864" spans="13:15" x14ac:dyDescent="0.35">
      <c r="M864" s="78" t="str">
        <f>IF(Table9[[#This Row],[Affected Source Identification
(§63.506(e)(6)(xi))]]="","",Table9[[#This Row],[Month 1 Credits
(megagrams/month)
(§63.506(e)(6)(xi)(B)(1))]]+Table9[[#This Row],[Month 2 Credits
(megagrams/month)
(§63.506(e)(6)(xi)(B)(1))]]+Table9[[#This Row],[Month 3 Credits
(megagrams/month)
(§63.506(e)(6)(xi)(B)(1))]])</f>
        <v/>
      </c>
      <c r="N864" s="78" t="str">
        <f>IF(Table9[[#This Row],[Affected Source Identification
(§63.506(e)(6)(xi))]]="","",Table9[[#This Row],[Month 1 Debits
(megagrams/month)
(§63.506(e)(6)(xi)(B)(1))]]+Table9[[#This Row],[Month 2 Debits
(megagrams/month)
(§63.506(e)(6)(xi)(B)(1))]]+Table9[[#This Row],[Month 3 Debits
(megagrams/month)
(§63.506(e)(6)(xi)(B)(1))]])</f>
        <v/>
      </c>
      <c r="O864" s="78" t="str">
        <f>IF(Table9[[#This Row],[Affected Source Identification
(§63.506(e)(6)(xi))]]="","",IF(Table9[[#This Row],[Quarterly Credits
(megagrams/quarter)
(§63.506(e)(6)(xi)(B)(2))]]&gt;1.3*Table9[[#This Row],[Quarterly Debits
(megagrams/quarter)
(§63.506(e)(6)(xi)(B)(2))]],"yes","no"))</f>
        <v/>
      </c>
    </row>
    <row r="865" spans="13:15" x14ac:dyDescent="0.35">
      <c r="M865" s="78" t="str">
        <f>IF(Table9[[#This Row],[Affected Source Identification
(§63.506(e)(6)(xi))]]="","",Table9[[#This Row],[Month 1 Credits
(megagrams/month)
(§63.506(e)(6)(xi)(B)(1))]]+Table9[[#This Row],[Month 2 Credits
(megagrams/month)
(§63.506(e)(6)(xi)(B)(1))]]+Table9[[#This Row],[Month 3 Credits
(megagrams/month)
(§63.506(e)(6)(xi)(B)(1))]])</f>
        <v/>
      </c>
      <c r="N865" s="78" t="str">
        <f>IF(Table9[[#This Row],[Affected Source Identification
(§63.506(e)(6)(xi))]]="","",Table9[[#This Row],[Month 1 Debits
(megagrams/month)
(§63.506(e)(6)(xi)(B)(1))]]+Table9[[#This Row],[Month 2 Debits
(megagrams/month)
(§63.506(e)(6)(xi)(B)(1))]]+Table9[[#This Row],[Month 3 Debits
(megagrams/month)
(§63.506(e)(6)(xi)(B)(1))]])</f>
        <v/>
      </c>
      <c r="O865" s="78" t="str">
        <f>IF(Table9[[#This Row],[Affected Source Identification
(§63.506(e)(6)(xi))]]="","",IF(Table9[[#This Row],[Quarterly Credits
(megagrams/quarter)
(§63.506(e)(6)(xi)(B)(2))]]&gt;1.3*Table9[[#This Row],[Quarterly Debits
(megagrams/quarter)
(§63.506(e)(6)(xi)(B)(2))]],"yes","no"))</f>
        <v/>
      </c>
    </row>
    <row r="866" spans="13:15" x14ac:dyDescent="0.35">
      <c r="M866" s="78" t="str">
        <f>IF(Table9[[#This Row],[Affected Source Identification
(§63.506(e)(6)(xi))]]="","",Table9[[#This Row],[Month 1 Credits
(megagrams/month)
(§63.506(e)(6)(xi)(B)(1))]]+Table9[[#This Row],[Month 2 Credits
(megagrams/month)
(§63.506(e)(6)(xi)(B)(1))]]+Table9[[#This Row],[Month 3 Credits
(megagrams/month)
(§63.506(e)(6)(xi)(B)(1))]])</f>
        <v/>
      </c>
      <c r="N866" s="78" t="str">
        <f>IF(Table9[[#This Row],[Affected Source Identification
(§63.506(e)(6)(xi))]]="","",Table9[[#This Row],[Month 1 Debits
(megagrams/month)
(§63.506(e)(6)(xi)(B)(1))]]+Table9[[#This Row],[Month 2 Debits
(megagrams/month)
(§63.506(e)(6)(xi)(B)(1))]]+Table9[[#This Row],[Month 3 Debits
(megagrams/month)
(§63.506(e)(6)(xi)(B)(1))]])</f>
        <v/>
      </c>
      <c r="O866" s="78" t="str">
        <f>IF(Table9[[#This Row],[Affected Source Identification
(§63.506(e)(6)(xi))]]="","",IF(Table9[[#This Row],[Quarterly Credits
(megagrams/quarter)
(§63.506(e)(6)(xi)(B)(2))]]&gt;1.3*Table9[[#This Row],[Quarterly Debits
(megagrams/quarter)
(§63.506(e)(6)(xi)(B)(2))]],"yes","no"))</f>
        <v/>
      </c>
    </row>
    <row r="867" spans="13:15" x14ac:dyDescent="0.35">
      <c r="M867" s="78" t="str">
        <f>IF(Table9[[#This Row],[Affected Source Identification
(§63.506(e)(6)(xi))]]="","",Table9[[#This Row],[Month 1 Credits
(megagrams/month)
(§63.506(e)(6)(xi)(B)(1))]]+Table9[[#This Row],[Month 2 Credits
(megagrams/month)
(§63.506(e)(6)(xi)(B)(1))]]+Table9[[#This Row],[Month 3 Credits
(megagrams/month)
(§63.506(e)(6)(xi)(B)(1))]])</f>
        <v/>
      </c>
      <c r="N867" s="78" t="str">
        <f>IF(Table9[[#This Row],[Affected Source Identification
(§63.506(e)(6)(xi))]]="","",Table9[[#This Row],[Month 1 Debits
(megagrams/month)
(§63.506(e)(6)(xi)(B)(1))]]+Table9[[#This Row],[Month 2 Debits
(megagrams/month)
(§63.506(e)(6)(xi)(B)(1))]]+Table9[[#This Row],[Month 3 Debits
(megagrams/month)
(§63.506(e)(6)(xi)(B)(1))]])</f>
        <v/>
      </c>
      <c r="O867" s="78" t="str">
        <f>IF(Table9[[#This Row],[Affected Source Identification
(§63.506(e)(6)(xi))]]="","",IF(Table9[[#This Row],[Quarterly Credits
(megagrams/quarter)
(§63.506(e)(6)(xi)(B)(2))]]&gt;1.3*Table9[[#This Row],[Quarterly Debits
(megagrams/quarter)
(§63.506(e)(6)(xi)(B)(2))]],"yes","no"))</f>
        <v/>
      </c>
    </row>
    <row r="868" spans="13:15" x14ac:dyDescent="0.35">
      <c r="M868" s="78" t="str">
        <f>IF(Table9[[#This Row],[Affected Source Identification
(§63.506(e)(6)(xi))]]="","",Table9[[#This Row],[Month 1 Credits
(megagrams/month)
(§63.506(e)(6)(xi)(B)(1))]]+Table9[[#This Row],[Month 2 Credits
(megagrams/month)
(§63.506(e)(6)(xi)(B)(1))]]+Table9[[#This Row],[Month 3 Credits
(megagrams/month)
(§63.506(e)(6)(xi)(B)(1))]])</f>
        <v/>
      </c>
      <c r="N868" s="78" t="str">
        <f>IF(Table9[[#This Row],[Affected Source Identification
(§63.506(e)(6)(xi))]]="","",Table9[[#This Row],[Month 1 Debits
(megagrams/month)
(§63.506(e)(6)(xi)(B)(1))]]+Table9[[#This Row],[Month 2 Debits
(megagrams/month)
(§63.506(e)(6)(xi)(B)(1))]]+Table9[[#This Row],[Month 3 Debits
(megagrams/month)
(§63.506(e)(6)(xi)(B)(1))]])</f>
        <v/>
      </c>
      <c r="O868" s="78" t="str">
        <f>IF(Table9[[#This Row],[Affected Source Identification
(§63.506(e)(6)(xi))]]="","",IF(Table9[[#This Row],[Quarterly Credits
(megagrams/quarter)
(§63.506(e)(6)(xi)(B)(2))]]&gt;1.3*Table9[[#This Row],[Quarterly Debits
(megagrams/quarter)
(§63.506(e)(6)(xi)(B)(2))]],"yes","no"))</f>
        <v/>
      </c>
    </row>
    <row r="869" spans="13:15" x14ac:dyDescent="0.35">
      <c r="M869" s="78" t="str">
        <f>IF(Table9[[#This Row],[Affected Source Identification
(§63.506(e)(6)(xi))]]="","",Table9[[#This Row],[Month 1 Credits
(megagrams/month)
(§63.506(e)(6)(xi)(B)(1))]]+Table9[[#This Row],[Month 2 Credits
(megagrams/month)
(§63.506(e)(6)(xi)(B)(1))]]+Table9[[#This Row],[Month 3 Credits
(megagrams/month)
(§63.506(e)(6)(xi)(B)(1))]])</f>
        <v/>
      </c>
      <c r="N869" s="78" t="str">
        <f>IF(Table9[[#This Row],[Affected Source Identification
(§63.506(e)(6)(xi))]]="","",Table9[[#This Row],[Month 1 Debits
(megagrams/month)
(§63.506(e)(6)(xi)(B)(1))]]+Table9[[#This Row],[Month 2 Debits
(megagrams/month)
(§63.506(e)(6)(xi)(B)(1))]]+Table9[[#This Row],[Month 3 Debits
(megagrams/month)
(§63.506(e)(6)(xi)(B)(1))]])</f>
        <v/>
      </c>
      <c r="O869" s="78" t="str">
        <f>IF(Table9[[#This Row],[Affected Source Identification
(§63.506(e)(6)(xi))]]="","",IF(Table9[[#This Row],[Quarterly Credits
(megagrams/quarter)
(§63.506(e)(6)(xi)(B)(2))]]&gt;1.3*Table9[[#This Row],[Quarterly Debits
(megagrams/quarter)
(§63.506(e)(6)(xi)(B)(2))]],"yes","no"))</f>
        <v/>
      </c>
    </row>
    <row r="870" spans="13:15" x14ac:dyDescent="0.35">
      <c r="M870" s="78" t="str">
        <f>IF(Table9[[#This Row],[Affected Source Identification
(§63.506(e)(6)(xi))]]="","",Table9[[#This Row],[Month 1 Credits
(megagrams/month)
(§63.506(e)(6)(xi)(B)(1))]]+Table9[[#This Row],[Month 2 Credits
(megagrams/month)
(§63.506(e)(6)(xi)(B)(1))]]+Table9[[#This Row],[Month 3 Credits
(megagrams/month)
(§63.506(e)(6)(xi)(B)(1))]])</f>
        <v/>
      </c>
      <c r="N870" s="78" t="str">
        <f>IF(Table9[[#This Row],[Affected Source Identification
(§63.506(e)(6)(xi))]]="","",Table9[[#This Row],[Month 1 Debits
(megagrams/month)
(§63.506(e)(6)(xi)(B)(1))]]+Table9[[#This Row],[Month 2 Debits
(megagrams/month)
(§63.506(e)(6)(xi)(B)(1))]]+Table9[[#This Row],[Month 3 Debits
(megagrams/month)
(§63.506(e)(6)(xi)(B)(1))]])</f>
        <v/>
      </c>
      <c r="O870" s="78" t="str">
        <f>IF(Table9[[#This Row],[Affected Source Identification
(§63.506(e)(6)(xi))]]="","",IF(Table9[[#This Row],[Quarterly Credits
(megagrams/quarter)
(§63.506(e)(6)(xi)(B)(2))]]&gt;1.3*Table9[[#This Row],[Quarterly Debits
(megagrams/quarter)
(§63.506(e)(6)(xi)(B)(2))]],"yes","no"))</f>
        <v/>
      </c>
    </row>
    <row r="871" spans="13:15" x14ac:dyDescent="0.35">
      <c r="M871" s="78" t="str">
        <f>IF(Table9[[#This Row],[Affected Source Identification
(§63.506(e)(6)(xi))]]="","",Table9[[#This Row],[Month 1 Credits
(megagrams/month)
(§63.506(e)(6)(xi)(B)(1))]]+Table9[[#This Row],[Month 2 Credits
(megagrams/month)
(§63.506(e)(6)(xi)(B)(1))]]+Table9[[#This Row],[Month 3 Credits
(megagrams/month)
(§63.506(e)(6)(xi)(B)(1))]])</f>
        <v/>
      </c>
      <c r="N871" s="78" t="str">
        <f>IF(Table9[[#This Row],[Affected Source Identification
(§63.506(e)(6)(xi))]]="","",Table9[[#This Row],[Month 1 Debits
(megagrams/month)
(§63.506(e)(6)(xi)(B)(1))]]+Table9[[#This Row],[Month 2 Debits
(megagrams/month)
(§63.506(e)(6)(xi)(B)(1))]]+Table9[[#This Row],[Month 3 Debits
(megagrams/month)
(§63.506(e)(6)(xi)(B)(1))]])</f>
        <v/>
      </c>
      <c r="O871" s="78" t="str">
        <f>IF(Table9[[#This Row],[Affected Source Identification
(§63.506(e)(6)(xi))]]="","",IF(Table9[[#This Row],[Quarterly Credits
(megagrams/quarter)
(§63.506(e)(6)(xi)(B)(2))]]&gt;1.3*Table9[[#This Row],[Quarterly Debits
(megagrams/quarter)
(§63.506(e)(6)(xi)(B)(2))]],"yes","no"))</f>
        <v/>
      </c>
    </row>
    <row r="872" spans="13:15" x14ac:dyDescent="0.35">
      <c r="M872" s="78" t="str">
        <f>IF(Table9[[#This Row],[Affected Source Identification
(§63.506(e)(6)(xi))]]="","",Table9[[#This Row],[Month 1 Credits
(megagrams/month)
(§63.506(e)(6)(xi)(B)(1))]]+Table9[[#This Row],[Month 2 Credits
(megagrams/month)
(§63.506(e)(6)(xi)(B)(1))]]+Table9[[#This Row],[Month 3 Credits
(megagrams/month)
(§63.506(e)(6)(xi)(B)(1))]])</f>
        <v/>
      </c>
      <c r="N872" s="78" t="str">
        <f>IF(Table9[[#This Row],[Affected Source Identification
(§63.506(e)(6)(xi))]]="","",Table9[[#This Row],[Month 1 Debits
(megagrams/month)
(§63.506(e)(6)(xi)(B)(1))]]+Table9[[#This Row],[Month 2 Debits
(megagrams/month)
(§63.506(e)(6)(xi)(B)(1))]]+Table9[[#This Row],[Month 3 Debits
(megagrams/month)
(§63.506(e)(6)(xi)(B)(1))]])</f>
        <v/>
      </c>
      <c r="O872" s="78" t="str">
        <f>IF(Table9[[#This Row],[Affected Source Identification
(§63.506(e)(6)(xi))]]="","",IF(Table9[[#This Row],[Quarterly Credits
(megagrams/quarter)
(§63.506(e)(6)(xi)(B)(2))]]&gt;1.3*Table9[[#This Row],[Quarterly Debits
(megagrams/quarter)
(§63.506(e)(6)(xi)(B)(2))]],"yes","no"))</f>
        <v/>
      </c>
    </row>
    <row r="873" spans="13:15" x14ac:dyDescent="0.35">
      <c r="M873" s="78" t="str">
        <f>IF(Table9[[#This Row],[Affected Source Identification
(§63.506(e)(6)(xi))]]="","",Table9[[#This Row],[Month 1 Credits
(megagrams/month)
(§63.506(e)(6)(xi)(B)(1))]]+Table9[[#This Row],[Month 2 Credits
(megagrams/month)
(§63.506(e)(6)(xi)(B)(1))]]+Table9[[#This Row],[Month 3 Credits
(megagrams/month)
(§63.506(e)(6)(xi)(B)(1))]])</f>
        <v/>
      </c>
      <c r="N873" s="78" t="str">
        <f>IF(Table9[[#This Row],[Affected Source Identification
(§63.506(e)(6)(xi))]]="","",Table9[[#This Row],[Month 1 Debits
(megagrams/month)
(§63.506(e)(6)(xi)(B)(1))]]+Table9[[#This Row],[Month 2 Debits
(megagrams/month)
(§63.506(e)(6)(xi)(B)(1))]]+Table9[[#This Row],[Month 3 Debits
(megagrams/month)
(§63.506(e)(6)(xi)(B)(1))]])</f>
        <v/>
      </c>
      <c r="O873" s="78" t="str">
        <f>IF(Table9[[#This Row],[Affected Source Identification
(§63.506(e)(6)(xi))]]="","",IF(Table9[[#This Row],[Quarterly Credits
(megagrams/quarter)
(§63.506(e)(6)(xi)(B)(2))]]&gt;1.3*Table9[[#This Row],[Quarterly Debits
(megagrams/quarter)
(§63.506(e)(6)(xi)(B)(2))]],"yes","no"))</f>
        <v/>
      </c>
    </row>
    <row r="874" spans="13:15" x14ac:dyDescent="0.35">
      <c r="M874" s="78" t="str">
        <f>IF(Table9[[#This Row],[Affected Source Identification
(§63.506(e)(6)(xi))]]="","",Table9[[#This Row],[Month 1 Credits
(megagrams/month)
(§63.506(e)(6)(xi)(B)(1))]]+Table9[[#This Row],[Month 2 Credits
(megagrams/month)
(§63.506(e)(6)(xi)(B)(1))]]+Table9[[#This Row],[Month 3 Credits
(megagrams/month)
(§63.506(e)(6)(xi)(B)(1))]])</f>
        <v/>
      </c>
      <c r="N874" s="78" t="str">
        <f>IF(Table9[[#This Row],[Affected Source Identification
(§63.506(e)(6)(xi))]]="","",Table9[[#This Row],[Month 1 Debits
(megagrams/month)
(§63.506(e)(6)(xi)(B)(1))]]+Table9[[#This Row],[Month 2 Debits
(megagrams/month)
(§63.506(e)(6)(xi)(B)(1))]]+Table9[[#This Row],[Month 3 Debits
(megagrams/month)
(§63.506(e)(6)(xi)(B)(1))]])</f>
        <v/>
      </c>
      <c r="O874" s="78" t="str">
        <f>IF(Table9[[#This Row],[Affected Source Identification
(§63.506(e)(6)(xi))]]="","",IF(Table9[[#This Row],[Quarterly Credits
(megagrams/quarter)
(§63.506(e)(6)(xi)(B)(2))]]&gt;1.3*Table9[[#This Row],[Quarterly Debits
(megagrams/quarter)
(§63.506(e)(6)(xi)(B)(2))]],"yes","no"))</f>
        <v/>
      </c>
    </row>
    <row r="875" spans="13:15" x14ac:dyDescent="0.35">
      <c r="M875" s="78" t="str">
        <f>IF(Table9[[#This Row],[Affected Source Identification
(§63.506(e)(6)(xi))]]="","",Table9[[#This Row],[Month 1 Credits
(megagrams/month)
(§63.506(e)(6)(xi)(B)(1))]]+Table9[[#This Row],[Month 2 Credits
(megagrams/month)
(§63.506(e)(6)(xi)(B)(1))]]+Table9[[#This Row],[Month 3 Credits
(megagrams/month)
(§63.506(e)(6)(xi)(B)(1))]])</f>
        <v/>
      </c>
      <c r="N875" s="78" t="str">
        <f>IF(Table9[[#This Row],[Affected Source Identification
(§63.506(e)(6)(xi))]]="","",Table9[[#This Row],[Month 1 Debits
(megagrams/month)
(§63.506(e)(6)(xi)(B)(1))]]+Table9[[#This Row],[Month 2 Debits
(megagrams/month)
(§63.506(e)(6)(xi)(B)(1))]]+Table9[[#This Row],[Month 3 Debits
(megagrams/month)
(§63.506(e)(6)(xi)(B)(1))]])</f>
        <v/>
      </c>
      <c r="O875" s="78" t="str">
        <f>IF(Table9[[#This Row],[Affected Source Identification
(§63.506(e)(6)(xi))]]="","",IF(Table9[[#This Row],[Quarterly Credits
(megagrams/quarter)
(§63.506(e)(6)(xi)(B)(2))]]&gt;1.3*Table9[[#This Row],[Quarterly Debits
(megagrams/quarter)
(§63.506(e)(6)(xi)(B)(2))]],"yes","no"))</f>
        <v/>
      </c>
    </row>
    <row r="876" spans="13:15" x14ac:dyDescent="0.35">
      <c r="M876" s="78" t="str">
        <f>IF(Table9[[#This Row],[Affected Source Identification
(§63.506(e)(6)(xi))]]="","",Table9[[#This Row],[Month 1 Credits
(megagrams/month)
(§63.506(e)(6)(xi)(B)(1))]]+Table9[[#This Row],[Month 2 Credits
(megagrams/month)
(§63.506(e)(6)(xi)(B)(1))]]+Table9[[#This Row],[Month 3 Credits
(megagrams/month)
(§63.506(e)(6)(xi)(B)(1))]])</f>
        <v/>
      </c>
      <c r="N876" s="78" t="str">
        <f>IF(Table9[[#This Row],[Affected Source Identification
(§63.506(e)(6)(xi))]]="","",Table9[[#This Row],[Month 1 Debits
(megagrams/month)
(§63.506(e)(6)(xi)(B)(1))]]+Table9[[#This Row],[Month 2 Debits
(megagrams/month)
(§63.506(e)(6)(xi)(B)(1))]]+Table9[[#This Row],[Month 3 Debits
(megagrams/month)
(§63.506(e)(6)(xi)(B)(1))]])</f>
        <v/>
      </c>
      <c r="O876" s="78" t="str">
        <f>IF(Table9[[#This Row],[Affected Source Identification
(§63.506(e)(6)(xi))]]="","",IF(Table9[[#This Row],[Quarterly Credits
(megagrams/quarter)
(§63.506(e)(6)(xi)(B)(2))]]&gt;1.3*Table9[[#This Row],[Quarterly Debits
(megagrams/quarter)
(§63.506(e)(6)(xi)(B)(2))]],"yes","no"))</f>
        <v/>
      </c>
    </row>
    <row r="877" spans="13:15" x14ac:dyDescent="0.35">
      <c r="M877" s="78" t="str">
        <f>IF(Table9[[#This Row],[Affected Source Identification
(§63.506(e)(6)(xi))]]="","",Table9[[#This Row],[Month 1 Credits
(megagrams/month)
(§63.506(e)(6)(xi)(B)(1))]]+Table9[[#This Row],[Month 2 Credits
(megagrams/month)
(§63.506(e)(6)(xi)(B)(1))]]+Table9[[#This Row],[Month 3 Credits
(megagrams/month)
(§63.506(e)(6)(xi)(B)(1))]])</f>
        <v/>
      </c>
      <c r="N877" s="78" t="str">
        <f>IF(Table9[[#This Row],[Affected Source Identification
(§63.506(e)(6)(xi))]]="","",Table9[[#This Row],[Month 1 Debits
(megagrams/month)
(§63.506(e)(6)(xi)(B)(1))]]+Table9[[#This Row],[Month 2 Debits
(megagrams/month)
(§63.506(e)(6)(xi)(B)(1))]]+Table9[[#This Row],[Month 3 Debits
(megagrams/month)
(§63.506(e)(6)(xi)(B)(1))]])</f>
        <v/>
      </c>
      <c r="O877" s="78" t="str">
        <f>IF(Table9[[#This Row],[Affected Source Identification
(§63.506(e)(6)(xi))]]="","",IF(Table9[[#This Row],[Quarterly Credits
(megagrams/quarter)
(§63.506(e)(6)(xi)(B)(2))]]&gt;1.3*Table9[[#This Row],[Quarterly Debits
(megagrams/quarter)
(§63.506(e)(6)(xi)(B)(2))]],"yes","no"))</f>
        <v/>
      </c>
    </row>
    <row r="878" spans="13:15" x14ac:dyDescent="0.35">
      <c r="M878" s="78" t="str">
        <f>IF(Table9[[#This Row],[Affected Source Identification
(§63.506(e)(6)(xi))]]="","",Table9[[#This Row],[Month 1 Credits
(megagrams/month)
(§63.506(e)(6)(xi)(B)(1))]]+Table9[[#This Row],[Month 2 Credits
(megagrams/month)
(§63.506(e)(6)(xi)(B)(1))]]+Table9[[#This Row],[Month 3 Credits
(megagrams/month)
(§63.506(e)(6)(xi)(B)(1))]])</f>
        <v/>
      </c>
      <c r="N878" s="78" t="str">
        <f>IF(Table9[[#This Row],[Affected Source Identification
(§63.506(e)(6)(xi))]]="","",Table9[[#This Row],[Month 1 Debits
(megagrams/month)
(§63.506(e)(6)(xi)(B)(1))]]+Table9[[#This Row],[Month 2 Debits
(megagrams/month)
(§63.506(e)(6)(xi)(B)(1))]]+Table9[[#This Row],[Month 3 Debits
(megagrams/month)
(§63.506(e)(6)(xi)(B)(1))]])</f>
        <v/>
      </c>
      <c r="O878" s="78" t="str">
        <f>IF(Table9[[#This Row],[Affected Source Identification
(§63.506(e)(6)(xi))]]="","",IF(Table9[[#This Row],[Quarterly Credits
(megagrams/quarter)
(§63.506(e)(6)(xi)(B)(2))]]&gt;1.3*Table9[[#This Row],[Quarterly Debits
(megagrams/quarter)
(§63.506(e)(6)(xi)(B)(2))]],"yes","no"))</f>
        <v/>
      </c>
    </row>
    <row r="879" spans="13:15" x14ac:dyDescent="0.35">
      <c r="M879" s="78" t="str">
        <f>IF(Table9[[#This Row],[Affected Source Identification
(§63.506(e)(6)(xi))]]="","",Table9[[#This Row],[Month 1 Credits
(megagrams/month)
(§63.506(e)(6)(xi)(B)(1))]]+Table9[[#This Row],[Month 2 Credits
(megagrams/month)
(§63.506(e)(6)(xi)(B)(1))]]+Table9[[#This Row],[Month 3 Credits
(megagrams/month)
(§63.506(e)(6)(xi)(B)(1))]])</f>
        <v/>
      </c>
      <c r="N879" s="78" t="str">
        <f>IF(Table9[[#This Row],[Affected Source Identification
(§63.506(e)(6)(xi))]]="","",Table9[[#This Row],[Month 1 Debits
(megagrams/month)
(§63.506(e)(6)(xi)(B)(1))]]+Table9[[#This Row],[Month 2 Debits
(megagrams/month)
(§63.506(e)(6)(xi)(B)(1))]]+Table9[[#This Row],[Month 3 Debits
(megagrams/month)
(§63.506(e)(6)(xi)(B)(1))]])</f>
        <v/>
      </c>
      <c r="O879" s="78" t="str">
        <f>IF(Table9[[#This Row],[Affected Source Identification
(§63.506(e)(6)(xi))]]="","",IF(Table9[[#This Row],[Quarterly Credits
(megagrams/quarter)
(§63.506(e)(6)(xi)(B)(2))]]&gt;1.3*Table9[[#This Row],[Quarterly Debits
(megagrams/quarter)
(§63.506(e)(6)(xi)(B)(2))]],"yes","no"))</f>
        <v/>
      </c>
    </row>
    <row r="880" spans="13:15" x14ac:dyDescent="0.35">
      <c r="M880" s="78" t="str">
        <f>IF(Table9[[#This Row],[Affected Source Identification
(§63.506(e)(6)(xi))]]="","",Table9[[#This Row],[Month 1 Credits
(megagrams/month)
(§63.506(e)(6)(xi)(B)(1))]]+Table9[[#This Row],[Month 2 Credits
(megagrams/month)
(§63.506(e)(6)(xi)(B)(1))]]+Table9[[#This Row],[Month 3 Credits
(megagrams/month)
(§63.506(e)(6)(xi)(B)(1))]])</f>
        <v/>
      </c>
      <c r="N880" s="78" t="str">
        <f>IF(Table9[[#This Row],[Affected Source Identification
(§63.506(e)(6)(xi))]]="","",Table9[[#This Row],[Month 1 Debits
(megagrams/month)
(§63.506(e)(6)(xi)(B)(1))]]+Table9[[#This Row],[Month 2 Debits
(megagrams/month)
(§63.506(e)(6)(xi)(B)(1))]]+Table9[[#This Row],[Month 3 Debits
(megagrams/month)
(§63.506(e)(6)(xi)(B)(1))]])</f>
        <v/>
      </c>
      <c r="O880" s="78" t="str">
        <f>IF(Table9[[#This Row],[Affected Source Identification
(§63.506(e)(6)(xi))]]="","",IF(Table9[[#This Row],[Quarterly Credits
(megagrams/quarter)
(§63.506(e)(6)(xi)(B)(2))]]&gt;1.3*Table9[[#This Row],[Quarterly Debits
(megagrams/quarter)
(§63.506(e)(6)(xi)(B)(2))]],"yes","no"))</f>
        <v/>
      </c>
    </row>
    <row r="881" spans="13:15" x14ac:dyDescent="0.35">
      <c r="M881" s="78" t="str">
        <f>IF(Table9[[#This Row],[Affected Source Identification
(§63.506(e)(6)(xi))]]="","",Table9[[#This Row],[Month 1 Credits
(megagrams/month)
(§63.506(e)(6)(xi)(B)(1))]]+Table9[[#This Row],[Month 2 Credits
(megagrams/month)
(§63.506(e)(6)(xi)(B)(1))]]+Table9[[#This Row],[Month 3 Credits
(megagrams/month)
(§63.506(e)(6)(xi)(B)(1))]])</f>
        <v/>
      </c>
      <c r="N881" s="78" t="str">
        <f>IF(Table9[[#This Row],[Affected Source Identification
(§63.506(e)(6)(xi))]]="","",Table9[[#This Row],[Month 1 Debits
(megagrams/month)
(§63.506(e)(6)(xi)(B)(1))]]+Table9[[#This Row],[Month 2 Debits
(megagrams/month)
(§63.506(e)(6)(xi)(B)(1))]]+Table9[[#This Row],[Month 3 Debits
(megagrams/month)
(§63.506(e)(6)(xi)(B)(1))]])</f>
        <v/>
      </c>
      <c r="O881" s="78" t="str">
        <f>IF(Table9[[#This Row],[Affected Source Identification
(§63.506(e)(6)(xi))]]="","",IF(Table9[[#This Row],[Quarterly Credits
(megagrams/quarter)
(§63.506(e)(6)(xi)(B)(2))]]&gt;1.3*Table9[[#This Row],[Quarterly Debits
(megagrams/quarter)
(§63.506(e)(6)(xi)(B)(2))]],"yes","no"))</f>
        <v/>
      </c>
    </row>
    <row r="882" spans="13:15" x14ac:dyDescent="0.35">
      <c r="M882" s="78" t="str">
        <f>IF(Table9[[#This Row],[Affected Source Identification
(§63.506(e)(6)(xi))]]="","",Table9[[#This Row],[Month 1 Credits
(megagrams/month)
(§63.506(e)(6)(xi)(B)(1))]]+Table9[[#This Row],[Month 2 Credits
(megagrams/month)
(§63.506(e)(6)(xi)(B)(1))]]+Table9[[#This Row],[Month 3 Credits
(megagrams/month)
(§63.506(e)(6)(xi)(B)(1))]])</f>
        <v/>
      </c>
      <c r="N882" s="78" t="str">
        <f>IF(Table9[[#This Row],[Affected Source Identification
(§63.506(e)(6)(xi))]]="","",Table9[[#This Row],[Month 1 Debits
(megagrams/month)
(§63.506(e)(6)(xi)(B)(1))]]+Table9[[#This Row],[Month 2 Debits
(megagrams/month)
(§63.506(e)(6)(xi)(B)(1))]]+Table9[[#This Row],[Month 3 Debits
(megagrams/month)
(§63.506(e)(6)(xi)(B)(1))]])</f>
        <v/>
      </c>
      <c r="O882" s="78" t="str">
        <f>IF(Table9[[#This Row],[Affected Source Identification
(§63.506(e)(6)(xi))]]="","",IF(Table9[[#This Row],[Quarterly Credits
(megagrams/quarter)
(§63.506(e)(6)(xi)(B)(2))]]&gt;1.3*Table9[[#This Row],[Quarterly Debits
(megagrams/quarter)
(§63.506(e)(6)(xi)(B)(2))]],"yes","no"))</f>
        <v/>
      </c>
    </row>
    <row r="883" spans="13:15" x14ac:dyDescent="0.35">
      <c r="M883" s="78" t="str">
        <f>IF(Table9[[#This Row],[Affected Source Identification
(§63.506(e)(6)(xi))]]="","",Table9[[#This Row],[Month 1 Credits
(megagrams/month)
(§63.506(e)(6)(xi)(B)(1))]]+Table9[[#This Row],[Month 2 Credits
(megagrams/month)
(§63.506(e)(6)(xi)(B)(1))]]+Table9[[#This Row],[Month 3 Credits
(megagrams/month)
(§63.506(e)(6)(xi)(B)(1))]])</f>
        <v/>
      </c>
      <c r="N883" s="78" t="str">
        <f>IF(Table9[[#This Row],[Affected Source Identification
(§63.506(e)(6)(xi))]]="","",Table9[[#This Row],[Month 1 Debits
(megagrams/month)
(§63.506(e)(6)(xi)(B)(1))]]+Table9[[#This Row],[Month 2 Debits
(megagrams/month)
(§63.506(e)(6)(xi)(B)(1))]]+Table9[[#This Row],[Month 3 Debits
(megagrams/month)
(§63.506(e)(6)(xi)(B)(1))]])</f>
        <v/>
      </c>
      <c r="O883" s="78" t="str">
        <f>IF(Table9[[#This Row],[Affected Source Identification
(§63.506(e)(6)(xi))]]="","",IF(Table9[[#This Row],[Quarterly Credits
(megagrams/quarter)
(§63.506(e)(6)(xi)(B)(2))]]&gt;1.3*Table9[[#This Row],[Quarterly Debits
(megagrams/quarter)
(§63.506(e)(6)(xi)(B)(2))]],"yes","no"))</f>
        <v/>
      </c>
    </row>
    <row r="884" spans="13:15" x14ac:dyDescent="0.35">
      <c r="M884" s="78" t="str">
        <f>IF(Table9[[#This Row],[Affected Source Identification
(§63.506(e)(6)(xi))]]="","",Table9[[#This Row],[Month 1 Credits
(megagrams/month)
(§63.506(e)(6)(xi)(B)(1))]]+Table9[[#This Row],[Month 2 Credits
(megagrams/month)
(§63.506(e)(6)(xi)(B)(1))]]+Table9[[#This Row],[Month 3 Credits
(megagrams/month)
(§63.506(e)(6)(xi)(B)(1))]])</f>
        <v/>
      </c>
      <c r="N884" s="78" t="str">
        <f>IF(Table9[[#This Row],[Affected Source Identification
(§63.506(e)(6)(xi))]]="","",Table9[[#This Row],[Month 1 Debits
(megagrams/month)
(§63.506(e)(6)(xi)(B)(1))]]+Table9[[#This Row],[Month 2 Debits
(megagrams/month)
(§63.506(e)(6)(xi)(B)(1))]]+Table9[[#This Row],[Month 3 Debits
(megagrams/month)
(§63.506(e)(6)(xi)(B)(1))]])</f>
        <v/>
      </c>
      <c r="O884" s="78" t="str">
        <f>IF(Table9[[#This Row],[Affected Source Identification
(§63.506(e)(6)(xi))]]="","",IF(Table9[[#This Row],[Quarterly Credits
(megagrams/quarter)
(§63.506(e)(6)(xi)(B)(2))]]&gt;1.3*Table9[[#This Row],[Quarterly Debits
(megagrams/quarter)
(§63.506(e)(6)(xi)(B)(2))]],"yes","no"))</f>
        <v/>
      </c>
    </row>
    <row r="885" spans="13:15" x14ac:dyDescent="0.35">
      <c r="M885" s="78" t="str">
        <f>IF(Table9[[#This Row],[Affected Source Identification
(§63.506(e)(6)(xi))]]="","",Table9[[#This Row],[Month 1 Credits
(megagrams/month)
(§63.506(e)(6)(xi)(B)(1))]]+Table9[[#This Row],[Month 2 Credits
(megagrams/month)
(§63.506(e)(6)(xi)(B)(1))]]+Table9[[#This Row],[Month 3 Credits
(megagrams/month)
(§63.506(e)(6)(xi)(B)(1))]])</f>
        <v/>
      </c>
      <c r="N885" s="78" t="str">
        <f>IF(Table9[[#This Row],[Affected Source Identification
(§63.506(e)(6)(xi))]]="","",Table9[[#This Row],[Month 1 Debits
(megagrams/month)
(§63.506(e)(6)(xi)(B)(1))]]+Table9[[#This Row],[Month 2 Debits
(megagrams/month)
(§63.506(e)(6)(xi)(B)(1))]]+Table9[[#This Row],[Month 3 Debits
(megagrams/month)
(§63.506(e)(6)(xi)(B)(1))]])</f>
        <v/>
      </c>
      <c r="O885" s="78" t="str">
        <f>IF(Table9[[#This Row],[Affected Source Identification
(§63.506(e)(6)(xi))]]="","",IF(Table9[[#This Row],[Quarterly Credits
(megagrams/quarter)
(§63.506(e)(6)(xi)(B)(2))]]&gt;1.3*Table9[[#This Row],[Quarterly Debits
(megagrams/quarter)
(§63.506(e)(6)(xi)(B)(2))]],"yes","no"))</f>
        <v/>
      </c>
    </row>
    <row r="886" spans="13:15" x14ac:dyDescent="0.35">
      <c r="M886" s="78" t="str">
        <f>IF(Table9[[#This Row],[Affected Source Identification
(§63.506(e)(6)(xi))]]="","",Table9[[#This Row],[Month 1 Credits
(megagrams/month)
(§63.506(e)(6)(xi)(B)(1))]]+Table9[[#This Row],[Month 2 Credits
(megagrams/month)
(§63.506(e)(6)(xi)(B)(1))]]+Table9[[#This Row],[Month 3 Credits
(megagrams/month)
(§63.506(e)(6)(xi)(B)(1))]])</f>
        <v/>
      </c>
      <c r="N886" s="78" t="str">
        <f>IF(Table9[[#This Row],[Affected Source Identification
(§63.506(e)(6)(xi))]]="","",Table9[[#This Row],[Month 1 Debits
(megagrams/month)
(§63.506(e)(6)(xi)(B)(1))]]+Table9[[#This Row],[Month 2 Debits
(megagrams/month)
(§63.506(e)(6)(xi)(B)(1))]]+Table9[[#This Row],[Month 3 Debits
(megagrams/month)
(§63.506(e)(6)(xi)(B)(1))]])</f>
        <v/>
      </c>
      <c r="O886" s="78" t="str">
        <f>IF(Table9[[#This Row],[Affected Source Identification
(§63.506(e)(6)(xi))]]="","",IF(Table9[[#This Row],[Quarterly Credits
(megagrams/quarter)
(§63.506(e)(6)(xi)(B)(2))]]&gt;1.3*Table9[[#This Row],[Quarterly Debits
(megagrams/quarter)
(§63.506(e)(6)(xi)(B)(2))]],"yes","no"))</f>
        <v/>
      </c>
    </row>
    <row r="887" spans="13:15" x14ac:dyDescent="0.35">
      <c r="M887" s="78" t="str">
        <f>IF(Table9[[#This Row],[Affected Source Identification
(§63.506(e)(6)(xi))]]="","",Table9[[#This Row],[Month 1 Credits
(megagrams/month)
(§63.506(e)(6)(xi)(B)(1))]]+Table9[[#This Row],[Month 2 Credits
(megagrams/month)
(§63.506(e)(6)(xi)(B)(1))]]+Table9[[#This Row],[Month 3 Credits
(megagrams/month)
(§63.506(e)(6)(xi)(B)(1))]])</f>
        <v/>
      </c>
      <c r="N887" s="78" t="str">
        <f>IF(Table9[[#This Row],[Affected Source Identification
(§63.506(e)(6)(xi))]]="","",Table9[[#This Row],[Month 1 Debits
(megagrams/month)
(§63.506(e)(6)(xi)(B)(1))]]+Table9[[#This Row],[Month 2 Debits
(megagrams/month)
(§63.506(e)(6)(xi)(B)(1))]]+Table9[[#This Row],[Month 3 Debits
(megagrams/month)
(§63.506(e)(6)(xi)(B)(1))]])</f>
        <v/>
      </c>
      <c r="O887" s="78" t="str">
        <f>IF(Table9[[#This Row],[Affected Source Identification
(§63.506(e)(6)(xi))]]="","",IF(Table9[[#This Row],[Quarterly Credits
(megagrams/quarter)
(§63.506(e)(6)(xi)(B)(2))]]&gt;1.3*Table9[[#This Row],[Quarterly Debits
(megagrams/quarter)
(§63.506(e)(6)(xi)(B)(2))]],"yes","no"))</f>
        <v/>
      </c>
    </row>
    <row r="888" spans="13:15" x14ac:dyDescent="0.35">
      <c r="M888" s="78" t="str">
        <f>IF(Table9[[#This Row],[Affected Source Identification
(§63.506(e)(6)(xi))]]="","",Table9[[#This Row],[Month 1 Credits
(megagrams/month)
(§63.506(e)(6)(xi)(B)(1))]]+Table9[[#This Row],[Month 2 Credits
(megagrams/month)
(§63.506(e)(6)(xi)(B)(1))]]+Table9[[#This Row],[Month 3 Credits
(megagrams/month)
(§63.506(e)(6)(xi)(B)(1))]])</f>
        <v/>
      </c>
      <c r="N888" s="78" t="str">
        <f>IF(Table9[[#This Row],[Affected Source Identification
(§63.506(e)(6)(xi))]]="","",Table9[[#This Row],[Month 1 Debits
(megagrams/month)
(§63.506(e)(6)(xi)(B)(1))]]+Table9[[#This Row],[Month 2 Debits
(megagrams/month)
(§63.506(e)(6)(xi)(B)(1))]]+Table9[[#This Row],[Month 3 Debits
(megagrams/month)
(§63.506(e)(6)(xi)(B)(1))]])</f>
        <v/>
      </c>
      <c r="O888" s="78" t="str">
        <f>IF(Table9[[#This Row],[Affected Source Identification
(§63.506(e)(6)(xi))]]="","",IF(Table9[[#This Row],[Quarterly Credits
(megagrams/quarter)
(§63.506(e)(6)(xi)(B)(2))]]&gt;1.3*Table9[[#This Row],[Quarterly Debits
(megagrams/quarter)
(§63.506(e)(6)(xi)(B)(2))]],"yes","no"))</f>
        <v/>
      </c>
    </row>
    <row r="889" spans="13:15" x14ac:dyDescent="0.35">
      <c r="M889" s="78" t="str">
        <f>IF(Table9[[#This Row],[Affected Source Identification
(§63.506(e)(6)(xi))]]="","",Table9[[#This Row],[Month 1 Credits
(megagrams/month)
(§63.506(e)(6)(xi)(B)(1))]]+Table9[[#This Row],[Month 2 Credits
(megagrams/month)
(§63.506(e)(6)(xi)(B)(1))]]+Table9[[#This Row],[Month 3 Credits
(megagrams/month)
(§63.506(e)(6)(xi)(B)(1))]])</f>
        <v/>
      </c>
      <c r="N889" s="78" t="str">
        <f>IF(Table9[[#This Row],[Affected Source Identification
(§63.506(e)(6)(xi))]]="","",Table9[[#This Row],[Month 1 Debits
(megagrams/month)
(§63.506(e)(6)(xi)(B)(1))]]+Table9[[#This Row],[Month 2 Debits
(megagrams/month)
(§63.506(e)(6)(xi)(B)(1))]]+Table9[[#This Row],[Month 3 Debits
(megagrams/month)
(§63.506(e)(6)(xi)(B)(1))]])</f>
        <v/>
      </c>
      <c r="O889" s="78" t="str">
        <f>IF(Table9[[#This Row],[Affected Source Identification
(§63.506(e)(6)(xi))]]="","",IF(Table9[[#This Row],[Quarterly Credits
(megagrams/quarter)
(§63.506(e)(6)(xi)(B)(2))]]&gt;1.3*Table9[[#This Row],[Quarterly Debits
(megagrams/quarter)
(§63.506(e)(6)(xi)(B)(2))]],"yes","no"))</f>
        <v/>
      </c>
    </row>
    <row r="890" spans="13:15" x14ac:dyDescent="0.35">
      <c r="M890" s="78" t="str">
        <f>IF(Table9[[#This Row],[Affected Source Identification
(§63.506(e)(6)(xi))]]="","",Table9[[#This Row],[Month 1 Credits
(megagrams/month)
(§63.506(e)(6)(xi)(B)(1))]]+Table9[[#This Row],[Month 2 Credits
(megagrams/month)
(§63.506(e)(6)(xi)(B)(1))]]+Table9[[#This Row],[Month 3 Credits
(megagrams/month)
(§63.506(e)(6)(xi)(B)(1))]])</f>
        <v/>
      </c>
      <c r="N890" s="78" t="str">
        <f>IF(Table9[[#This Row],[Affected Source Identification
(§63.506(e)(6)(xi))]]="","",Table9[[#This Row],[Month 1 Debits
(megagrams/month)
(§63.506(e)(6)(xi)(B)(1))]]+Table9[[#This Row],[Month 2 Debits
(megagrams/month)
(§63.506(e)(6)(xi)(B)(1))]]+Table9[[#This Row],[Month 3 Debits
(megagrams/month)
(§63.506(e)(6)(xi)(B)(1))]])</f>
        <v/>
      </c>
      <c r="O890" s="78" t="str">
        <f>IF(Table9[[#This Row],[Affected Source Identification
(§63.506(e)(6)(xi))]]="","",IF(Table9[[#This Row],[Quarterly Credits
(megagrams/quarter)
(§63.506(e)(6)(xi)(B)(2))]]&gt;1.3*Table9[[#This Row],[Quarterly Debits
(megagrams/quarter)
(§63.506(e)(6)(xi)(B)(2))]],"yes","no"))</f>
        <v/>
      </c>
    </row>
    <row r="891" spans="13:15" x14ac:dyDescent="0.35">
      <c r="M891" s="78" t="str">
        <f>IF(Table9[[#This Row],[Affected Source Identification
(§63.506(e)(6)(xi))]]="","",Table9[[#This Row],[Month 1 Credits
(megagrams/month)
(§63.506(e)(6)(xi)(B)(1))]]+Table9[[#This Row],[Month 2 Credits
(megagrams/month)
(§63.506(e)(6)(xi)(B)(1))]]+Table9[[#This Row],[Month 3 Credits
(megagrams/month)
(§63.506(e)(6)(xi)(B)(1))]])</f>
        <v/>
      </c>
      <c r="N891" s="78" t="str">
        <f>IF(Table9[[#This Row],[Affected Source Identification
(§63.506(e)(6)(xi))]]="","",Table9[[#This Row],[Month 1 Debits
(megagrams/month)
(§63.506(e)(6)(xi)(B)(1))]]+Table9[[#This Row],[Month 2 Debits
(megagrams/month)
(§63.506(e)(6)(xi)(B)(1))]]+Table9[[#This Row],[Month 3 Debits
(megagrams/month)
(§63.506(e)(6)(xi)(B)(1))]])</f>
        <v/>
      </c>
      <c r="O891" s="78" t="str">
        <f>IF(Table9[[#This Row],[Affected Source Identification
(§63.506(e)(6)(xi))]]="","",IF(Table9[[#This Row],[Quarterly Credits
(megagrams/quarter)
(§63.506(e)(6)(xi)(B)(2))]]&gt;1.3*Table9[[#This Row],[Quarterly Debits
(megagrams/quarter)
(§63.506(e)(6)(xi)(B)(2))]],"yes","no"))</f>
        <v/>
      </c>
    </row>
    <row r="892" spans="13:15" x14ac:dyDescent="0.35">
      <c r="M892" s="78" t="str">
        <f>IF(Table9[[#This Row],[Affected Source Identification
(§63.506(e)(6)(xi))]]="","",Table9[[#This Row],[Month 1 Credits
(megagrams/month)
(§63.506(e)(6)(xi)(B)(1))]]+Table9[[#This Row],[Month 2 Credits
(megagrams/month)
(§63.506(e)(6)(xi)(B)(1))]]+Table9[[#This Row],[Month 3 Credits
(megagrams/month)
(§63.506(e)(6)(xi)(B)(1))]])</f>
        <v/>
      </c>
      <c r="N892" s="78" t="str">
        <f>IF(Table9[[#This Row],[Affected Source Identification
(§63.506(e)(6)(xi))]]="","",Table9[[#This Row],[Month 1 Debits
(megagrams/month)
(§63.506(e)(6)(xi)(B)(1))]]+Table9[[#This Row],[Month 2 Debits
(megagrams/month)
(§63.506(e)(6)(xi)(B)(1))]]+Table9[[#This Row],[Month 3 Debits
(megagrams/month)
(§63.506(e)(6)(xi)(B)(1))]])</f>
        <v/>
      </c>
      <c r="O892" s="78" t="str">
        <f>IF(Table9[[#This Row],[Affected Source Identification
(§63.506(e)(6)(xi))]]="","",IF(Table9[[#This Row],[Quarterly Credits
(megagrams/quarter)
(§63.506(e)(6)(xi)(B)(2))]]&gt;1.3*Table9[[#This Row],[Quarterly Debits
(megagrams/quarter)
(§63.506(e)(6)(xi)(B)(2))]],"yes","no"))</f>
        <v/>
      </c>
    </row>
    <row r="893" spans="13:15" x14ac:dyDescent="0.35">
      <c r="M893" s="78" t="str">
        <f>IF(Table9[[#This Row],[Affected Source Identification
(§63.506(e)(6)(xi))]]="","",Table9[[#This Row],[Month 1 Credits
(megagrams/month)
(§63.506(e)(6)(xi)(B)(1))]]+Table9[[#This Row],[Month 2 Credits
(megagrams/month)
(§63.506(e)(6)(xi)(B)(1))]]+Table9[[#This Row],[Month 3 Credits
(megagrams/month)
(§63.506(e)(6)(xi)(B)(1))]])</f>
        <v/>
      </c>
      <c r="N893" s="78" t="str">
        <f>IF(Table9[[#This Row],[Affected Source Identification
(§63.506(e)(6)(xi))]]="","",Table9[[#This Row],[Month 1 Debits
(megagrams/month)
(§63.506(e)(6)(xi)(B)(1))]]+Table9[[#This Row],[Month 2 Debits
(megagrams/month)
(§63.506(e)(6)(xi)(B)(1))]]+Table9[[#This Row],[Month 3 Debits
(megagrams/month)
(§63.506(e)(6)(xi)(B)(1))]])</f>
        <v/>
      </c>
      <c r="O893" s="78" t="str">
        <f>IF(Table9[[#This Row],[Affected Source Identification
(§63.506(e)(6)(xi))]]="","",IF(Table9[[#This Row],[Quarterly Credits
(megagrams/quarter)
(§63.506(e)(6)(xi)(B)(2))]]&gt;1.3*Table9[[#This Row],[Quarterly Debits
(megagrams/quarter)
(§63.506(e)(6)(xi)(B)(2))]],"yes","no"))</f>
        <v/>
      </c>
    </row>
    <row r="894" spans="13:15" x14ac:dyDescent="0.35">
      <c r="M894" s="78" t="str">
        <f>IF(Table9[[#This Row],[Affected Source Identification
(§63.506(e)(6)(xi))]]="","",Table9[[#This Row],[Month 1 Credits
(megagrams/month)
(§63.506(e)(6)(xi)(B)(1))]]+Table9[[#This Row],[Month 2 Credits
(megagrams/month)
(§63.506(e)(6)(xi)(B)(1))]]+Table9[[#This Row],[Month 3 Credits
(megagrams/month)
(§63.506(e)(6)(xi)(B)(1))]])</f>
        <v/>
      </c>
      <c r="N894" s="78" t="str">
        <f>IF(Table9[[#This Row],[Affected Source Identification
(§63.506(e)(6)(xi))]]="","",Table9[[#This Row],[Month 1 Debits
(megagrams/month)
(§63.506(e)(6)(xi)(B)(1))]]+Table9[[#This Row],[Month 2 Debits
(megagrams/month)
(§63.506(e)(6)(xi)(B)(1))]]+Table9[[#This Row],[Month 3 Debits
(megagrams/month)
(§63.506(e)(6)(xi)(B)(1))]])</f>
        <v/>
      </c>
      <c r="O894" s="78" t="str">
        <f>IF(Table9[[#This Row],[Affected Source Identification
(§63.506(e)(6)(xi))]]="","",IF(Table9[[#This Row],[Quarterly Credits
(megagrams/quarter)
(§63.506(e)(6)(xi)(B)(2))]]&gt;1.3*Table9[[#This Row],[Quarterly Debits
(megagrams/quarter)
(§63.506(e)(6)(xi)(B)(2))]],"yes","no"))</f>
        <v/>
      </c>
    </row>
    <row r="895" spans="13:15" x14ac:dyDescent="0.35">
      <c r="M895" s="78" t="str">
        <f>IF(Table9[[#This Row],[Affected Source Identification
(§63.506(e)(6)(xi))]]="","",Table9[[#This Row],[Month 1 Credits
(megagrams/month)
(§63.506(e)(6)(xi)(B)(1))]]+Table9[[#This Row],[Month 2 Credits
(megagrams/month)
(§63.506(e)(6)(xi)(B)(1))]]+Table9[[#This Row],[Month 3 Credits
(megagrams/month)
(§63.506(e)(6)(xi)(B)(1))]])</f>
        <v/>
      </c>
      <c r="N895" s="78" t="str">
        <f>IF(Table9[[#This Row],[Affected Source Identification
(§63.506(e)(6)(xi))]]="","",Table9[[#This Row],[Month 1 Debits
(megagrams/month)
(§63.506(e)(6)(xi)(B)(1))]]+Table9[[#This Row],[Month 2 Debits
(megagrams/month)
(§63.506(e)(6)(xi)(B)(1))]]+Table9[[#This Row],[Month 3 Debits
(megagrams/month)
(§63.506(e)(6)(xi)(B)(1))]])</f>
        <v/>
      </c>
      <c r="O895" s="78" t="str">
        <f>IF(Table9[[#This Row],[Affected Source Identification
(§63.506(e)(6)(xi))]]="","",IF(Table9[[#This Row],[Quarterly Credits
(megagrams/quarter)
(§63.506(e)(6)(xi)(B)(2))]]&gt;1.3*Table9[[#This Row],[Quarterly Debits
(megagrams/quarter)
(§63.506(e)(6)(xi)(B)(2))]],"yes","no"))</f>
        <v/>
      </c>
    </row>
    <row r="896" spans="13:15" x14ac:dyDescent="0.35">
      <c r="M896" s="78" t="str">
        <f>IF(Table9[[#This Row],[Affected Source Identification
(§63.506(e)(6)(xi))]]="","",Table9[[#This Row],[Month 1 Credits
(megagrams/month)
(§63.506(e)(6)(xi)(B)(1))]]+Table9[[#This Row],[Month 2 Credits
(megagrams/month)
(§63.506(e)(6)(xi)(B)(1))]]+Table9[[#This Row],[Month 3 Credits
(megagrams/month)
(§63.506(e)(6)(xi)(B)(1))]])</f>
        <v/>
      </c>
      <c r="N896" s="78" t="str">
        <f>IF(Table9[[#This Row],[Affected Source Identification
(§63.506(e)(6)(xi))]]="","",Table9[[#This Row],[Month 1 Debits
(megagrams/month)
(§63.506(e)(6)(xi)(B)(1))]]+Table9[[#This Row],[Month 2 Debits
(megagrams/month)
(§63.506(e)(6)(xi)(B)(1))]]+Table9[[#This Row],[Month 3 Debits
(megagrams/month)
(§63.506(e)(6)(xi)(B)(1))]])</f>
        <v/>
      </c>
      <c r="O896" s="78" t="str">
        <f>IF(Table9[[#This Row],[Affected Source Identification
(§63.506(e)(6)(xi))]]="","",IF(Table9[[#This Row],[Quarterly Credits
(megagrams/quarter)
(§63.506(e)(6)(xi)(B)(2))]]&gt;1.3*Table9[[#This Row],[Quarterly Debits
(megagrams/quarter)
(§63.506(e)(6)(xi)(B)(2))]],"yes","no"))</f>
        <v/>
      </c>
    </row>
    <row r="897" spans="13:15" x14ac:dyDescent="0.35">
      <c r="M897" s="78" t="str">
        <f>IF(Table9[[#This Row],[Affected Source Identification
(§63.506(e)(6)(xi))]]="","",Table9[[#This Row],[Month 1 Credits
(megagrams/month)
(§63.506(e)(6)(xi)(B)(1))]]+Table9[[#This Row],[Month 2 Credits
(megagrams/month)
(§63.506(e)(6)(xi)(B)(1))]]+Table9[[#This Row],[Month 3 Credits
(megagrams/month)
(§63.506(e)(6)(xi)(B)(1))]])</f>
        <v/>
      </c>
      <c r="N897" s="78" t="str">
        <f>IF(Table9[[#This Row],[Affected Source Identification
(§63.506(e)(6)(xi))]]="","",Table9[[#This Row],[Month 1 Debits
(megagrams/month)
(§63.506(e)(6)(xi)(B)(1))]]+Table9[[#This Row],[Month 2 Debits
(megagrams/month)
(§63.506(e)(6)(xi)(B)(1))]]+Table9[[#This Row],[Month 3 Debits
(megagrams/month)
(§63.506(e)(6)(xi)(B)(1))]])</f>
        <v/>
      </c>
      <c r="O897" s="78" t="str">
        <f>IF(Table9[[#This Row],[Affected Source Identification
(§63.506(e)(6)(xi))]]="","",IF(Table9[[#This Row],[Quarterly Credits
(megagrams/quarter)
(§63.506(e)(6)(xi)(B)(2))]]&gt;1.3*Table9[[#This Row],[Quarterly Debits
(megagrams/quarter)
(§63.506(e)(6)(xi)(B)(2))]],"yes","no"))</f>
        <v/>
      </c>
    </row>
    <row r="898" spans="13:15" x14ac:dyDescent="0.35">
      <c r="M898" s="78" t="str">
        <f>IF(Table9[[#This Row],[Affected Source Identification
(§63.506(e)(6)(xi))]]="","",Table9[[#This Row],[Month 1 Credits
(megagrams/month)
(§63.506(e)(6)(xi)(B)(1))]]+Table9[[#This Row],[Month 2 Credits
(megagrams/month)
(§63.506(e)(6)(xi)(B)(1))]]+Table9[[#This Row],[Month 3 Credits
(megagrams/month)
(§63.506(e)(6)(xi)(B)(1))]])</f>
        <v/>
      </c>
      <c r="N898" s="78" t="str">
        <f>IF(Table9[[#This Row],[Affected Source Identification
(§63.506(e)(6)(xi))]]="","",Table9[[#This Row],[Month 1 Debits
(megagrams/month)
(§63.506(e)(6)(xi)(B)(1))]]+Table9[[#This Row],[Month 2 Debits
(megagrams/month)
(§63.506(e)(6)(xi)(B)(1))]]+Table9[[#This Row],[Month 3 Debits
(megagrams/month)
(§63.506(e)(6)(xi)(B)(1))]])</f>
        <v/>
      </c>
      <c r="O898" s="78" t="str">
        <f>IF(Table9[[#This Row],[Affected Source Identification
(§63.506(e)(6)(xi))]]="","",IF(Table9[[#This Row],[Quarterly Credits
(megagrams/quarter)
(§63.506(e)(6)(xi)(B)(2))]]&gt;1.3*Table9[[#This Row],[Quarterly Debits
(megagrams/quarter)
(§63.506(e)(6)(xi)(B)(2))]],"yes","no"))</f>
        <v/>
      </c>
    </row>
    <row r="899" spans="13:15" x14ac:dyDescent="0.35">
      <c r="M899" s="78" t="str">
        <f>IF(Table9[[#This Row],[Affected Source Identification
(§63.506(e)(6)(xi))]]="","",Table9[[#This Row],[Month 1 Credits
(megagrams/month)
(§63.506(e)(6)(xi)(B)(1))]]+Table9[[#This Row],[Month 2 Credits
(megagrams/month)
(§63.506(e)(6)(xi)(B)(1))]]+Table9[[#This Row],[Month 3 Credits
(megagrams/month)
(§63.506(e)(6)(xi)(B)(1))]])</f>
        <v/>
      </c>
      <c r="N899" s="78" t="str">
        <f>IF(Table9[[#This Row],[Affected Source Identification
(§63.506(e)(6)(xi))]]="","",Table9[[#This Row],[Month 1 Debits
(megagrams/month)
(§63.506(e)(6)(xi)(B)(1))]]+Table9[[#This Row],[Month 2 Debits
(megagrams/month)
(§63.506(e)(6)(xi)(B)(1))]]+Table9[[#This Row],[Month 3 Debits
(megagrams/month)
(§63.506(e)(6)(xi)(B)(1))]])</f>
        <v/>
      </c>
      <c r="O899" s="78" t="str">
        <f>IF(Table9[[#This Row],[Affected Source Identification
(§63.506(e)(6)(xi))]]="","",IF(Table9[[#This Row],[Quarterly Credits
(megagrams/quarter)
(§63.506(e)(6)(xi)(B)(2))]]&gt;1.3*Table9[[#This Row],[Quarterly Debits
(megagrams/quarter)
(§63.506(e)(6)(xi)(B)(2))]],"yes","no"))</f>
        <v/>
      </c>
    </row>
    <row r="900" spans="13:15" x14ac:dyDescent="0.35">
      <c r="M900" s="78" t="str">
        <f>IF(Table9[[#This Row],[Affected Source Identification
(§63.506(e)(6)(xi))]]="","",Table9[[#This Row],[Month 1 Credits
(megagrams/month)
(§63.506(e)(6)(xi)(B)(1))]]+Table9[[#This Row],[Month 2 Credits
(megagrams/month)
(§63.506(e)(6)(xi)(B)(1))]]+Table9[[#This Row],[Month 3 Credits
(megagrams/month)
(§63.506(e)(6)(xi)(B)(1))]])</f>
        <v/>
      </c>
      <c r="N900" s="78" t="str">
        <f>IF(Table9[[#This Row],[Affected Source Identification
(§63.506(e)(6)(xi))]]="","",Table9[[#This Row],[Month 1 Debits
(megagrams/month)
(§63.506(e)(6)(xi)(B)(1))]]+Table9[[#This Row],[Month 2 Debits
(megagrams/month)
(§63.506(e)(6)(xi)(B)(1))]]+Table9[[#This Row],[Month 3 Debits
(megagrams/month)
(§63.506(e)(6)(xi)(B)(1))]])</f>
        <v/>
      </c>
      <c r="O900" s="78" t="str">
        <f>IF(Table9[[#This Row],[Affected Source Identification
(§63.506(e)(6)(xi))]]="","",IF(Table9[[#This Row],[Quarterly Credits
(megagrams/quarter)
(§63.506(e)(6)(xi)(B)(2))]]&gt;1.3*Table9[[#This Row],[Quarterly Debits
(megagrams/quarter)
(§63.506(e)(6)(xi)(B)(2))]],"yes","no"))</f>
        <v/>
      </c>
    </row>
    <row r="901" spans="13:15" x14ac:dyDescent="0.35">
      <c r="M901" s="78" t="str">
        <f>IF(Table9[[#This Row],[Affected Source Identification
(§63.506(e)(6)(xi))]]="","",Table9[[#This Row],[Month 1 Credits
(megagrams/month)
(§63.506(e)(6)(xi)(B)(1))]]+Table9[[#This Row],[Month 2 Credits
(megagrams/month)
(§63.506(e)(6)(xi)(B)(1))]]+Table9[[#This Row],[Month 3 Credits
(megagrams/month)
(§63.506(e)(6)(xi)(B)(1))]])</f>
        <v/>
      </c>
      <c r="N901" s="78" t="str">
        <f>IF(Table9[[#This Row],[Affected Source Identification
(§63.506(e)(6)(xi))]]="","",Table9[[#This Row],[Month 1 Debits
(megagrams/month)
(§63.506(e)(6)(xi)(B)(1))]]+Table9[[#This Row],[Month 2 Debits
(megagrams/month)
(§63.506(e)(6)(xi)(B)(1))]]+Table9[[#This Row],[Month 3 Debits
(megagrams/month)
(§63.506(e)(6)(xi)(B)(1))]])</f>
        <v/>
      </c>
      <c r="O901" s="78" t="str">
        <f>IF(Table9[[#This Row],[Affected Source Identification
(§63.506(e)(6)(xi))]]="","",IF(Table9[[#This Row],[Quarterly Credits
(megagrams/quarter)
(§63.506(e)(6)(xi)(B)(2))]]&gt;1.3*Table9[[#This Row],[Quarterly Debits
(megagrams/quarter)
(§63.506(e)(6)(xi)(B)(2))]],"yes","no"))</f>
        <v/>
      </c>
    </row>
    <row r="902" spans="13:15" x14ac:dyDescent="0.35">
      <c r="M902" s="78" t="str">
        <f>IF(Table9[[#This Row],[Affected Source Identification
(§63.506(e)(6)(xi))]]="","",Table9[[#This Row],[Month 1 Credits
(megagrams/month)
(§63.506(e)(6)(xi)(B)(1))]]+Table9[[#This Row],[Month 2 Credits
(megagrams/month)
(§63.506(e)(6)(xi)(B)(1))]]+Table9[[#This Row],[Month 3 Credits
(megagrams/month)
(§63.506(e)(6)(xi)(B)(1))]])</f>
        <v/>
      </c>
      <c r="N902" s="78" t="str">
        <f>IF(Table9[[#This Row],[Affected Source Identification
(§63.506(e)(6)(xi))]]="","",Table9[[#This Row],[Month 1 Debits
(megagrams/month)
(§63.506(e)(6)(xi)(B)(1))]]+Table9[[#This Row],[Month 2 Debits
(megagrams/month)
(§63.506(e)(6)(xi)(B)(1))]]+Table9[[#This Row],[Month 3 Debits
(megagrams/month)
(§63.506(e)(6)(xi)(B)(1))]])</f>
        <v/>
      </c>
      <c r="O902" s="78" t="str">
        <f>IF(Table9[[#This Row],[Affected Source Identification
(§63.506(e)(6)(xi))]]="","",IF(Table9[[#This Row],[Quarterly Credits
(megagrams/quarter)
(§63.506(e)(6)(xi)(B)(2))]]&gt;1.3*Table9[[#This Row],[Quarterly Debits
(megagrams/quarter)
(§63.506(e)(6)(xi)(B)(2))]],"yes","no"))</f>
        <v/>
      </c>
    </row>
    <row r="903" spans="13:15" x14ac:dyDescent="0.35">
      <c r="M903" s="78" t="str">
        <f>IF(Table9[[#This Row],[Affected Source Identification
(§63.506(e)(6)(xi))]]="","",Table9[[#This Row],[Month 1 Credits
(megagrams/month)
(§63.506(e)(6)(xi)(B)(1))]]+Table9[[#This Row],[Month 2 Credits
(megagrams/month)
(§63.506(e)(6)(xi)(B)(1))]]+Table9[[#This Row],[Month 3 Credits
(megagrams/month)
(§63.506(e)(6)(xi)(B)(1))]])</f>
        <v/>
      </c>
      <c r="N903" s="78" t="str">
        <f>IF(Table9[[#This Row],[Affected Source Identification
(§63.506(e)(6)(xi))]]="","",Table9[[#This Row],[Month 1 Debits
(megagrams/month)
(§63.506(e)(6)(xi)(B)(1))]]+Table9[[#This Row],[Month 2 Debits
(megagrams/month)
(§63.506(e)(6)(xi)(B)(1))]]+Table9[[#This Row],[Month 3 Debits
(megagrams/month)
(§63.506(e)(6)(xi)(B)(1))]])</f>
        <v/>
      </c>
      <c r="O903" s="78" t="str">
        <f>IF(Table9[[#This Row],[Affected Source Identification
(§63.506(e)(6)(xi))]]="","",IF(Table9[[#This Row],[Quarterly Credits
(megagrams/quarter)
(§63.506(e)(6)(xi)(B)(2))]]&gt;1.3*Table9[[#This Row],[Quarterly Debits
(megagrams/quarter)
(§63.506(e)(6)(xi)(B)(2))]],"yes","no"))</f>
        <v/>
      </c>
    </row>
    <row r="904" spans="13:15" x14ac:dyDescent="0.35">
      <c r="M904" s="78" t="str">
        <f>IF(Table9[[#This Row],[Affected Source Identification
(§63.506(e)(6)(xi))]]="","",Table9[[#This Row],[Month 1 Credits
(megagrams/month)
(§63.506(e)(6)(xi)(B)(1))]]+Table9[[#This Row],[Month 2 Credits
(megagrams/month)
(§63.506(e)(6)(xi)(B)(1))]]+Table9[[#This Row],[Month 3 Credits
(megagrams/month)
(§63.506(e)(6)(xi)(B)(1))]])</f>
        <v/>
      </c>
      <c r="N904" s="78" t="str">
        <f>IF(Table9[[#This Row],[Affected Source Identification
(§63.506(e)(6)(xi))]]="","",Table9[[#This Row],[Month 1 Debits
(megagrams/month)
(§63.506(e)(6)(xi)(B)(1))]]+Table9[[#This Row],[Month 2 Debits
(megagrams/month)
(§63.506(e)(6)(xi)(B)(1))]]+Table9[[#This Row],[Month 3 Debits
(megagrams/month)
(§63.506(e)(6)(xi)(B)(1))]])</f>
        <v/>
      </c>
      <c r="O904" s="78" t="str">
        <f>IF(Table9[[#This Row],[Affected Source Identification
(§63.506(e)(6)(xi))]]="","",IF(Table9[[#This Row],[Quarterly Credits
(megagrams/quarter)
(§63.506(e)(6)(xi)(B)(2))]]&gt;1.3*Table9[[#This Row],[Quarterly Debits
(megagrams/quarter)
(§63.506(e)(6)(xi)(B)(2))]],"yes","no"))</f>
        <v/>
      </c>
    </row>
    <row r="905" spans="13:15" x14ac:dyDescent="0.35">
      <c r="M905" s="78" t="str">
        <f>IF(Table9[[#This Row],[Affected Source Identification
(§63.506(e)(6)(xi))]]="","",Table9[[#This Row],[Month 1 Credits
(megagrams/month)
(§63.506(e)(6)(xi)(B)(1))]]+Table9[[#This Row],[Month 2 Credits
(megagrams/month)
(§63.506(e)(6)(xi)(B)(1))]]+Table9[[#This Row],[Month 3 Credits
(megagrams/month)
(§63.506(e)(6)(xi)(B)(1))]])</f>
        <v/>
      </c>
      <c r="N905" s="78" t="str">
        <f>IF(Table9[[#This Row],[Affected Source Identification
(§63.506(e)(6)(xi))]]="","",Table9[[#This Row],[Month 1 Debits
(megagrams/month)
(§63.506(e)(6)(xi)(B)(1))]]+Table9[[#This Row],[Month 2 Debits
(megagrams/month)
(§63.506(e)(6)(xi)(B)(1))]]+Table9[[#This Row],[Month 3 Debits
(megagrams/month)
(§63.506(e)(6)(xi)(B)(1))]])</f>
        <v/>
      </c>
      <c r="O905" s="78" t="str">
        <f>IF(Table9[[#This Row],[Affected Source Identification
(§63.506(e)(6)(xi))]]="","",IF(Table9[[#This Row],[Quarterly Credits
(megagrams/quarter)
(§63.506(e)(6)(xi)(B)(2))]]&gt;1.3*Table9[[#This Row],[Quarterly Debits
(megagrams/quarter)
(§63.506(e)(6)(xi)(B)(2))]],"yes","no"))</f>
        <v/>
      </c>
    </row>
    <row r="906" spans="13:15" x14ac:dyDescent="0.35">
      <c r="M906" s="78" t="str">
        <f>IF(Table9[[#This Row],[Affected Source Identification
(§63.506(e)(6)(xi))]]="","",Table9[[#This Row],[Month 1 Credits
(megagrams/month)
(§63.506(e)(6)(xi)(B)(1))]]+Table9[[#This Row],[Month 2 Credits
(megagrams/month)
(§63.506(e)(6)(xi)(B)(1))]]+Table9[[#This Row],[Month 3 Credits
(megagrams/month)
(§63.506(e)(6)(xi)(B)(1))]])</f>
        <v/>
      </c>
      <c r="N906" s="78" t="str">
        <f>IF(Table9[[#This Row],[Affected Source Identification
(§63.506(e)(6)(xi))]]="","",Table9[[#This Row],[Month 1 Debits
(megagrams/month)
(§63.506(e)(6)(xi)(B)(1))]]+Table9[[#This Row],[Month 2 Debits
(megagrams/month)
(§63.506(e)(6)(xi)(B)(1))]]+Table9[[#This Row],[Month 3 Debits
(megagrams/month)
(§63.506(e)(6)(xi)(B)(1))]])</f>
        <v/>
      </c>
      <c r="O906" s="78" t="str">
        <f>IF(Table9[[#This Row],[Affected Source Identification
(§63.506(e)(6)(xi))]]="","",IF(Table9[[#This Row],[Quarterly Credits
(megagrams/quarter)
(§63.506(e)(6)(xi)(B)(2))]]&gt;1.3*Table9[[#This Row],[Quarterly Debits
(megagrams/quarter)
(§63.506(e)(6)(xi)(B)(2))]],"yes","no"))</f>
        <v/>
      </c>
    </row>
    <row r="907" spans="13:15" x14ac:dyDescent="0.35">
      <c r="M907" s="78" t="str">
        <f>IF(Table9[[#This Row],[Affected Source Identification
(§63.506(e)(6)(xi))]]="","",Table9[[#This Row],[Month 1 Credits
(megagrams/month)
(§63.506(e)(6)(xi)(B)(1))]]+Table9[[#This Row],[Month 2 Credits
(megagrams/month)
(§63.506(e)(6)(xi)(B)(1))]]+Table9[[#This Row],[Month 3 Credits
(megagrams/month)
(§63.506(e)(6)(xi)(B)(1))]])</f>
        <v/>
      </c>
      <c r="N907" s="78" t="str">
        <f>IF(Table9[[#This Row],[Affected Source Identification
(§63.506(e)(6)(xi))]]="","",Table9[[#This Row],[Month 1 Debits
(megagrams/month)
(§63.506(e)(6)(xi)(B)(1))]]+Table9[[#This Row],[Month 2 Debits
(megagrams/month)
(§63.506(e)(6)(xi)(B)(1))]]+Table9[[#This Row],[Month 3 Debits
(megagrams/month)
(§63.506(e)(6)(xi)(B)(1))]])</f>
        <v/>
      </c>
      <c r="O907" s="78" t="str">
        <f>IF(Table9[[#This Row],[Affected Source Identification
(§63.506(e)(6)(xi))]]="","",IF(Table9[[#This Row],[Quarterly Credits
(megagrams/quarter)
(§63.506(e)(6)(xi)(B)(2))]]&gt;1.3*Table9[[#This Row],[Quarterly Debits
(megagrams/quarter)
(§63.506(e)(6)(xi)(B)(2))]],"yes","no"))</f>
        <v/>
      </c>
    </row>
    <row r="908" spans="13:15" x14ac:dyDescent="0.35">
      <c r="M908" s="78" t="str">
        <f>IF(Table9[[#This Row],[Affected Source Identification
(§63.506(e)(6)(xi))]]="","",Table9[[#This Row],[Month 1 Credits
(megagrams/month)
(§63.506(e)(6)(xi)(B)(1))]]+Table9[[#This Row],[Month 2 Credits
(megagrams/month)
(§63.506(e)(6)(xi)(B)(1))]]+Table9[[#This Row],[Month 3 Credits
(megagrams/month)
(§63.506(e)(6)(xi)(B)(1))]])</f>
        <v/>
      </c>
      <c r="N908" s="78" t="str">
        <f>IF(Table9[[#This Row],[Affected Source Identification
(§63.506(e)(6)(xi))]]="","",Table9[[#This Row],[Month 1 Debits
(megagrams/month)
(§63.506(e)(6)(xi)(B)(1))]]+Table9[[#This Row],[Month 2 Debits
(megagrams/month)
(§63.506(e)(6)(xi)(B)(1))]]+Table9[[#This Row],[Month 3 Debits
(megagrams/month)
(§63.506(e)(6)(xi)(B)(1))]])</f>
        <v/>
      </c>
      <c r="O908" s="78" t="str">
        <f>IF(Table9[[#This Row],[Affected Source Identification
(§63.506(e)(6)(xi))]]="","",IF(Table9[[#This Row],[Quarterly Credits
(megagrams/quarter)
(§63.506(e)(6)(xi)(B)(2))]]&gt;1.3*Table9[[#This Row],[Quarterly Debits
(megagrams/quarter)
(§63.506(e)(6)(xi)(B)(2))]],"yes","no"))</f>
        <v/>
      </c>
    </row>
    <row r="909" spans="13:15" x14ac:dyDescent="0.35">
      <c r="M909" s="78" t="str">
        <f>IF(Table9[[#This Row],[Affected Source Identification
(§63.506(e)(6)(xi))]]="","",Table9[[#This Row],[Month 1 Credits
(megagrams/month)
(§63.506(e)(6)(xi)(B)(1))]]+Table9[[#This Row],[Month 2 Credits
(megagrams/month)
(§63.506(e)(6)(xi)(B)(1))]]+Table9[[#This Row],[Month 3 Credits
(megagrams/month)
(§63.506(e)(6)(xi)(B)(1))]])</f>
        <v/>
      </c>
      <c r="N909" s="78" t="str">
        <f>IF(Table9[[#This Row],[Affected Source Identification
(§63.506(e)(6)(xi))]]="","",Table9[[#This Row],[Month 1 Debits
(megagrams/month)
(§63.506(e)(6)(xi)(B)(1))]]+Table9[[#This Row],[Month 2 Debits
(megagrams/month)
(§63.506(e)(6)(xi)(B)(1))]]+Table9[[#This Row],[Month 3 Debits
(megagrams/month)
(§63.506(e)(6)(xi)(B)(1))]])</f>
        <v/>
      </c>
      <c r="O909" s="78" t="str">
        <f>IF(Table9[[#This Row],[Affected Source Identification
(§63.506(e)(6)(xi))]]="","",IF(Table9[[#This Row],[Quarterly Credits
(megagrams/quarter)
(§63.506(e)(6)(xi)(B)(2))]]&gt;1.3*Table9[[#This Row],[Quarterly Debits
(megagrams/quarter)
(§63.506(e)(6)(xi)(B)(2))]],"yes","no"))</f>
        <v/>
      </c>
    </row>
    <row r="910" spans="13:15" x14ac:dyDescent="0.35">
      <c r="M910" s="78" t="str">
        <f>IF(Table9[[#This Row],[Affected Source Identification
(§63.506(e)(6)(xi))]]="","",Table9[[#This Row],[Month 1 Credits
(megagrams/month)
(§63.506(e)(6)(xi)(B)(1))]]+Table9[[#This Row],[Month 2 Credits
(megagrams/month)
(§63.506(e)(6)(xi)(B)(1))]]+Table9[[#This Row],[Month 3 Credits
(megagrams/month)
(§63.506(e)(6)(xi)(B)(1))]])</f>
        <v/>
      </c>
      <c r="N910" s="78" t="str">
        <f>IF(Table9[[#This Row],[Affected Source Identification
(§63.506(e)(6)(xi))]]="","",Table9[[#This Row],[Month 1 Debits
(megagrams/month)
(§63.506(e)(6)(xi)(B)(1))]]+Table9[[#This Row],[Month 2 Debits
(megagrams/month)
(§63.506(e)(6)(xi)(B)(1))]]+Table9[[#This Row],[Month 3 Debits
(megagrams/month)
(§63.506(e)(6)(xi)(B)(1))]])</f>
        <v/>
      </c>
      <c r="O910" s="78" t="str">
        <f>IF(Table9[[#This Row],[Affected Source Identification
(§63.506(e)(6)(xi))]]="","",IF(Table9[[#This Row],[Quarterly Credits
(megagrams/quarter)
(§63.506(e)(6)(xi)(B)(2))]]&gt;1.3*Table9[[#This Row],[Quarterly Debits
(megagrams/quarter)
(§63.506(e)(6)(xi)(B)(2))]],"yes","no"))</f>
        <v/>
      </c>
    </row>
    <row r="911" spans="13:15" x14ac:dyDescent="0.35">
      <c r="M911" s="78" t="str">
        <f>IF(Table9[[#This Row],[Affected Source Identification
(§63.506(e)(6)(xi))]]="","",Table9[[#This Row],[Month 1 Credits
(megagrams/month)
(§63.506(e)(6)(xi)(B)(1))]]+Table9[[#This Row],[Month 2 Credits
(megagrams/month)
(§63.506(e)(6)(xi)(B)(1))]]+Table9[[#This Row],[Month 3 Credits
(megagrams/month)
(§63.506(e)(6)(xi)(B)(1))]])</f>
        <v/>
      </c>
      <c r="N911" s="78" t="str">
        <f>IF(Table9[[#This Row],[Affected Source Identification
(§63.506(e)(6)(xi))]]="","",Table9[[#This Row],[Month 1 Debits
(megagrams/month)
(§63.506(e)(6)(xi)(B)(1))]]+Table9[[#This Row],[Month 2 Debits
(megagrams/month)
(§63.506(e)(6)(xi)(B)(1))]]+Table9[[#This Row],[Month 3 Debits
(megagrams/month)
(§63.506(e)(6)(xi)(B)(1))]])</f>
        <v/>
      </c>
      <c r="O911" s="78" t="str">
        <f>IF(Table9[[#This Row],[Affected Source Identification
(§63.506(e)(6)(xi))]]="","",IF(Table9[[#This Row],[Quarterly Credits
(megagrams/quarter)
(§63.506(e)(6)(xi)(B)(2))]]&gt;1.3*Table9[[#This Row],[Quarterly Debits
(megagrams/quarter)
(§63.506(e)(6)(xi)(B)(2))]],"yes","no"))</f>
        <v/>
      </c>
    </row>
    <row r="912" spans="13:15" x14ac:dyDescent="0.35">
      <c r="M912" s="78" t="str">
        <f>IF(Table9[[#This Row],[Affected Source Identification
(§63.506(e)(6)(xi))]]="","",Table9[[#This Row],[Month 1 Credits
(megagrams/month)
(§63.506(e)(6)(xi)(B)(1))]]+Table9[[#This Row],[Month 2 Credits
(megagrams/month)
(§63.506(e)(6)(xi)(B)(1))]]+Table9[[#This Row],[Month 3 Credits
(megagrams/month)
(§63.506(e)(6)(xi)(B)(1))]])</f>
        <v/>
      </c>
      <c r="N912" s="78" t="str">
        <f>IF(Table9[[#This Row],[Affected Source Identification
(§63.506(e)(6)(xi))]]="","",Table9[[#This Row],[Month 1 Debits
(megagrams/month)
(§63.506(e)(6)(xi)(B)(1))]]+Table9[[#This Row],[Month 2 Debits
(megagrams/month)
(§63.506(e)(6)(xi)(B)(1))]]+Table9[[#This Row],[Month 3 Debits
(megagrams/month)
(§63.506(e)(6)(xi)(B)(1))]])</f>
        <v/>
      </c>
      <c r="O912" s="78" t="str">
        <f>IF(Table9[[#This Row],[Affected Source Identification
(§63.506(e)(6)(xi))]]="","",IF(Table9[[#This Row],[Quarterly Credits
(megagrams/quarter)
(§63.506(e)(6)(xi)(B)(2))]]&gt;1.3*Table9[[#This Row],[Quarterly Debits
(megagrams/quarter)
(§63.506(e)(6)(xi)(B)(2))]],"yes","no"))</f>
        <v/>
      </c>
    </row>
    <row r="913" spans="13:15" x14ac:dyDescent="0.35">
      <c r="M913" s="78" t="str">
        <f>IF(Table9[[#This Row],[Affected Source Identification
(§63.506(e)(6)(xi))]]="","",Table9[[#This Row],[Month 1 Credits
(megagrams/month)
(§63.506(e)(6)(xi)(B)(1))]]+Table9[[#This Row],[Month 2 Credits
(megagrams/month)
(§63.506(e)(6)(xi)(B)(1))]]+Table9[[#This Row],[Month 3 Credits
(megagrams/month)
(§63.506(e)(6)(xi)(B)(1))]])</f>
        <v/>
      </c>
      <c r="N913" s="78" t="str">
        <f>IF(Table9[[#This Row],[Affected Source Identification
(§63.506(e)(6)(xi))]]="","",Table9[[#This Row],[Month 1 Debits
(megagrams/month)
(§63.506(e)(6)(xi)(B)(1))]]+Table9[[#This Row],[Month 2 Debits
(megagrams/month)
(§63.506(e)(6)(xi)(B)(1))]]+Table9[[#This Row],[Month 3 Debits
(megagrams/month)
(§63.506(e)(6)(xi)(B)(1))]])</f>
        <v/>
      </c>
      <c r="O913" s="78" t="str">
        <f>IF(Table9[[#This Row],[Affected Source Identification
(§63.506(e)(6)(xi))]]="","",IF(Table9[[#This Row],[Quarterly Credits
(megagrams/quarter)
(§63.506(e)(6)(xi)(B)(2))]]&gt;1.3*Table9[[#This Row],[Quarterly Debits
(megagrams/quarter)
(§63.506(e)(6)(xi)(B)(2))]],"yes","no"))</f>
        <v/>
      </c>
    </row>
    <row r="914" spans="13:15" x14ac:dyDescent="0.35">
      <c r="M914" s="78" t="str">
        <f>IF(Table9[[#This Row],[Affected Source Identification
(§63.506(e)(6)(xi))]]="","",Table9[[#This Row],[Month 1 Credits
(megagrams/month)
(§63.506(e)(6)(xi)(B)(1))]]+Table9[[#This Row],[Month 2 Credits
(megagrams/month)
(§63.506(e)(6)(xi)(B)(1))]]+Table9[[#This Row],[Month 3 Credits
(megagrams/month)
(§63.506(e)(6)(xi)(B)(1))]])</f>
        <v/>
      </c>
      <c r="N914" s="78" t="str">
        <f>IF(Table9[[#This Row],[Affected Source Identification
(§63.506(e)(6)(xi))]]="","",Table9[[#This Row],[Month 1 Debits
(megagrams/month)
(§63.506(e)(6)(xi)(B)(1))]]+Table9[[#This Row],[Month 2 Debits
(megagrams/month)
(§63.506(e)(6)(xi)(B)(1))]]+Table9[[#This Row],[Month 3 Debits
(megagrams/month)
(§63.506(e)(6)(xi)(B)(1))]])</f>
        <v/>
      </c>
      <c r="O914" s="78" t="str">
        <f>IF(Table9[[#This Row],[Affected Source Identification
(§63.506(e)(6)(xi))]]="","",IF(Table9[[#This Row],[Quarterly Credits
(megagrams/quarter)
(§63.506(e)(6)(xi)(B)(2))]]&gt;1.3*Table9[[#This Row],[Quarterly Debits
(megagrams/quarter)
(§63.506(e)(6)(xi)(B)(2))]],"yes","no"))</f>
        <v/>
      </c>
    </row>
    <row r="915" spans="13:15" x14ac:dyDescent="0.35">
      <c r="M915" s="78" t="str">
        <f>IF(Table9[[#This Row],[Affected Source Identification
(§63.506(e)(6)(xi))]]="","",Table9[[#This Row],[Month 1 Credits
(megagrams/month)
(§63.506(e)(6)(xi)(B)(1))]]+Table9[[#This Row],[Month 2 Credits
(megagrams/month)
(§63.506(e)(6)(xi)(B)(1))]]+Table9[[#This Row],[Month 3 Credits
(megagrams/month)
(§63.506(e)(6)(xi)(B)(1))]])</f>
        <v/>
      </c>
      <c r="N915" s="78" t="str">
        <f>IF(Table9[[#This Row],[Affected Source Identification
(§63.506(e)(6)(xi))]]="","",Table9[[#This Row],[Month 1 Debits
(megagrams/month)
(§63.506(e)(6)(xi)(B)(1))]]+Table9[[#This Row],[Month 2 Debits
(megagrams/month)
(§63.506(e)(6)(xi)(B)(1))]]+Table9[[#This Row],[Month 3 Debits
(megagrams/month)
(§63.506(e)(6)(xi)(B)(1))]])</f>
        <v/>
      </c>
      <c r="O915" s="78" t="str">
        <f>IF(Table9[[#This Row],[Affected Source Identification
(§63.506(e)(6)(xi))]]="","",IF(Table9[[#This Row],[Quarterly Credits
(megagrams/quarter)
(§63.506(e)(6)(xi)(B)(2))]]&gt;1.3*Table9[[#This Row],[Quarterly Debits
(megagrams/quarter)
(§63.506(e)(6)(xi)(B)(2))]],"yes","no"))</f>
        <v/>
      </c>
    </row>
    <row r="916" spans="13:15" x14ac:dyDescent="0.35">
      <c r="M916" s="78" t="str">
        <f>IF(Table9[[#This Row],[Affected Source Identification
(§63.506(e)(6)(xi))]]="","",Table9[[#This Row],[Month 1 Credits
(megagrams/month)
(§63.506(e)(6)(xi)(B)(1))]]+Table9[[#This Row],[Month 2 Credits
(megagrams/month)
(§63.506(e)(6)(xi)(B)(1))]]+Table9[[#This Row],[Month 3 Credits
(megagrams/month)
(§63.506(e)(6)(xi)(B)(1))]])</f>
        <v/>
      </c>
      <c r="N916" s="78" t="str">
        <f>IF(Table9[[#This Row],[Affected Source Identification
(§63.506(e)(6)(xi))]]="","",Table9[[#This Row],[Month 1 Debits
(megagrams/month)
(§63.506(e)(6)(xi)(B)(1))]]+Table9[[#This Row],[Month 2 Debits
(megagrams/month)
(§63.506(e)(6)(xi)(B)(1))]]+Table9[[#This Row],[Month 3 Debits
(megagrams/month)
(§63.506(e)(6)(xi)(B)(1))]])</f>
        <v/>
      </c>
      <c r="O916" s="78" t="str">
        <f>IF(Table9[[#This Row],[Affected Source Identification
(§63.506(e)(6)(xi))]]="","",IF(Table9[[#This Row],[Quarterly Credits
(megagrams/quarter)
(§63.506(e)(6)(xi)(B)(2))]]&gt;1.3*Table9[[#This Row],[Quarterly Debits
(megagrams/quarter)
(§63.506(e)(6)(xi)(B)(2))]],"yes","no"))</f>
        <v/>
      </c>
    </row>
    <row r="917" spans="13:15" x14ac:dyDescent="0.35">
      <c r="M917" s="78" t="str">
        <f>IF(Table9[[#This Row],[Affected Source Identification
(§63.506(e)(6)(xi))]]="","",Table9[[#This Row],[Month 1 Credits
(megagrams/month)
(§63.506(e)(6)(xi)(B)(1))]]+Table9[[#This Row],[Month 2 Credits
(megagrams/month)
(§63.506(e)(6)(xi)(B)(1))]]+Table9[[#This Row],[Month 3 Credits
(megagrams/month)
(§63.506(e)(6)(xi)(B)(1))]])</f>
        <v/>
      </c>
      <c r="N917" s="78" t="str">
        <f>IF(Table9[[#This Row],[Affected Source Identification
(§63.506(e)(6)(xi))]]="","",Table9[[#This Row],[Month 1 Debits
(megagrams/month)
(§63.506(e)(6)(xi)(B)(1))]]+Table9[[#This Row],[Month 2 Debits
(megagrams/month)
(§63.506(e)(6)(xi)(B)(1))]]+Table9[[#This Row],[Month 3 Debits
(megagrams/month)
(§63.506(e)(6)(xi)(B)(1))]])</f>
        <v/>
      </c>
      <c r="O917" s="78" t="str">
        <f>IF(Table9[[#This Row],[Affected Source Identification
(§63.506(e)(6)(xi))]]="","",IF(Table9[[#This Row],[Quarterly Credits
(megagrams/quarter)
(§63.506(e)(6)(xi)(B)(2))]]&gt;1.3*Table9[[#This Row],[Quarterly Debits
(megagrams/quarter)
(§63.506(e)(6)(xi)(B)(2))]],"yes","no"))</f>
        <v/>
      </c>
    </row>
    <row r="918" spans="13:15" x14ac:dyDescent="0.35">
      <c r="M918" s="78" t="str">
        <f>IF(Table9[[#This Row],[Affected Source Identification
(§63.506(e)(6)(xi))]]="","",Table9[[#This Row],[Month 1 Credits
(megagrams/month)
(§63.506(e)(6)(xi)(B)(1))]]+Table9[[#This Row],[Month 2 Credits
(megagrams/month)
(§63.506(e)(6)(xi)(B)(1))]]+Table9[[#This Row],[Month 3 Credits
(megagrams/month)
(§63.506(e)(6)(xi)(B)(1))]])</f>
        <v/>
      </c>
      <c r="N918" s="78" t="str">
        <f>IF(Table9[[#This Row],[Affected Source Identification
(§63.506(e)(6)(xi))]]="","",Table9[[#This Row],[Month 1 Debits
(megagrams/month)
(§63.506(e)(6)(xi)(B)(1))]]+Table9[[#This Row],[Month 2 Debits
(megagrams/month)
(§63.506(e)(6)(xi)(B)(1))]]+Table9[[#This Row],[Month 3 Debits
(megagrams/month)
(§63.506(e)(6)(xi)(B)(1))]])</f>
        <v/>
      </c>
      <c r="O918" s="78" t="str">
        <f>IF(Table9[[#This Row],[Affected Source Identification
(§63.506(e)(6)(xi))]]="","",IF(Table9[[#This Row],[Quarterly Credits
(megagrams/quarter)
(§63.506(e)(6)(xi)(B)(2))]]&gt;1.3*Table9[[#This Row],[Quarterly Debits
(megagrams/quarter)
(§63.506(e)(6)(xi)(B)(2))]],"yes","no"))</f>
        <v/>
      </c>
    </row>
    <row r="919" spans="13:15" x14ac:dyDescent="0.35">
      <c r="M919" s="78" t="str">
        <f>IF(Table9[[#This Row],[Affected Source Identification
(§63.506(e)(6)(xi))]]="","",Table9[[#This Row],[Month 1 Credits
(megagrams/month)
(§63.506(e)(6)(xi)(B)(1))]]+Table9[[#This Row],[Month 2 Credits
(megagrams/month)
(§63.506(e)(6)(xi)(B)(1))]]+Table9[[#This Row],[Month 3 Credits
(megagrams/month)
(§63.506(e)(6)(xi)(B)(1))]])</f>
        <v/>
      </c>
      <c r="N919" s="78" t="str">
        <f>IF(Table9[[#This Row],[Affected Source Identification
(§63.506(e)(6)(xi))]]="","",Table9[[#This Row],[Month 1 Debits
(megagrams/month)
(§63.506(e)(6)(xi)(B)(1))]]+Table9[[#This Row],[Month 2 Debits
(megagrams/month)
(§63.506(e)(6)(xi)(B)(1))]]+Table9[[#This Row],[Month 3 Debits
(megagrams/month)
(§63.506(e)(6)(xi)(B)(1))]])</f>
        <v/>
      </c>
      <c r="O919" s="78" t="str">
        <f>IF(Table9[[#This Row],[Affected Source Identification
(§63.506(e)(6)(xi))]]="","",IF(Table9[[#This Row],[Quarterly Credits
(megagrams/quarter)
(§63.506(e)(6)(xi)(B)(2))]]&gt;1.3*Table9[[#This Row],[Quarterly Debits
(megagrams/quarter)
(§63.506(e)(6)(xi)(B)(2))]],"yes","no"))</f>
        <v/>
      </c>
    </row>
    <row r="920" spans="13:15" x14ac:dyDescent="0.35">
      <c r="M920" s="78" t="str">
        <f>IF(Table9[[#This Row],[Affected Source Identification
(§63.506(e)(6)(xi))]]="","",Table9[[#This Row],[Month 1 Credits
(megagrams/month)
(§63.506(e)(6)(xi)(B)(1))]]+Table9[[#This Row],[Month 2 Credits
(megagrams/month)
(§63.506(e)(6)(xi)(B)(1))]]+Table9[[#This Row],[Month 3 Credits
(megagrams/month)
(§63.506(e)(6)(xi)(B)(1))]])</f>
        <v/>
      </c>
      <c r="N920" s="78" t="str">
        <f>IF(Table9[[#This Row],[Affected Source Identification
(§63.506(e)(6)(xi))]]="","",Table9[[#This Row],[Month 1 Debits
(megagrams/month)
(§63.506(e)(6)(xi)(B)(1))]]+Table9[[#This Row],[Month 2 Debits
(megagrams/month)
(§63.506(e)(6)(xi)(B)(1))]]+Table9[[#This Row],[Month 3 Debits
(megagrams/month)
(§63.506(e)(6)(xi)(B)(1))]])</f>
        <v/>
      </c>
      <c r="O920" s="78" t="str">
        <f>IF(Table9[[#This Row],[Affected Source Identification
(§63.506(e)(6)(xi))]]="","",IF(Table9[[#This Row],[Quarterly Credits
(megagrams/quarter)
(§63.506(e)(6)(xi)(B)(2))]]&gt;1.3*Table9[[#This Row],[Quarterly Debits
(megagrams/quarter)
(§63.506(e)(6)(xi)(B)(2))]],"yes","no"))</f>
        <v/>
      </c>
    </row>
    <row r="921" spans="13:15" x14ac:dyDescent="0.35">
      <c r="M921" s="78" t="str">
        <f>IF(Table9[[#This Row],[Affected Source Identification
(§63.506(e)(6)(xi))]]="","",Table9[[#This Row],[Month 1 Credits
(megagrams/month)
(§63.506(e)(6)(xi)(B)(1))]]+Table9[[#This Row],[Month 2 Credits
(megagrams/month)
(§63.506(e)(6)(xi)(B)(1))]]+Table9[[#This Row],[Month 3 Credits
(megagrams/month)
(§63.506(e)(6)(xi)(B)(1))]])</f>
        <v/>
      </c>
      <c r="N921" s="78" t="str">
        <f>IF(Table9[[#This Row],[Affected Source Identification
(§63.506(e)(6)(xi))]]="","",Table9[[#This Row],[Month 1 Debits
(megagrams/month)
(§63.506(e)(6)(xi)(B)(1))]]+Table9[[#This Row],[Month 2 Debits
(megagrams/month)
(§63.506(e)(6)(xi)(B)(1))]]+Table9[[#This Row],[Month 3 Debits
(megagrams/month)
(§63.506(e)(6)(xi)(B)(1))]])</f>
        <v/>
      </c>
      <c r="O921" s="78" t="str">
        <f>IF(Table9[[#This Row],[Affected Source Identification
(§63.506(e)(6)(xi))]]="","",IF(Table9[[#This Row],[Quarterly Credits
(megagrams/quarter)
(§63.506(e)(6)(xi)(B)(2))]]&gt;1.3*Table9[[#This Row],[Quarterly Debits
(megagrams/quarter)
(§63.506(e)(6)(xi)(B)(2))]],"yes","no"))</f>
        <v/>
      </c>
    </row>
    <row r="922" spans="13:15" x14ac:dyDescent="0.35">
      <c r="M922" s="78" t="str">
        <f>IF(Table9[[#This Row],[Affected Source Identification
(§63.506(e)(6)(xi))]]="","",Table9[[#This Row],[Month 1 Credits
(megagrams/month)
(§63.506(e)(6)(xi)(B)(1))]]+Table9[[#This Row],[Month 2 Credits
(megagrams/month)
(§63.506(e)(6)(xi)(B)(1))]]+Table9[[#This Row],[Month 3 Credits
(megagrams/month)
(§63.506(e)(6)(xi)(B)(1))]])</f>
        <v/>
      </c>
      <c r="N922" s="78" t="str">
        <f>IF(Table9[[#This Row],[Affected Source Identification
(§63.506(e)(6)(xi))]]="","",Table9[[#This Row],[Month 1 Debits
(megagrams/month)
(§63.506(e)(6)(xi)(B)(1))]]+Table9[[#This Row],[Month 2 Debits
(megagrams/month)
(§63.506(e)(6)(xi)(B)(1))]]+Table9[[#This Row],[Month 3 Debits
(megagrams/month)
(§63.506(e)(6)(xi)(B)(1))]])</f>
        <v/>
      </c>
      <c r="O922" s="78" t="str">
        <f>IF(Table9[[#This Row],[Affected Source Identification
(§63.506(e)(6)(xi))]]="","",IF(Table9[[#This Row],[Quarterly Credits
(megagrams/quarter)
(§63.506(e)(6)(xi)(B)(2))]]&gt;1.3*Table9[[#This Row],[Quarterly Debits
(megagrams/quarter)
(§63.506(e)(6)(xi)(B)(2))]],"yes","no"))</f>
        <v/>
      </c>
    </row>
    <row r="923" spans="13:15" x14ac:dyDescent="0.35">
      <c r="M923" s="78" t="str">
        <f>IF(Table9[[#This Row],[Affected Source Identification
(§63.506(e)(6)(xi))]]="","",Table9[[#This Row],[Month 1 Credits
(megagrams/month)
(§63.506(e)(6)(xi)(B)(1))]]+Table9[[#This Row],[Month 2 Credits
(megagrams/month)
(§63.506(e)(6)(xi)(B)(1))]]+Table9[[#This Row],[Month 3 Credits
(megagrams/month)
(§63.506(e)(6)(xi)(B)(1))]])</f>
        <v/>
      </c>
      <c r="N923" s="78" t="str">
        <f>IF(Table9[[#This Row],[Affected Source Identification
(§63.506(e)(6)(xi))]]="","",Table9[[#This Row],[Month 1 Debits
(megagrams/month)
(§63.506(e)(6)(xi)(B)(1))]]+Table9[[#This Row],[Month 2 Debits
(megagrams/month)
(§63.506(e)(6)(xi)(B)(1))]]+Table9[[#This Row],[Month 3 Debits
(megagrams/month)
(§63.506(e)(6)(xi)(B)(1))]])</f>
        <v/>
      </c>
      <c r="O923" s="78" t="str">
        <f>IF(Table9[[#This Row],[Affected Source Identification
(§63.506(e)(6)(xi))]]="","",IF(Table9[[#This Row],[Quarterly Credits
(megagrams/quarter)
(§63.506(e)(6)(xi)(B)(2))]]&gt;1.3*Table9[[#This Row],[Quarterly Debits
(megagrams/quarter)
(§63.506(e)(6)(xi)(B)(2))]],"yes","no"))</f>
        <v/>
      </c>
    </row>
    <row r="924" spans="13:15" x14ac:dyDescent="0.35">
      <c r="M924" s="78" t="str">
        <f>IF(Table9[[#This Row],[Affected Source Identification
(§63.506(e)(6)(xi))]]="","",Table9[[#This Row],[Month 1 Credits
(megagrams/month)
(§63.506(e)(6)(xi)(B)(1))]]+Table9[[#This Row],[Month 2 Credits
(megagrams/month)
(§63.506(e)(6)(xi)(B)(1))]]+Table9[[#This Row],[Month 3 Credits
(megagrams/month)
(§63.506(e)(6)(xi)(B)(1))]])</f>
        <v/>
      </c>
      <c r="N924" s="78" t="str">
        <f>IF(Table9[[#This Row],[Affected Source Identification
(§63.506(e)(6)(xi))]]="","",Table9[[#This Row],[Month 1 Debits
(megagrams/month)
(§63.506(e)(6)(xi)(B)(1))]]+Table9[[#This Row],[Month 2 Debits
(megagrams/month)
(§63.506(e)(6)(xi)(B)(1))]]+Table9[[#This Row],[Month 3 Debits
(megagrams/month)
(§63.506(e)(6)(xi)(B)(1))]])</f>
        <v/>
      </c>
      <c r="O924" s="78" t="str">
        <f>IF(Table9[[#This Row],[Affected Source Identification
(§63.506(e)(6)(xi))]]="","",IF(Table9[[#This Row],[Quarterly Credits
(megagrams/quarter)
(§63.506(e)(6)(xi)(B)(2))]]&gt;1.3*Table9[[#This Row],[Quarterly Debits
(megagrams/quarter)
(§63.506(e)(6)(xi)(B)(2))]],"yes","no"))</f>
        <v/>
      </c>
    </row>
    <row r="925" spans="13:15" x14ac:dyDescent="0.35">
      <c r="M925" s="78" t="str">
        <f>IF(Table9[[#This Row],[Affected Source Identification
(§63.506(e)(6)(xi))]]="","",Table9[[#This Row],[Month 1 Credits
(megagrams/month)
(§63.506(e)(6)(xi)(B)(1))]]+Table9[[#This Row],[Month 2 Credits
(megagrams/month)
(§63.506(e)(6)(xi)(B)(1))]]+Table9[[#This Row],[Month 3 Credits
(megagrams/month)
(§63.506(e)(6)(xi)(B)(1))]])</f>
        <v/>
      </c>
      <c r="N925" s="78" t="str">
        <f>IF(Table9[[#This Row],[Affected Source Identification
(§63.506(e)(6)(xi))]]="","",Table9[[#This Row],[Month 1 Debits
(megagrams/month)
(§63.506(e)(6)(xi)(B)(1))]]+Table9[[#This Row],[Month 2 Debits
(megagrams/month)
(§63.506(e)(6)(xi)(B)(1))]]+Table9[[#This Row],[Month 3 Debits
(megagrams/month)
(§63.506(e)(6)(xi)(B)(1))]])</f>
        <v/>
      </c>
      <c r="O925" s="78" t="str">
        <f>IF(Table9[[#This Row],[Affected Source Identification
(§63.506(e)(6)(xi))]]="","",IF(Table9[[#This Row],[Quarterly Credits
(megagrams/quarter)
(§63.506(e)(6)(xi)(B)(2))]]&gt;1.3*Table9[[#This Row],[Quarterly Debits
(megagrams/quarter)
(§63.506(e)(6)(xi)(B)(2))]],"yes","no"))</f>
        <v/>
      </c>
    </row>
    <row r="926" spans="13:15" x14ac:dyDescent="0.35">
      <c r="M926" s="78" t="str">
        <f>IF(Table9[[#This Row],[Affected Source Identification
(§63.506(e)(6)(xi))]]="","",Table9[[#This Row],[Month 1 Credits
(megagrams/month)
(§63.506(e)(6)(xi)(B)(1))]]+Table9[[#This Row],[Month 2 Credits
(megagrams/month)
(§63.506(e)(6)(xi)(B)(1))]]+Table9[[#This Row],[Month 3 Credits
(megagrams/month)
(§63.506(e)(6)(xi)(B)(1))]])</f>
        <v/>
      </c>
      <c r="N926" s="78" t="str">
        <f>IF(Table9[[#This Row],[Affected Source Identification
(§63.506(e)(6)(xi))]]="","",Table9[[#This Row],[Month 1 Debits
(megagrams/month)
(§63.506(e)(6)(xi)(B)(1))]]+Table9[[#This Row],[Month 2 Debits
(megagrams/month)
(§63.506(e)(6)(xi)(B)(1))]]+Table9[[#This Row],[Month 3 Debits
(megagrams/month)
(§63.506(e)(6)(xi)(B)(1))]])</f>
        <v/>
      </c>
      <c r="O926" s="78" t="str">
        <f>IF(Table9[[#This Row],[Affected Source Identification
(§63.506(e)(6)(xi))]]="","",IF(Table9[[#This Row],[Quarterly Credits
(megagrams/quarter)
(§63.506(e)(6)(xi)(B)(2))]]&gt;1.3*Table9[[#This Row],[Quarterly Debits
(megagrams/quarter)
(§63.506(e)(6)(xi)(B)(2))]],"yes","no"))</f>
        <v/>
      </c>
    </row>
    <row r="927" spans="13:15" x14ac:dyDescent="0.35">
      <c r="M927" s="78" t="str">
        <f>IF(Table9[[#This Row],[Affected Source Identification
(§63.506(e)(6)(xi))]]="","",Table9[[#This Row],[Month 1 Credits
(megagrams/month)
(§63.506(e)(6)(xi)(B)(1))]]+Table9[[#This Row],[Month 2 Credits
(megagrams/month)
(§63.506(e)(6)(xi)(B)(1))]]+Table9[[#This Row],[Month 3 Credits
(megagrams/month)
(§63.506(e)(6)(xi)(B)(1))]])</f>
        <v/>
      </c>
      <c r="N927" s="78" t="str">
        <f>IF(Table9[[#This Row],[Affected Source Identification
(§63.506(e)(6)(xi))]]="","",Table9[[#This Row],[Month 1 Debits
(megagrams/month)
(§63.506(e)(6)(xi)(B)(1))]]+Table9[[#This Row],[Month 2 Debits
(megagrams/month)
(§63.506(e)(6)(xi)(B)(1))]]+Table9[[#This Row],[Month 3 Debits
(megagrams/month)
(§63.506(e)(6)(xi)(B)(1))]])</f>
        <v/>
      </c>
      <c r="O927" s="78" t="str">
        <f>IF(Table9[[#This Row],[Affected Source Identification
(§63.506(e)(6)(xi))]]="","",IF(Table9[[#This Row],[Quarterly Credits
(megagrams/quarter)
(§63.506(e)(6)(xi)(B)(2))]]&gt;1.3*Table9[[#This Row],[Quarterly Debits
(megagrams/quarter)
(§63.506(e)(6)(xi)(B)(2))]],"yes","no"))</f>
        <v/>
      </c>
    </row>
    <row r="928" spans="13:15" x14ac:dyDescent="0.35">
      <c r="M928" s="78" t="str">
        <f>IF(Table9[[#This Row],[Affected Source Identification
(§63.506(e)(6)(xi))]]="","",Table9[[#This Row],[Month 1 Credits
(megagrams/month)
(§63.506(e)(6)(xi)(B)(1))]]+Table9[[#This Row],[Month 2 Credits
(megagrams/month)
(§63.506(e)(6)(xi)(B)(1))]]+Table9[[#This Row],[Month 3 Credits
(megagrams/month)
(§63.506(e)(6)(xi)(B)(1))]])</f>
        <v/>
      </c>
      <c r="N928" s="78" t="str">
        <f>IF(Table9[[#This Row],[Affected Source Identification
(§63.506(e)(6)(xi))]]="","",Table9[[#This Row],[Month 1 Debits
(megagrams/month)
(§63.506(e)(6)(xi)(B)(1))]]+Table9[[#This Row],[Month 2 Debits
(megagrams/month)
(§63.506(e)(6)(xi)(B)(1))]]+Table9[[#This Row],[Month 3 Debits
(megagrams/month)
(§63.506(e)(6)(xi)(B)(1))]])</f>
        <v/>
      </c>
      <c r="O928" s="78" t="str">
        <f>IF(Table9[[#This Row],[Affected Source Identification
(§63.506(e)(6)(xi))]]="","",IF(Table9[[#This Row],[Quarterly Credits
(megagrams/quarter)
(§63.506(e)(6)(xi)(B)(2))]]&gt;1.3*Table9[[#This Row],[Quarterly Debits
(megagrams/quarter)
(§63.506(e)(6)(xi)(B)(2))]],"yes","no"))</f>
        <v/>
      </c>
    </row>
    <row r="929" spans="13:15" x14ac:dyDescent="0.35">
      <c r="M929" s="78" t="str">
        <f>IF(Table9[[#This Row],[Affected Source Identification
(§63.506(e)(6)(xi))]]="","",Table9[[#This Row],[Month 1 Credits
(megagrams/month)
(§63.506(e)(6)(xi)(B)(1))]]+Table9[[#This Row],[Month 2 Credits
(megagrams/month)
(§63.506(e)(6)(xi)(B)(1))]]+Table9[[#This Row],[Month 3 Credits
(megagrams/month)
(§63.506(e)(6)(xi)(B)(1))]])</f>
        <v/>
      </c>
      <c r="N929" s="78" t="str">
        <f>IF(Table9[[#This Row],[Affected Source Identification
(§63.506(e)(6)(xi))]]="","",Table9[[#This Row],[Month 1 Debits
(megagrams/month)
(§63.506(e)(6)(xi)(B)(1))]]+Table9[[#This Row],[Month 2 Debits
(megagrams/month)
(§63.506(e)(6)(xi)(B)(1))]]+Table9[[#This Row],[Month 3 Debits
(megagrams/month)
(§63.506(e)(6)(xi)(B)(1))]])</f>
        <v/>
      </c>
      <c r="O929" s="78" t="str">
        <f>IF(Table9[[#This Row],[Affected Source Identification
(§63.506(e)(6)(xi))]]="","",IF(Table9[[#This Row],[Quarterly Credits
(megagrams/quarter)
(§63.506(e)(6)(xi)(B)(2))]]&gt;1.3*Table9[[#This Row],[Quarterly Debits
(megagrams/quarter)
(§63.506(e)(6)(xi)(B)(2))]],"yes","no"))</f>
        <v/>
      </c>
    </row>
    <row r="930" spans="13:15" x14ac:dyDescent="0.35">
      <c r="M930" s="78" t="str">
        <f>IF(Table9[[#This Row],[Affected Source Identification
(§63.506(e)(6)(xi))]]="","",Table9[[#This Row],[Month 1 Credits
(megagrams/month)
(§63.506(e)(6)(xi)(B)(1))]]+Table9[[#This Row],[Month 2 Credits
(megagrams/month)
(§63.506(e)(6)(xi)(B)(1))]]+Table9[[#This Row],[Month 3 Credits
(megagrams/month)
(§63.506(e)(6)(xi)(B)(1))]])</f>
        <v/>
      </c>
      <c r="N930" s="78" t="str">
        <f>IF(Table9[[#This Row],[Affected Source Identification
(§63.506(e)(6)(xi))]]="","",Table9[[#This Row],[Month 1 Debits
(megagrams/month)
(§63.506(e)(6)(xi)(B)(1))]]+Table9[[#This Row],[Month 2 Debits
(megagrams/month)
(§63.506(e)(6)(xi)(B)(1))]]+Table9[[#This Row],[Month 3 Debits
(megagrams/month)
(§63.506(e)(6)(xi)(B)(1))]])</f>
        <v/>
      </c>
      <c r="O930" s="78" t="str">
        <f>IF(Table9[[#This Row],[Affected Source Identification
(§63.506(e)(6)(xi))]]="","",IF(Table9[[#This Row],[Quarterly Credits
(megagrams/quarter)
(§63.506(e)(6)(xi)(B)(2))]]&gt;1.3*Table9[[#This Row],[Quarterly Debits
(megagrams/quarter)
(§63.506(e)(6)(xi)(B)(2))]],"yes","no"))</f>
        <v/>
      </c>
    </row>
    <row r="931" spans="13:15" x14ac:dyDescent="0.35">
      <c r="M931" s="78" t="str">
        <f>IF(Table9[[#This Row],[Affected Source Identification
(§63.506(e)(6)(xi))]]="","",Table9[[#This Row],[Month 1 Credits
(megagrams/month)
(§63.506(e)(6)(xi)(B)(1))]]+Table9[[#This Row],[Month 2 Credits
(megagrams/month)
(§63.506(e)(6)(xi)(B)(1))]]+Table9[[#This Row],[Month 3 Credits
(megagrams/month)
(§63.506(e)(6)(xi)(B)(1))]])</f>
        <v/>
      </c>
      <c r="N931" s="78" t="str">
        <f>IF(Table9[[#This Row],[Affected Source Identification
(§63.506(e)(6)(xi))]]="","",Table9[[#This Row],[Month 1 Debits
(megagrams/month)
(§63.506(e)(6)(xi)(B)(1))]]+Table9[[#This Row],[Month 2 Debits
(megagrams/month)
(§63.506(e)(6)(xi)(B)(1))]]+Table9[[#This Row],[Month 3 Debits
(megagrams/month)
(§63.506(e)(6)(xi)(B)(1))]])</f>
        <v/>
      </c>
      <c r="O931" s="78" t="str">
        <f>IF(Table9[[#This Row],[Affected Source Identification
(§63.506(e)(6)(xi))]]="","",IF(Table9[[#This Row],[Quarterly Credits
(megagrams/quarter)
(§63.506(e)(6)(xi)(B)(2))]]&gt;1.3*Table9[[#This Row],[Quarterly Debits
(megagrams/quarter)
(§63.506(e)(6)(xi)(B)(2))]],"yes","no"))</f>
        <v/>
      </c>
    </row>
    <row r="932" spans="13:15" x14ac:dyDescent="0.35">
      <c r="M932" s="78" t="str">
        <f>IF(Table9[[#This Row],[Affected Source Identification
(§63.506(e)(6)(xi))]]="","",Table9[[#This Row],[Month 1 Credits
(megagrams/month)
(§63.506(e)(6)(xi)(B)(1))]]+Table9[[#This Row],[Month 2 Credits
(megagrams/month)
(§63.506(e)(6)(xi)(B)(1))]]+Table9[[#This Row],[Month 3 Credits
(megagrams/month)
(§63.506(e)(6)(xi)(B)(1))]])</f>
        <v/>
      </c>
      <c r="N932" s="78" t="str">
        <f>IF(Table9[[#This Row],[Affected Source Identification
(§63.506(e)(6)(xi))]]="","",Table9[[#This Row],[Month 1 Debits
(megagrams/month)
(§63.506(e)(6)(xi)(B)(1))]]+Table9[[#This Row],[Month 2 Debits
(megagrams/month)
(§63.506(e)(6)(xi)(B)(1))]]+Table9[[#This Row],[Month 3 Debits
(megagrams/month)
(§63.506(e)(6)(xi)(B)(1))]])</f>
        <v/>
      </c>
      <c r="O932" s="78" t="str">
        <f>IF(Table9[[#This Row],[Affected Source Identification
(§63.506(e)(6)(xi))]]="","",IF(Table9[[#This Row],[Quarterly Credits
(megagrams/quarter)
(§63.506(e)(6)(xi)(B)(2))]]&gt;1.3*Table9[[#This Row],[Quarterly Debits
(megagrams/quarter)
(§63.506(e)(6)(xi)(B)(2))]],"yes","no"))</f>
        <v/>
      </c>
    </row>
    <row r="933" spans="13:15" x14ac:dyDescent="0.35">
      <c r="M933" s="78" t="str">
        <f>IF(Table9[[#This Row],[Affected Source Identification
(§63.506(e)(6)(xi))]]="","",Table9[[#This Row],[Month 1 Credits
(megagrams/month)
(§63.506(e)(6)(xi)(B)(1))]]+Table9[[#This Row],[Month 2 Credits
(megagrams/month)
(§63.506(e)(6)(xi)(B)(1))]]+Table9[[#This Row],[Month 3 Credits
(megagrams/month)
(§63.506(e)(6)(xi)(B)(1))]])</f>
        <v/>
      </c>
      <c r="N933" s="78" t="str">
        <f>IF(Table9[[#This Row],[Affected Source Identification
(§63.506(e)(6)(xi))]]="","",Table9[[#This Row],[Month 1 Debits
(megagrams/month)
(§63.506(e)(6)(xi)(B)(1))]]+Table9[[#This Row],[Month 2 Debits
(megagrams/month)
(§63.506(e)(6)(xi)(B)(1))]]+Table9[[#This Row],[Month 3 Debits
(megagrams/month)
(§63.506(e)(6)(xi)(B)(1))]])</f>
        <v/>
      </c>
      <c r="O933" s="78" t="str">
        <f>IF(Table9[[#This Row],[Affected Source Identification
(§63.506(e)(6)(xi))]]="","",IF(Table9[[#This Row],[Quarterly Credits
(megagrams/quarter)
(§63.506(e)(6)(xi)(B)(2))]]&gt;1.3*Table9[[#This Row],[Quarterly Debits
(megagrams/quarter)
(§63.506(e)(6)(xi)(B)(2))]],"yes","no"))</f>
        <v/>
      </c>
    </row>
    <row r="934" spans="13:15" x14ac:dyDescent="0.35">
      <c r="M934" s="78" t="str">
        <f>IF(Table9[[#This Row],[Affected Source Identification
(§63.506(e)(6)(xi))]]="","",Table9[[#This Row],[Month 1 Credits
(megagrams/month)
(§63.506(e)(6)(xi)(B)(1))]]+Table9[[#This Row],[Month 2 Credits
(megagrams/month)
(§63.506(e)(6)(xi)(B)(1))]]+Table9[[#This Row],[Month 3 Credits
(megagrams/month)
(§63.506(e)(6)(xi)(B)(1))]])</f>
        <v/>
      </c>
      <c r="N934" s="78" t="str">
        <f>IF(Table9[[#This Row],[Affected Source Identification
(§63.506(e)(6)(xi))]]="","",Table9[[#This Row],[Month 1 Debits
(megagrams/month)
(§63.506(e)(6)(xi)(B)(1))]]+Table9[[#This Row],[Month 2 Debits
(megagrams/month)
(§63.506(e)(6)(xi)(B)(1))]]+Table9[[#This Row],[Month 3 Debits
(megagrams/month)
(§63.506(e)(6)(xi)(B)(1))]])</f>
        <v/>
      </c>
      <c r="O934" s="78" t="str">
        <f>IF(Table9[[#This Row],[Affected Source Identification
(§63.506(e)(6)(xi))]]="","",IF(Table9[[#This Row],[Quarterly Credits
(megagrams/quarter)
(§63.506(e)(6)(xi)(B)(2))]]&gt;1.3*Table9[[#This Row],[Quarterly Debits
(megagrams/quarter)
(§63.506(e)(6)(xi)(B)(2))]],"yes","no"))</f>
        <v/>
      </c>
    </row>
    <row r="935" spans="13:15" x14ac:dyDescent="0.35">
      <c r="M935" s="78" t="str">
        <f>IF(Table9[[#This Row],[Affected Source Identification
(§63.506(e)(6)(xi))]]="","",Table9[[#This Row],[Month 1 Credits
(megagrams/month)
(§63.506(e)(6)(xi)(B)(1))]]+Table9[[#This Row],[Month 2 Credits
(megagrams/month)
(§63.506(e)(6)(xi)(B)(1))]]+Table9[[#This Row],[Month 3 Credits
(megagrams/month)
(§63.506(e)(6)(xi)(B)(1))]])</f>
        <v/>
      </c>
      <c r="N935" s="78" t="str">
        <f>IF(Table9[[#This Row],[Affected Source Identification
(§63.506(e)(6)(xi))]]="","",Table9[[#This Row],[Month 1 Debits
(megagrams/month)
(§63.506(e)(6)(xi)(B)(1))]]+Table9[[#This Row],[Month 2 Debits
(megagrams/month)
(§63.506(e)(6)(xi)(B)(1))]]+Table9[[#This Row],[Month 3 Debits
(megagrams/month)
(§63.506(e)(6)(xi)(B)(1))]])</f>
        <v/>
      </c>
      <c r="O935" s="78" t="str">
        <f>IF(Table9[[#This Row],[Affected Source Identification
(§63.506(e)(6)(xi))]]="","",IF(Table9[[#This Row],[Quarterly Credits
(megagrams/quarter)
(§63.506(e)(6)(xi)(B)(2))]]&gt;1.3*Table9[[#This Row],[Quarterly Debits
(megagrams/quarter)
(§63.506(e)(6)(xi)(B)(2))]],"yes","no"))</f>
        <v/>
      </c>
    </row>
    <row r="936" spans="13:15" x14ac:dyDescent="0.35">
      <c r="M936" s="78" t="str">
        <f>IF(Table9[[#This Row],[Affected Source Identification
(§63.506(e)(6)(xi))]]="","",Table9[[#This Row],[Month 1 Credits
(megagrams/month)
(§63.506(e)(6)(xi)(B)(1))]]+Table9[[#This Row],[Month 2 Credits
(megagrams/month)
(§63.506(e)(6)(xi)(B)(1))]]+Table9[[#This Row],[Month 3 Credits
(megagrams/month)
(§63.506(e)(6)(xi)(B)(1))]])</f>
        <v/>
      </c>
      <c r="N936" s="78" t="str">
        <f>IF(Table9[[#This Row],[Affected Source Identification
(§63.506(e)(6)(xi))]]="","",Table9[[#This Row],[Month 1 Debits
(megagrams/month)
(§63.506(e)(6)(xi)(B)(1))]]+Table9[[#This Row],[Month 2 Debits
(megagrams/month)
(§63.506(e)(6)(xi)(B)(1))]]+Table9[[#This Row],[Month 3 Debits
(megagrams/month)
(§63.506(e)(6)(xi)(B)(1))]])</f>
        <v/>
      </c>
      <c r="O936" s="78" t="str">
        <f>IF(Table9[[#This Row],[Affected Source Identification
(§63.506(e)(6)(xi))]]="","",IF(Table9[[#This Row],[Quarterly Credits
(megagrams/quarter)
(§63.506(e)(6)(xi)(B)(2))]]&gt;1.3*Table9[[#This Row],[Quarterly Debits
(megagrams/quarter)
(§63.506(e)(6)(xi)(B)(2))]],"yes","no"))</f>
        <v/>
      </c>
    </row>
    <row r="937" spans="13:15" x14ac:dyDescent="0.35">
      <c r="M937" s="78" t="str">
        <f>IF(Table9[[#This Row],[Affected Source Identification
(§63.506(e)(6)(xi))]]="","",Table9[[#This Row],[Month 1 Credits
(megagrams/month)
(§63.506(e)(6)(xi)(B)(1))]]+Table9[[#This Row],[Month 2 Credits
(megagrams/month)
(§63.506(e)(6)(xi)(B)(1))]]+Table9[[#This Row],[Month 3 Credits
(megagrams/month)
(§63.506(e)(6)(xi)(B)(1))]])</f>
        <v/>
      </c>
      <c r="N937" s="78" t="str">
        <f>IF(Table9[[#This Row],[Affected Source Identification
(§63.506(e)(6)(xi))]]="","",Table9[[#This Row],[Month 1 Debits
(megagrams/month)
(§63.506(e)(6)(xi)(B)(1))]]+Table9[[#This Row],[Month 2 Debits
(megagrams/month)
(§63.506(e)(6)(xi)(B)(1))]]+Table9[[#This Row],[Month 3 Debits
(megagrams/month)
(§63.506(e)(6)(xi)(B)(1))]])</f>
        <v/>
      </c>
      <c r="O937" s="78" t="str">
        <f>IF(Table9[[#This Row],[Affected Source Identification
(§63.506(e)(6)(xi))]]="","",IF(Table9[[#This Row],[Quarterly Credits
(megagrams/quarter)
(§63.506(e)(6)(xi)(B)(2))]]&gt;1.3*Table9[[#This Row],[Quarterly Debits
(megagrams/quarter)
(§63.506(e)(6)(xi)(B)(2))]],"yes","no"))</f>
        <v/>
      </c>
    </row>
    <row r="938" spans="13:15" x14ac:dyDescent="0.35">
      <c r="M938" s="78" t="str">
        <f>IF(Table9[[#This Row],[Affected Source Identification
(§63.506(e)(6)(xi))]]="","",Table9[[#This Row],[Month 1 Credits
(megagrams/month)
(§63.506(e)(6)(xi)(B)(1))]]+Table9[[#This Row],[Month 2 Credits
(megagrams/month)
(§63.506(e)(6)(xi)(B)(1))]]+Table9[[#This Row],[Month 3 Credits
(megagrams/month)
(§63.506(e)(6)(xi)(B)(1))]])</f>
        <v/>
      </c>
      <c r="N938" s="78" t="str">
        <f>IF(Table9[[#This Row],[Affected Source Identification
(§63.506(e)(6)(xi))]]="","",Table9[[#This Row],[Month 1 Debits
(megagrams/month)
(§63.506(e)(6)(xi)(B)(1))]]+Table9[[#This Row],[Month 2 Debits
(megagrams/month)
(§63.506(e)(6)(xi)(B)(1))]]+Table9[[#This Row],[Month 3 Debits
(megagrams/month)
(§63.506(e)(6)(xi)(B)(1))]])</f>
        <v/>
      </c>
      <c r="O938" s="78" t="str">
        <f>IF(Table9[[#This Row],[Affected Source Identification
(§63.506(e)(6)(xi))]]="","",IF(Table9[[#This Row],[Quarterly Credits
(megagrams/quarter)
(§63.506(e)(6)(xi)(B)(2))]]&gt;1.3*Table9[[#This Row],[Quarterly Debits
(megagrams/quarter)
(§63.506(e)(6)(xi)(B)(2))]],"yes","no"))</f>
        <v/>
      </c>
    </row>
    <row r="939" spans="13:15" x14ac:dyDescent="0.35">
      <c r="M939" s="78" t="str">
        <f>IF(Table9[[#This Row],[Affected Source Identification
(§63.506(e)(6)(xi))]]="","",Table9[[#This Row],[Month 1 Credits
(megagrams/month)
(§63.506(e)(6)(xi)(B)(1))]]+Table9[[#This Row],[Month 2 Credits
(megagrams/month)
(§63.506(e)(6)(xi)(B)(1))]]+Table9[[#This Row],[Month 3 Credits
(megagrams/month)
(§63.506(e)(6)(xi)(B)(1))]])</f>
        <v/>
      </c>
      <c r="N939" s="78" t="str">
        <f>IF(Table9[[#This Row],[Affected Source Identification
(§63.506(e)(6)(xi))]]="","",Table9[[#This Row],[Month 1 Debits
(megagrams/month)
(§63.506(e)(6)(xi)(B)(1))]]+Table9[[#This Row],[Month 2 Debits
(megagrams/month)
(§63.506(e)(6)(xi)(B)(1))]]+Table9[[#This Row],[Month 3 Debits
(megagrams/month)
(§63.506(e)(6)(xi)(B)(1))]])</f>
        <v/>
      </c>
      <c r="O939" s="78" t="str">
        <f>IF(Table9[[#This Row],[Affected Source Identification
(§63.506(e)(6)(xi))]]="","",IF(Table9[[#This Row],[Quarterly Credits
(megagrams/quarter)
(§63.506(e)(6)(xi)(B)(2))]]&gt;1.3*Table9[[#This Row],[Quarterly Debits
(megagrams/quarter)
(§63.506(e)(6)(xi)(B)(2))]],"yes","no"))</f>
        <v/>
      </c>
    </row>
    <row r="940" spans="13:15" x14ac:dyDescent="0.35">
      <c r="M940" s="78" t="str">
        <f>IF(Table9[[#This Row],[Affected Source Identification
(§63.506(e)(6)(xi))]]="","",Table9[[#This Row],[Month 1 Credits
(megagrams/month)
(§63.506(e)(6)(xi)(B)(1))]]+Table9[[#This Row],[Month 2 Credits
(megagrams/month)
(§63.506(e)(6)(xi)(B)(1))]]+Table9[[#This Row],[Month 3 Credits
(megagrams/month)
(§63.506(e)(6)(xi)(B)(1))]])</f>
        <v/>
      </c>
      <c r="N940" s="78" t="str">
        <f>IF(Table9[[#This Row],[Affected Source Identification
(§63.506(e)(6)(xi))]]="","",Table9[[#This Row],[Month 1 Debits
(megagrams/month)
(§63.506(e)(6)(xi)(B)(1))]]+Table9[[#This Row],[Month 2 Debits
(megagrams/month)
(§63.506(e)(6)(xi)(B)(1))]]+Table9[[#This Row],[Month 3 Debits
(megagrams/month)
(§63.506(e)(6)(xi)(B)(1))]])</f>
        <v/>
      </c>
      <c r="O940" s="78" t="str">
        <f>IF(Table9[[#This Row],[Affected Source Identification
(§63.506(e)(6)(xi))]]="","",IF(Table9[[#This Row],[Quarterly Credits
(megagrams/quarter)
(§63.506(e)(6)(xi)(B)(2))]]&gt;1.3*Table9[[#This Row],[Quarterly Debits
(megagrams/quarter)
(§63.506(e)(6)(xi)(B)(2))]],"yes","no"))</f>
        <v/>
      </c>
    </row>
    <row r="941" spans="13:15" x14ac:dyDescent="0.35">
      <c r="M941" s="78" t="str">
        <f>IF(Table9[[#This Row],[Affected Source Identification
(§63.506(e)(6)(xi))]]="","",Table9[[#This Row],[Month 1 Credits
(megagrams/month)
(§63.506(e)(6)(xi)(B)(1))]]+Table9[[#This Row],[Month 2 Credits
(megagrams/month)
(§63.506(e)(6)(xi)(B)(1))]]+Table9[[#This Row],[Month 3 Credits
(megagrams/month)
(§63.506(e)(6)(xi)(B)(1))]])</f>
        <v/>
      </c>
      <c r="N941" s="78" t="str">
        <f>IF(Table9[[#This Row],[Affected Source Identification
(§63.506(e)(6)(xi))]]="","",Table9[[#This Row],[Month 1 Debits
(megagrams/month)
(§63.506(e)(6)(xi)(B)(1))]]+Table9[[#This Row],[Month 2 Debits
(megagrams/month)
(§63.506(e)(6)(xi)(B)(1))]]+Table9[[#This Row],[Month 3 Debits
(megagrams/month)
(§63.506(e)(6)(xi)(B)(1))]])</f>
        <v/>
      </c>
      <c r="O941" s="78" t="str">
        <f>IF(Table9[[#This Row],[Affected Source Identification
(§63.506(e)(6)(xi))]]="","",IF(Table9[[#This Row],[Quarterly Credits
(megagrams/quarter)
(§63.506(e)(6)(xi)(B)(2))]]&gt;1.3*Table9[[#This Row],[Quarterly Debits
(megagrams/quarter)
(§63.506(e)(6)(xi)(B)(2))]],"yes","no"))</f>
        <v/>
      </c>
    </row>
    <row r="942" spans="13:15" x14ac:dyDescent="0.35">
      <c r="M942" s="78" t="str">
        <f>IF(Table9[[#This Row],[Affected Source Identification
(§63.506(e)(6)(xi))]]="","",Table9[[#This Row],[Month 1 Credits
(megagrams/month)
(§63.506(e)(6)(xi)(B)(1))]]+Table9[[#This Row],[Month 2 Credits
(megagrams/month)
(§63.506(e)(6)(xi)(B)(1))]]+Table9[[#This Row],[Month 3 Credits
(megagrams/month)
(§63.506(e)(6)(xi)(B)(1))]])</f>
        <v/>
      </c>
      <c r="N942" s="78" t="str">
        <f>IF(Table9[[#This Row],[Affected Source Identification
(§63.506(e)(6)(xi))]]="","",Table9[[#This Row],[Month 1 Debits
(megagrams/month)
(§63.506(e)(6)(xi)(B)(1))]]+Table9[[#This Row],[Month 2 Debits
(megagrams/month)
(§63.506(e)(6)(xi)(B)(1))]]+Table9[[#This Row],[Month 3 Debits
(megagrams/month)
(§63.506(e)(6)(xi)(B)(1))]])</f>
        <v/>
      </c>
      <c r="O942" s="78" t="str">
        <f>IF(Table9[[#This Row],[Affected Source Identification
(§63.506(e)(6)(xi))]]="","",IF(Table9[[#This Row],[Quarterly Credits
(megagrams/quarter)
(§63.506(e)(6)(xi)(B)(2))]]&gt;1.3*Table9[[#This Row],[Quarterly Debits
(megagrams/quarter)
(§63.506(e)(6)(xi)(B)(2))]],"yes","no"))</f>
        <v/>
      </c>
    </row>
    <row r="943" spans="13:15" x14ac:dyDescent="0.35">
      <c r="M943" s="78" t="str">
        <f>IF(Table9[[#This Row],[Affected Source Identification
(§63.506(e)(6)(xi))]]="","",Table9[[#This Row],[Month 1 Credits
(megagrams/month)
(§63.506(e)(6)(xi)(B)(1))]]+Table9[[#This Row],[Month 2 Credits
(megagrams/month)
(§63.506(e)(6)(xi)(B)(1))]]+Table9[[#This Row],[Month 3 Credits
(megagrams/month)
(§63.506(e)(6)(xi)(B)(1))]])</f>
        <v/>
      </c>
      <c r="N943" s="78" t="str">
        <f>IF(Table9[[#This Row],[Affected Source Identification
(§63.506(e)(6)(xi))]]="","",Table9[[#This Row],[Month 1 Debits
(megagrams/month)
(§63.506(e)(6)(xi)(B)(1))]]+Table9[[#This Row],[Month 2 Debits
(megagrams/month)
(§63.506(e)(6)(xi)(B)(1))]]+Table9[[#This Row],[Month 3 Debits
(megagrams/month)
(§63.506(e)(6)(xi)(B)(1))]])</f>
        <v/>
      </c>
      <c r="O943" s="78" t="str">
        <f>IF(Table9[[#This Row],[Affected Source Identification
(§63.506(e)(6)(xi))]]="","",IF(Table9[[#This Row],[Quarterly Credits
(megagrams/quarter)
(§63.506(e)(6)(xi)(B)(2))]]&gt;1.3*Table9[[#This Row],[Quarterly Debits
(megagrams/quarter)
(§63.506(e)(6)(xi)(B)(2))]],"yes","no"))</f>
        <v/>
      </c>
    </row>
    <row r="944" spans="13:15" x14ac:dyDescent="0.35">
      <c r="M944" s="78" t="str">
        <f>IF(Table9[[#This Row],[Affected Source Identification
(§63.506(e)(6)(xi))]]="","",Table9[[#This Row],[Month 1 Credits
(megagrams/month)
(§63.506(e)(6)(xi)(B)(1))]]+Table9[[#This Row],[Month 2 Credits
(megagrams/month)
(§63.506(e)(6)(xi)(B)(1))]]+Table9[[#This Row],[Month 3 Credits
(megagrams/month)
(§63.506(e)(6)(xi)(B)(1))]])</f>
        <v/>
      </c>
      <c r="N944" s="78" t="str">
        <f>IF(Table9[[#This Row],[Affected Source Identification
(§63.506(e)(6)(xi))]]="","",Table9[[#This Row],[Month 1 Debits
(megagrams/month)
(§63.506(e)(6)(xi)(B)(1))]]+Table9[[#This Row],[Month 2 Debits
(megagrams/month)
(§63.506(e)(6)(xi)(B)(1))]]+Table9[[#This Row],[Month 3 Debits
(megagrams/month)
(§63.506(e)(6)(xi)(B)(1))]])</f>
        <v/>
      </c>
      <c r="O944" s="78" t="str">
        <f>IF(Table9[[#This Row],[Affected Source Identification
(§63.506(e)(6)(xi))]]="","",IF(Table9[[#This Row],[Quarterly Credits
(megagrams/quarter)
(§63.506(e)(6)(xi)(B)(2))]]&gt;1.3*Table9[[#This Row],[Quarterly Debits
(megagrams/quarter)
(§63.506(e)(6)(xi)(B)(2))]],"yes","no"))</f>
        <v/>
      </c>
    </row>
    <row r="945" spans="13:15" x14ac:dyDescent="0.35">
      <c r="M945" s="78" t="str">
        <f>IF(Table9[[#This Row],[Affected Source Identification
(§63.506(e)(6)(xi))]]="","",Table9[[#This Row],[Month 1 Credits
(megagrams/month)
(§63.506(e)(6)(xi)(B)(1))]]+Table9[[#This Row],[Month 2 Credits
(megagrams/month)
(§63.506(e)(6)(xi)(B)(1))]]+Table9[[#This Row],[Month 3 Credits
(megagrams/month)
(§63.506(e)(6)(xi)(B)(1))]])</f>
        <v/>
      </c>
      <c r="N945" s="78" t="str">
        <f>IF(Table9[[#This Row],[Affected Source Identification
(§63.506(e)(6)(xi))]]="","",Table9[[#This Row],[Month 1 Debits
(megagrams/month)
(§63.506(e)(6)(xi)(B)(1))]]+Table9[[#This Row],[Month 2 Debits
(megagrams/month)
(§63.506(e)(6)(xi)(B)(1))]]+Table9[[#This Row],[Month 3 Debits
(megagrams/month)
(§63.506(e)(6)(xi)(B)(1))]])</f>
        <v/>
      </c>
      <c r="O945" s="78" t="str">
        <f>IF(Table9[[#This Row],[Affected Source Identification
(§63.506(e)(6)(xi))]]="","",IF(Table9[[#This Row],[Quarterly Credits
(megagrams/quarter)
(§63.506(e)(6)(xi)(B)(2))]]&gt;1.3*Table9[[#This Row],[Quarterly Debits
(megagrams/quarter)
(§63.506(e)(6)(xi)(B)(2))]],"yes","no"))</f>
        <v/>
      </c>
    </row>
    <row r="946" spans="13:15" x14ac:dyDescent="0.35">
      <c r="M946" s="78" t="str">
        <f>IF(Table9[[#This Row],[Affected Source Identification
(§63.506(e)(6)(xi))]]="","",Table9[[#This Row],[Month 1 Credits
(megagrams/month)
(§63.506(e)(6)(xi)(B)(1))]]+Table9[[#This Row],[Month 2 Credits
(megagrams/month)
(§63.506(e)(6)(xi)(B)(1))]]+Table9[[#This Row],[Month 3 Credits
(megagrams/month)
(§63.506(e)(6)(xi)(B)(1))]])</f>
        <v/>
      </c>
      <c r="N946" s="78" t="str">
        <f>IF(Table9[[#This Row],[Affected Source Identification
(§63.506(e)(6)(xi))]]="","",Table9[[#This Row],[Month 1 Debits
(megagrams/month)
(§63.506(e)(6)(xi)(B)(1))]]+Table9[[#This Row],[Month 2 Debits
(megagrams/month)
(§63.506(e)(6)(xi)(B)(1))]]+Table9[[#This Row],[Month 3 Debits
(megagrams/month)
(§63.506(e)(6)(xi)(B)(1))]])</f>
        <v/>
      </c>
      <c r="O946" s="78" t="str">
        <f>IF(Table9[[#This Row],[Affected Source Identification
(§63.506(e)(6)(xi))]]="","",IF(Table9[[#This Row],[Quarterly Credits
(megagrams/quarter)
(§63.506(e)(6)(xi)(B)(2))]]&gt;1.3*Table9[[#This Row],[Quarterly Debits
(megagrams/quarter)
(§63.506(e)(6)(xi)(B)(2))]],"yes","no"))</f>
        <v/>
      </c>
    </row>
    <row r="947" spans="13:15" x14ac:dyDescent="0.35">
      <c r="M947" s="78" t="str">
        <f>IF(Table9[[#This Row],[Affected Source Identification
(§63.506(e)(6)(xi))]]="","",Table9[[#This Row],[Month 1 Credits
(megagrams/month)
(§63.506(e)(6)(xi)(B)(1))]]+Table9[[#This Row],[Month 2 Credits
(megagrams/month)
(§63.506(e)(6)(xi)(B)(1))]]+Table9[[#This Row],[Month 3 Credits
(megagrams/month)
(§63.506(e)(6)(xi)(B)(1))]])</f>
        <v/>
      </c>
      <c r="N947" s="78" t="str">
        <f>IF(Table9[[#This Row],[Affected Source Identification
(§63.506(e)(6)(xi))]]="","",Table9[[#This Row],[Month 1 Debits
(megagrams/month)
(§63.506(e)(6)(xi)(B)(1))]]+Table9[[#This Row],[Month 2 Debits
(megagrams/month)
(§63.506(e)(6)(xi)(B)(1))]]+Table9[[#This Row],[Month 3 Debits
(megagrams/month)
(§63.506(e)(6)(xi)(B)(1))]])</f>
        <v/>
      </c>
      <c r="O947" s="78" t="str">
        <f>IF(Table9[[#This Row],[Affected Source Identification
(§63.506(e)(6)(xi))]]="","",IF(Table9[[#This Row],[Quarterly Credits
(megagrams/quarter)
(§63.506(e)(6)(xi)(B)(2))]]&gt;1.3*Table9[[#This Row],[Quarterly Debits
(megagrams/quarter)
(§63.506(e)(6)(xi)(B)(2))]],"yes","no"))</f>
        <v/>
      </c>
    </row>
    <row r="948" spans="13:15" x14ac:dyDescent="0.35">
      <c r="M948" s="78" t="str">
        <f>IF(Table9[[#This Row],[Affected Source Identification
(§63.506(e)(6)(xi))]]="","",Table9[[#This Row],[Month 1 Credits
(megagrams/month)
(§63.506(e)(6)(xi)(B)(1))]]+Table9[[#This Row],[Month 2 Credits
(megagrams/month)
(§63.506(e)(6)(xi)(B)(1))]]+Table9[[#This Row],[Month 3 Credits
(megagrams/month)
(§63.506(e)(6)(xi)(B)(1))]])</f>
        <v/>
      </c>
      <c r="N948" s="78" t="str">
        <f>IF(Table9[[#This Row],[Affected Source Identification
(§63.506(e)(6)(xi))]]="","",Table9[[#This Row],[Month 1 Debits
(megagrams/month)
(§63.506(e)(6)(xi)(B)(1))]]+Table9[[#This Row],[Month 2 Debits
(megagrams/month)
(§63.506(e)(6)(xi)(B)(1))]]+Table9[[#This Row],[Month 3 Debits
(megagrams/month)
(§63.506(e)(6)(xi)(B)(1))]])</f>
        <v/>
      </c>
      <c r="O948" s="78" t="str">
        <f>IF(Table9[[#This Row],[Affected Source Identification
(§63.506(e)(6)(xi))]]="","",IF(Table9[[#This Row],[Quarterly Credits
(megagrams/quarter)
(§63.506(e)(6)(xi)(B)(2))]]&gt;1.3*Table9[[#This Row],[Quarterly Debits
(megagrams/quarter)
(§63.506(e)(6)(xi)(B)(2))]],"yes","no"))</f>
        <v/>
      </c>
    </row>
    <row r="949" spans="13:15" x14ac:dyDescent="0.35">
      <c r="M949" s="78" t="str">
        <f>IF(Table9[[#This Row],[Affected Source Identification
(§63.506(e)(6)(xi))]]="","",Table9[[#This Row],[Month 1 Credits
(megagrams/month)
(§63.506(e)(6)(xi)(B)(1))]]+Table9[[#This Row],[Month 2 Credits
(megagrams/month)
(§63.506(e)(6)(xi)(B)(1))]]+Table9[[#This Row],[Month 3 Credits
(megagrams/month)
(§63.506(e)(6)(xi)(B)(1))]])</f>
        <v/>
      </c>
      <c r="N949" s="78" t="str">
        <f>IF(Table9[[#This Row],[Affected Source Identification
(§63.506(e)(6)(xi))]]="","",Table9[[#This Row],[Month 1 Debits
(megagrams/month)
(§63.506(e)(6)(xi)(B)(1))]]+Table9[[#This Row],[Month 2 Debits
(megagrams/month)
(§63.506(e)(6)(xi)(B)(1))]]+Table9[[#This Row],[Month 3 Debits
(megagrams/month)
(§63.506(e)(6)(xi)(B)(1))]])</f>
        <v/>
      </c>
      <c r="O949" s="78" t="str">
        <f>IF(Table9[[#This Row],[Affected Source Identification
(§63.506(e)(6)(xi))]]="","",IF(Table9[[#This Row],[Quarterly Credits
(megagrams/quarter)
(§63.506(e)(6)(xi)(B)(2))]]&gt;1.3*Table9[[#This Row],[Quarterly Debits
(megagrams/quarter)
(§63.506(e)(6)(xi)(B)(2))]],"yes","no"))</f>
        <v/>
      </c>
    </row>
    <row r="950" spans="13:15" x14ac:dyDescent="0.35">
      <c r="M950" s="78" t="str">
        <f>IF(Table9[[#This Row],[Affected Source Identification
(§63.506(e)(6)(xi))]]="","",Table9[[#This Row],[Month 1 Credits
(megagrams/month)
(§63.506(e)(6)(xi)(B)(1))]]+Table9[[#This Row],[Month 2 Credits
(megagrams/month)
(§63.506(e)(6)(xi)(B)(1))]]+Table9[[#This Row],[Month 3 Credits
(megagrams/month)
(§63.506(e)(6)(xi)(B)(1))]])</f>
        <v/>
      </c>
      <c r="N950" s="78" t="str">
        <f>IF(Table9[[#This Row],[Affected Source Identification
(§63.506(e)(6)(xi))]]="","",Table9[[#This Row],[Month 1 Debits
(megagrams/month)
(§63.506(e)(6)(xi)(B)(1))]]+Table9[[#This Row],[Month 2 Debits
(megagrams/month)
(§63.506(e)(6)(xi)(B)(1))]]+Table9[[#This Row],[Month 3 Debits
(megagrams/month)
(§63.506(e)(6)(xi)(B)(1))]])</f>
        <v/>
      </c>
      <c r="O950" s="78" t="str">
        <f>IF(Table9[[#This Row],[Affected Source Identification
(§63.506(e)(6)(xi))]]="","",IF(Table9[[#This Row],[Quarterly Credits
(megagrams/quarter)
(§63.506(e)(6)(xi)(B)(2))]]&gt;1.3*Table9[[#This Row],[Quarterly Debits
(megagrams/quarter)
(§63.506(e)(6)(xi)(B)(2))]],"yes","no"))</f>
        <v/>
      </c>
    </row>
    <row r="951" spans="13:15" x14ac:dyDescent="0.35">
      <c r="M951" s="78" t="str">
        <f>IF(Table9[[#This Row],[Affected Source Identification
(§63.506(e)(6)(xi))]]="","",Table9[[#This Row],[Month 1 Credits
(megagrams/month)
(§63.506(e)(6)(xi)(B)(1))]]+Table9[[#This Row],[Month 2 Credits
(megagrams/month)
(§63.506(e)(6)(xi)(B)(1))]]+Table9[[#This Row],[Month 3 Credits
(megagrams/month)
(§63.506(e)(6)(xi)(B)(1))]])</f>
        <v/>
      </c>
      <c r="N951" s="78" t="str">
        <f>IF(Table9[[#This Row],[Affected Source Identification
(§63.506(e)(6)(xi))]]="","",Table9[[#This Row],[Month 1 Debits
(megagrams/month)
(§63.506(e)(6)(xi)(B)(1))]]+Table9[[#This Row],[Month 2 Debits
(megagrams/month)
(§63.506(e)(6)(xi)(B)(1))]]+Table9[[#This Row],[Month 3 Debits
(megagrams/month)
(§63.506(e)(6)(xi)(B)(1))]])</f>
        <v/>
      </c>
      <c r="O951" s="78" t="str">
        <f>IF(Table9[[#This Row],[Affected Source Identification
(§63.506(e)(6)(xi))]]="","",IF(Table9[[#This Row],[Quarterly Credits
(megagrams/quarter)
(§63.506(e)(6)(xi)(B)(2))]]&gt;1.3*Table9[[#This Row],[Quarterly Debits
(megagrams/quarter)
(§63.506(e)(6)(xi)(B)(2))]],"yes","no"))</f>
        <v/>
      </c>
    </row>
    <row r="952" spans="13:15" x14ac:dyDescent="0.35">
      <c r="M952" s="78" t="str">
        <f>IF(Table9[[#This Row],[Affected Source Identification
(§63.506(e)(6)(xi))]]="","",Table9[[#This Row],[Month 1 Credits
(megagrams/month)
(§63.506(e)(6)(xi)(B)(1))]]+Table9[[#This Row],[Month 2 Credits
(megagrams/month)
(§63.506(e)(6)(xi)(B)(1))]]+Table9[[#This Row],[Month 3 Credits
(megagrams/month)
(§63.506(e)(6)(xi)(B)(1))]])</f>
        <v/>
      </c>
      <c r="N952" s="78" t="str">
        <f>IF(Table9[[#This Row],[Affected Source Identification
(§63.506(e)(6)(xi))]]="","",Table9[[#This Row],[Month 1 Debits
(megagrams/month)
(§63.506(e)(6)(xi)(B)(1))]]+Table9[[#This Row],[Month 2 Debits
(megagrams/month)
(§63.506(e)(6)(xi)(B)(1))]]+Table9[[#This Row],[Month 3 Debits
(megagrams/month)
(§63.506(e)(6)(xi)(B)(1))]])</f>
        <v/>
      </c>
      <c r="O952" s="78" t="str">
        <f>IF(Table9[[#This Row],[Affected Source Identification
(§63.506(e)(6)(xi))]]="","",IF(Table9[[#This Row],[Quarterly Credits
(megagrams/quarter)
(§63.506(e)(6)(xi)(B)(2))]]&gt;1.3*Table9[[#This Row],[Quarterly Debits
(megagrams/quarter)
(§63.506(e)(6)(xi)(B)(2))]],"yes","no"))</f>
        <v/>
      </c>
    </row>
    <row r="953" spans="13:15" x14ac:dyDescent="0.35">
      <c r="M953" s="78" t="str">
        <f>IF(Table9[[#This Row],[Affected Source Identification
(§63.506(e)(6)(xi))]]="","",Table9[[#This Row],[Month 1 Credits
(megagrams/month)
(§63.506(e)(6)(xi)(B)(1))]]+Table9[[#This Row],[Month 2 Credits
(megagrams/month)
(§63.506(e)(6)(xi)(B)(1))]]+Table9[[#This Row],[Month 3 Credits
(megagrams/month)
(§63.506(e)(6)(xi)(B)(1))]])</f>
        <v/>
      </c>
      <c r="N953" s="78" t="str">
        <f>IF(Table9[[#This Row],[Affected Source Identification
(§63.506(e)(6)(xi))]]="","",Table9[[#This Row],[Month 1 Debits
(megagrams/month)
(§63.506(e)(6)(xi)(B)(1))]]+Table9[[#This Row],[Month 2 Debits
(megagrams/month)
(§63.506(e)(6)(xi)(B)(1))]]+Table9[[#This Row],[Month 3 Debits
(megagrams/month)
(§63.506(e)(6)(xi)(B)(1))]])</f>
        <v/>
      </c>
      <c r="O953" s="78" t="str">
        <f>IF(Table9[[#This Row],[Affected Source Identification
(§63.506(e)(6)(xi))]]="","",IF(Table9[[#This Row],[Quarterly Credits
(megagrams/quarter)
(§63.506(e)(6)(xi)(B)(2))]]&gt;1.3*Table9[[#This Row],[Quarterly Debits
(megagrams/quarter)
(§63.506(e)(6)(xi)(B)(2))]],"yes","no"))</f>
        <v/>
      </c>
    </row>
    <row r="954" spans="13:15" x14ac:dyDescent="0.35">
      <c r="M954" s="78" t="str">
        <f>IF(Table9[[#This Row],[Affected Source Identification
(§63.506(e)(6)(xi))]]="","",Table9[[#This Row],[Month 1 Credits
(megagrams/month)
(§63.506(e)(6)(xi)(B)(1))]]+Table9[[#This Row],[Month 2 Credits
(megagrams/month)
(§63.506(e)(6)(xi)(B)(1))]]+Table9[[#This Row],[Month 3 Credits
(megagrams/month)
(§63.506(e)(6)(xi)(B)(1))]])</f>
        <v/>
      </c>
      <c r="N954" s="78" t="str">
        <f>IF(Table9[[#This Row],[Affected Source Identification
(§63.506(e)(6)(xi))]]="","",Table9[[#This Row],[Month 1 Debits
(megagrams/month)
(§63.506(e)(6)(xi)(B)(1))]]+Table9[[#This Row],[Month 2 Debits
(megagrams/month)
(§63.506(e)(6)(xi)(B)(1))]]+Table9[[#This Row],[Month 3 Debits
(megagrams/month)
(§63.506(e)(6)(xi)(B)(1))]])</f>
        <v/>
      </c>
      <c r="O954" s="78" t="str">
        <f>IF(Table9[[#This Row],[Affected Source Identification
(§63.506(e)(6)(xi))]]="","",IF(Table9[[#This Row],[Quarterly Credits
(megagrams/quarter)
(§63.506(e)(6)(xi)(B)(2))]]&gt;1.3*Table9[[#This Row],[Quarterly Debits
(megagrams/quarter)
(§63.506(e)(6)(xi)(B)(2))]],"yes","no"))</f>
        <v/>
      </c>
    </row>
    <row r="955" spans="13:15" x14ac:dyDescent="0.35">
      <c r="M955" s="78" t="str">
        <f>IF(Table9[[#This Row],[Affected Source Identification
(§63.506(e)(6)(xi))]]="","",Table9[[#This Row],[Month 1 Credits
(megagrams/month)
(§63.506(e)(6)(xi)(B)(1))]]+Table9[[#This Row],[Month 2 Credits
(megagrams/month)
(§63.506(e)(6)(xi)(B)(1))]]+Table9[[#This Row],[Month 3 Credits
(megagrams/month)
(§63.506(e)(6)(xi)(B)(1))]])</f>
        <v/>
      </c>
      <c r="N955" s="78" t="str">
        <f>IF(Table9[[#This Row],[Affected Source Identification
(§63.506(e)(6)(xi))]]="","",Table9[[#This Row],[Month 1 Debits
(megagrams/month)
(§63.506(e)(6)(xi)(B)(1))]]+Table9[[#This Row],[Month 2 Debits
(megagrams/month)
(§63.506(e)(6)(xi)(B)(1))]]+Table9[[#This Row],[Month 3 Debits
(megagrams/month)
(§63.506(e)(6)(xi)(B)(1))]])</f>
        <v/>
      </c>
      <c r="O955" s="78" t="str">
        <f>IF(Table9[[#This Row],[Affected Source Identification
(§63.506(e)(6)(xi))]]="","",IF(Table9[[#This Row],[Quarterly Credits
(megagrams/quarter)
(§63.506(e)(6)(xi)(B)(2))]]&gt;1.3*Table9[[#This Row],[Quarterly Debits
(megagrams/quarter)
(§63.506(e)(6)(xi)(B)(2))]],"yes","no"))</f>
        <v/>
      </c>
    </row>
    <row r="956" spans="13:15" x14ac:dyDescent="0.35">
      <c r="M956" s="78" t="str">
        <f>IF(Table9[[#This Row],[Affected Source Identification
(§63.506(e)(6)(xi))]]="","",Table9[[#This Row],[Month 1 Credits
(megagrams/month)
(§63.506(e)(6)(xi)(B)(1))]]+Table9[[#This Row],[Month 2 Credits
(megagrams/month)
(§63.506(e)(6)(xi)(B)(1))]]+Table9[[#This Row],[Month 3 Credits
(megagrams/month)
(§63.506(e)(6)(xi)(B)(1))]])</f>
        <v/>
      </c>
      <c r="N956" s="78" t="str">
        <f>IF(Table9[[#This Row],[Affected Source Identification
(§63.506(e)(6)(xi))]]="","",Table9[[#This Row],[Month 1 Debits
(megagrams/month)
(§63.506(e)(6)(xi)(B)(1))]]+Table9[[#This Row],[Month 2 Debits
(megagrams/month)
(§63.506(e)(6)(xi)(B)(1))]]+Table9[[#This Row],[Month 3 Debits
(megagrams/month)
(§63.506(e)(6)(xi)(B)(1))]])</f>
        <v/>
      </c>
      <c r="O956" s="78" t="str">
        <f>IF(Table9[[#This Row],[Affected Source Identification
(§63.506(e)(6)(xi))]]="","",IF(Table9[[#This Row],[Quarterly Credits
(megagrams/quarter)
(§63.506(e)(6)(xi)(B)(2))]]&gt;1.3*Table9[[#This Row],[Quarterly Debits
(megagrams/quarter)
(§63.506(e)(6)(xi)(B)(2))]],"yes","no"))</f>
        <v/>
      </c>
    </row>
    <row r="957" spans="13:15" x14ac:dyDescent="0.35">
      <c r="M957" s="78" t="str">
        <f>IF(Table9[[#This Row],[Affected Source Identification
(§63.506(e)(6)(xi))]]="","",Table9[[#This Row],[Month 1 Credits
(megagrams/month)
(§63.506(e)(6)(xi)(B)(1))]]+Table9[[#This Row],[Month 2 Credits
(megagrams/month)
(§63.506(e)(6)(xi)(B)(1))]]+Table9[[#This Row],[Month 3 Credits
(megagrams/month)
(§63.506(e)(6)(xi)(B)(1))]])</f>
        <v/>
      </c>
      <c r="N957" s="78" t="str">
        <f>IF(Table9[[#This Row],[Affected Source Identification
(§63.506(e)(6)(xi))]]="","",Table9[[#This Row],[Month 1 Debits
(megagrams/month)
(§63.506(e)(6)(xi)(B)(1))]]+Table9[[#This Row],[Month 2 Debits
(megagrams/month)
(§63.506(e)(6)(xi)(B)(1))]]+Table9[[#This Row],[Month 3 Debits
(megagrams/month)
(§63.506(e)(6)(xi)(B)(1))]])</f>
        <v/>
      </c>
      <c r="O957" s="78" t="str">
        <f>IF(Table9[[#This Row],[Affected Source Identification
(§63.506(e)(6)(xi))]]="","",IF(Table9[[#This Row],[Quarterly Credits
(megagrams/quarter)
(§63.506(e)(6)(xi)(B)(2))]]&gt;1.3*Table9[[#This Row],[Quarterly Debits
(megagrams/quarter)
(§63.506(e)(6)(xi)(B)(2))]],"yes","no"))</f>
        <v/>
      </c>
    </row>
    <row r="958" spans="13:15" x14ac:dyDescent="0.35">
      <c r="M958" s="78" t="str">
        <f>IF(Table9[[#This Row],[Affected Source Identification
(§63.506(e)(6)(xi))]]="","",Table9[[#This Row],[Month 1 Credits
(megagrams/month)
(§63.506(e)(6)(xi)(B)(1))]]+Table9[[#This Row],[Month 2 Credits
(megagrams/month)
(§63.506(e)(6)(xi)(B)(1))]]+Table9[[#This Row],[Month 3 Credits
(megagrams/month)
(§63.506(e)(6)(xi)(B)(1))]])</f>
        <v/>
      </c>
      <c r="N958" s="78" t="str">
        <f>IF(Table9[[#This Row],[Affected Source Identification
(§63.506(e)(6)(xi))]]="","",Table9[[#This Row],[Month 1 Debits
(megagrams/month)
(§63.506(e)(6)(xi)(B)(1))]]+Table9[[#This Row],[Month 2 Debits
(megagrams/month)
(§63.506(e)(6)(xi)(B)(1))]]+Table9[[#This Row],[Month 3 Debits
(megagrams/month)
(§63.506(e)(6)(xi)(B)(1))]])</f>
        <v/>
      </c>
      <c r="O958" s="78" t="str">
        <f>IF(Table9[[#This Row],[Affected Source Identification
(§63.506(e)(6)(xi))]]="","",IF(Table9[[#This Row],[Quarterly Credits
(megagrams/quarter)
(§63.506(e)(6)(xi)(B)(2))]]&gt;1.3*Table9[[#This Row],[Quarterly Debits
(megagrams/quarter)
(§63.506(e)(6)(xi)(B)(2))]],"yes","no"))</f>
        <v/>
      </c>
    </row>
    <row r="959" spans="13:15" x14ac:dyDescent="0.35">
      <c r="M959" s="78" t="str">
        <f>IF(Table9[[#This Row],[Affected Source Identification
(§63.506(e)(6)(xi))]]="","",Table9[[#This Row],[Month 1 Credits
(megagrams/month)
(§63.506(e)(6)(xi)(B)(1))]]+Table9[[#This Row],[Month 2 Credits
(megagrams/month)
(§63.506(e)(6)(xi)(B)(1))]]+Table9[[#This Row],[Month 3 Credits
(megagrams/month)
(§63.506(e)(6)(xi)(B)(1))]])</f>
        <v/>
      </c>
      <c r="N959" s="78" t="str">
        <f>IF(Table9[[#This Row],[Affected Source Identification
(§63.506(e)(6)(xi))]]="","",Table9[[#This Row],[Month 1 Debits
(megagrams/month)
(§63.506(e)(6)(xi)(B)(1))]]+Table9[[#This Row],[Month 2 Debits
(megagrams/month)
(§63.506(e)(6)(xi)(B)(1))]]+Table9[[#This Row],[Month 3 Debits
(megagrams/month)
(§63.506(e)(6)(xi)(B)(1))]])</f>
        <v/>
      </c>
      <c r="O959" s="78" t="str">
        <f>IF(Table9[[#This Row],[Affected Source Identification
(§63.506(e)(6)(xi))]]="","",IF(Table9[[#This Row],[Quarterly Credits
(megagrams/quarter)
(§63.506(e)(6)(xi)(B)(2))]]&gt;1.3*Table9[[#This Row],[Quarterly Debits
(megagrams/quarter)
(§63.506(e)(6)(xi)(B)(2))]],"yes","no"))</f>
        <v/>
      </c>
    </row>
    <row r="960" spans="13:15" x14ac:dyDescent="0.35">
      <c r="M960" s="78" t="str">
        <f>IF(Table9[[#This Row],[Affected Source Identification
(§63.506(e)(6)(xi))]]="","",Table9[[#This Row],[Month 1 Credits
(megagrams/month)
(§63.506(e)(6)(xi)(B)(1))]]+Table9[[#This Row],[Month 2 Credits
(megagrams/month)
(§63.506(e)(6)(xi)(B)(1))]]+Table9[[#This Row],[Month 3 Credits
(megagrams/month)
(§63.506(e)(6)(xi)(B)(1))]])</f>
        <v/>
      </c>
      <c r="N960" s="78" t="str">
        <f>IF(Table9[[#This Row],[Affected Source Identification
(§63.506(e)(6)(xi))]]="","",Table9[[#This Row],[Month 1 Debits
(megagrams/month)
(§63.506(e)(6)(xi)(B)(1))]]+Table9[[#This Row],[Month 2 Debits
(megagrams/month)
(§63.506(e)(6)(xi)(B)(1))]]+Table9[[#This Row],[Month 3 Debits
(megagrams/month)
(§63.506(e)(6)(xi)(B)(1))]])</f>
        <v/>
      </c>
      <c r="O960" s="78" t="str">
        <f>IF(Table9[[#This Row],[Affected Source Identification
(§63.506(e)(6)(xi))]]="","",IF(Table9[[#This Row],[Quarterly Credits
(megagrams/quarter)
(§63.506(e)(6)(xi)(B)(2))]]&gt;1.3*Table9[[#This Row],[Quarterly Debits
(megagrams/quarter)
(§63.506(e)(6)(xi)(B)(2))]],"yes","no"))</f>
        <v/>
      </c>
    </row>
    <row r="961" spans="13:15" x14ac:dyDescent="0.35">
      <c r="M961" s="78" t="str">
        <f>IF(Table9[[#This Row],[Affected Source Identification
(§63.506(e)(6)(xi))]]="","",Table9[[#This Row],[Month 1 Credits
(megagrams/month)
(§63.506(e)(6)(xi)(B)(1))]]+Table9[[#This Row],[Month 2 Credits
(megagrams/month)
(§63.506(e)(6)(xi)(B)(1))]]+Table9[[#This Row],[Month 3 Credits
(megagrams/month)
(§63.506(e)(6)(xi)(B)(1))]])</f>
        <v/>
      </c>
      <c r="N961" s="78" t="str">
        <f>IF(Table9[[#This Row],[Affected Source Identification
(§63.506(e)(6)(xi))]]="","",Table9[[#This Row],[Month 1 Debits
(megagrams/month)
(§63.506(e)(6)(xi)(B)(1))]]+Table9[[#This Row],[Month 2 Debits
(megagrams/month)
(§63.506(e)(6)(xi)(B)(1))]]+Table9[[#This Row],[Month 3 Debits
(megagrams/month)
(§63.506(e)(6)(xi)(B)(1))]])</f>
        <v/>
      </c>
      <c r="O961" s="78" t="str">
        <f>IF(Table9[[#This Row],[Affected Source Identification
(§63.506(e)(6)(xi))]]="","",IF(Table9[[#This Row],[Quarterly Credits
(megagrams/quarter)
(§63.506(e)(6)(xi)(B)(2))]]&gt;1.3*Table9[[#This Row],[Quarterly Debits
(megagrams/quarter)
(§63.506(e)(6)(xi)(B)(2))]],"yes","no"))</f>
        <v/>
      </c>
    </row>
    <row r="962" spans="13:15" x14ac:dyDescent="0.35">
      <c r="M962" s="78" t="str">
        <f>IF(Table9[[#This Row],[Affected Source Identification
(§63.506(e)(6)(xi))]]="","",Table9[[#This Row],[Month 1 Credits
(megagrams/month)
(§63.506(e)(6)(xi)(B)(1))]]+Table9[[#This Row],[Month 2 Credits
(megagrams/month)
(§63.506(e)(6)(xi)(B)(1))]]+Table9[[#This Row],[Month 3 Credits
(megagrams/month)
(§63.506(e)(6)(xi)(B)(1))]])</f>
        <v/>
      </c>
      <c r="N962" s="78" t="str">
        <f>IF(Table9[[#This Row],[Affected Source Identification
(§63.506(e)(6)(xi))]]="","",Table9[[#This Row],[Month 1 Debits
(megagrams/month)
(§63.506(e)(6)(xi)(B)(1))]]+Table9[[#This Row],[Month 2 Debits
(megagrams/month)
(§63.506(e)(6)(xi)(B)(1))]]+Table9[[#This Row],[Month 3 Debits
(megagrams/month)
(§63.506(e)(6)(xi)(B)(1))]])</f>
        <v/>
      </c>
      <c r="O962" s="78" t="str">
        <f>IF(Table9[[#This Row],[Affected Source Identification
(§63.506(e)(6)(xi))]]="","",IF(Table9[[#This Row],[Quarterly Credits
(megagrams/quarter)
(§63.506(e)(6)(xi)(B)(2))]]&gt;1.3*Table9[[#This Row],[Quarterly Debits
(megagrams/quarter)
(§63.506(e)(6)(xi)(B)(2))]],"yes","no"))</f>
        <v/>
      </c>
    </row>
    <row r="963" spans="13:15" x14ac:dyDescent="0.35">
      <c r="M963" s="78" t="str">
        <f>IF(Table9[[#This Row],[Affected Source Identification
(§63.506(e)(6)(xi))]]="","",Table9[[#This Row],[Month 1 Credits
(megagrams/month)
(§63.506(e)(6)(xi)(B)(1))]]+Table9[[#This Row],[Month 2 Credits
(megagrams/month)
(§63.506(e)(6)(xi)(B)(1))]]+Table9[[#This Row],[Month 3 Credits
(megagrams/month)
(§63.506(e)(6)(xi)(B)(1))]])</f>
        <v/>
      </c>
      <c r="N963" s="78" t="str">
        <f>IF(Table9[[#This Row],[Affected Source Identification
(§63.506(e)(6)(xi))]]="","",Table9[[#This Row],[Month 1 Debits
(megagrams/month)
(§63.506(e)(6)(xi)(B)(1))]]+Table9[[#This Row],[Month 2 Debits
(megagrams/month)
(§63.506(e)(6)(xi)(B)(1))]]+Table9[[#This Row],[Month 3 Debits
(megagrams/month)
(§63.506(e)(6)(xi)(B)(1))]])</f>
        <v/>
      </c>
      <c r="O963" s="78" t="str">
        <f>IF(Table9[[#This Row],[Affected Source Identification
(§63.506(e)(6)(xi))]]="","",IF(Table9[[#This Row],[Quarterly Credits
(megagrams/quarter)
(§63.506(e)(6)(xi)(B)(2))]]&gt;1.3*Table9[[#This Row],[Quarterly Debits
(megagrams/quarter)
(§63.506(e)(6)(xi)(B)(2))]],"yes","no"))</f>
        <v/>
      </c>
    </row>
    <row r="964" spans="13:15" x14ac:dyDescent="0.35">
      <c r="M964" s="78" t="str">
        <f>IF(Table9[[#This Row],[Affected Source Identification
(§63.506(e)(6)(xi))]]="","",Table9[[#This Row],[Month 1 Credits
(megagrams/month)
(§63.506(e)(6)(xi)(B)(1))]]+Table9[[#This Row],[Month 2 Credits
(megagrams/month)
(§63.506(e)(6)(xi)(B)(1))]]+Table9[[#This Row],[Month 3 Credits
(megagrams/month)
(§63.506(e)(6)(xi)(B)(1))]])</f>
        <v/>
      </c>
      <c r="N964" s="78" t="str">
        <f>IF(Table9[[#This Row],[Affected Source Identification
(§63.506(e)(6)(xi))]]="","",Table9[[#This Row],[Month 1 Debits
(megagrams/month)
(§63.506(e)(6)(xi)(B)(1))]]+Table9[[#This Row],[Month 2 Debits
(megagrams/month)
(§63.506(e)(6)(xi)(B)(1))]]+Table9[[#This Row],[Month 3 Debits
(megagrams/month)
(§63.506(e)(6)(xi)(B)(1))]])</f>
        <v/>
      </c>
      <c r="O964" s="78" t="str">
        <f>IF(Table9[[#This Row],[Affected Source Identification
(§63.506(e)(6)(xi))]]="","",IF(Table9[[#This Row],[Quarterly Credits
(megagrams/quarter)
(§63.506(e)(6)(xi)(B)(2))]]&gt;1.3*Table9[[#This Row],[Quarterly Debits
(megagrams/quarter)
(§63.506(e)(6)(xi)(B)(2))]],"yes","no"))</f>
        <v/>
      </c>
    </row>
    <row r="965" spans="13:15" x14ac:dyDescent="0.35">
      <c r="M965" s="78" t="str">
        <f>IF(Table9[[#This Row],[Affected Source Identification
(§63.506(e)(6)(xi))]]="","",Table9[[#This Row],[Month 1 Credits
(megagrams/month)
(§63.506(e)(6)(xi)(B)(1))]]+Table9[[#This Row],[Month 2 Credits
(megagrams/month)
(§63.506(e)(6)(xi)(B)(1))]]+Table9[[#This Row],[Month 3 Credits
(megagrams/month)
(§63.506(e)(6)(xi)(B)(1))]])</f>
        <v/>
      </c>
      <c r="N965" s="78" t="str">
        <f>IF(Table9[[#This Row],[Affected Source Identification
(§63.506(e)(6)(xi))]]="","",Table9[[#This Row],[Month 1 Debits
(megagrams/month)
(§63.506(e)(6)(xi)(B)(1))]]+Table9[[#This Row],[Month 2 Debits
(megagrams/month)
(§63.506(e)(6)(xi)(B)(1))]]+Table9[[#This Row],[Month 3 Debits
(megagrams/month)
(§63.506(e)(6)(xi)(B)(1))]])</f>
        <v/>
      </c>
      <c r="O965" s="78" t="str">
        <f>IF(Table9[[#This Row],[Affected Source Identification
(§63.506(e)(6)(xi))]]="","",IF(Table9[[#This Row],[Quarterly Credits
(megagrams/quarter)
(§63.506(e)(6)(xi)(B)(2))]]&gt;1.3*Table9[[#This Row],[Quarterly Debits
(megagrams/quarter)
(§63.506(e)(6)(xi)(B)(2))]],"yes","no"))</f>
        <v/>
      </c>
    </row>
    <row r="966" spans="13:15" x14ac:dyDescent="0.35">
      <c r="M966" s="78" t="str">
        <f>IF(Table9[[#This Row],[Affected Source Identification
(§63.506(e)(6)(xi))]]="","",Table9[[#This Row],[Month 1 Credits
(megagrams/month)
(§63.506(e)(6)(xi)(B)(1))]]+Table9[[#This Row],[Month 2 Credits
(megagrams/month)
(§63.506(e)(6)(xi)(B)(1))]]+Table9[[#This Row],[Month 3 Credits
(megagrams/month)
(§63.506(e)(6)(xi)(B)(1))]])</f>
        <v/>
      </c>
      <c r="N966" s="78" t="str">
        <f>IF(Table9[[#This Row],[Affected Source Identification
(§63.506(e)(6)(xi))]]="","",Table9[[#This Row],[Month 1 Debits
(megagrams/month)
(§63.506(e)(6)(xi)(B)(1))]]+Table9[[#This Row],[Month 2 Debits
(megagrams/month)
(§63.506(e)(6)(xi)(B)(1))]]+Table9[[#This Row],[Month 3 Debits
(megagrams/month)
(§63.506(e)(6)(xi)(B)(1))]])</f>
        <v/>
      </c>
      <c r="O966" s="78" t="str">
        <f>IF(Table9[[#This Row],[Affected Source Identification
(§63.506(e)(6)(xi))]]="","",IF(Table9[[#This Row],[Quarterly Credits
(megagrams/quarter)
(§63.506(e)(6)(xi)(B)(2))]]&gt;1.3*Table9[[#This Row],[Quarterly Debits
(megagrams/quarter)
(§63.506(e)(6)(xi)(B)(2))]],"yes","no"))</f>
        <v/>
      </c>
    </row>
    <row r="967" spans="13:15" x14ac:dyDescent="0.35">
      <c r="M967" s="78" t="str">
        <f>IF(Table9[[#This Row],[Affected Source Identification
(§63.506(e)(6)(xi))]]="","",Table9[[#This Row],[Month 1 Credits
(megagrams/month)
(§63.506(e)(6)(xi)(B)(1))]]+Table9[[#This Row],[Month 2 Credits
(megagrams/month)
(§63.506(e)(6)(xi)(B)(1))]]+Table9[[#This Row],[Month 3 Credits
(megagrams/month)
(§63.506(e)(6)(xi)(B)(1))]])</f>
        <v/>
      </c>
      <c r="N967" s="78" t="str">
        <f>IF(Table9[[#This Row],[Affected Source Identification
(§63.506(e)(6)(xi))]]="","",Table9[[#This Row],[Month 1 Debits
(megagrams/month)
(§63.506(e)(6)(xi)(B)(1))]]+Table9[[#This Row],[Month 2 Debits
(megagrams/month)
(§63.506(e)(6)(xi)(B)(1))]]+Table9[[#This Row],[Month 3 Debits
(megagrams/month)
(§63.506(e)(6)(xi)(B)(1))]])</f>
        <v/>
      </c>
      <c r="O967" s="78" t="str">
        <f>IF(Table9[[#This Row],[Affected Source Identification
(§63.506(e)(6)(xi))]]="","",IF(Table9[[#This Row],[Quarterly Credits
(megagrams/quarter)
(§63.506(e)(6)(xi)(B)(2))]]&gt;1.3*Table9[[#This Row],[Quarterly Debits
(megagrams/quarter)
(§63.506(e)(6)(xi)(B)(2))]],"yes","no"))</f>
        <v/>
      </c>
    </row>
    <row r="968" spans="13:15" x14ac:dyDescent="0.35">
      <c r="M968" s="78" t="str">
        <f>IF(Table9[[#This Row],[Affected Source Identification
(§63.506(e)(6)(xi))]]="","",Table9[[#This Row],[Month 1 Credits
(megagrams/month)
(§63.506(e)(6)(xi)(B)(1))]]+Table9[[#This Row],[Month 2 Credits
(megagrams/month)
(§63.506(e)(6)(xi)(B)(1))]]+Table9[[#This Row],[Month 3 Credits
(megagrams/month)
(§63.506(e)(6)(xi)(B)(1))]])</f>
        <v/>
      </c>
      <c r="N968" s="78" t="str">
        <f>IF(Table9[[#This Row],[Affected Source Identification
(§63.506(e)(6)(xi))]]="","",Table9[[#This Row],[Month 1 Debits
(megagrams/month)
(§63.506(e)(6)(xi)(B)(1))]]+Table9[[#This Row],[Month 2 Debits
(megagrams/month)
(§63.506(e)(6)(xi)(B)(1))]]+Table9[[#This Row],[Month 3 Debits
(megagrams/month)
(§63.506(e)(6)(xi)(B)(1))]])</f>
        <v/>
      </c>
      <c r="O968" s="78" t="str">
        <f>IF(Table9[[#This Row],[Affected Source Identification
(§63.506(e)(6)(xi))]]="","",IF(Table9[[#This Row],[Quarterly Credits
(megagrams/quarter)
(§63.506(e)(6)(xi)(B)(2))]]&gt;1.3*Table9[[#This Row],[Quarterly Debits
(megagrams/quarter)
(§63.506(e)(6)(xi)(B)(2))]],"yes","no"))</f>
        <v/>
      </c>
    </row>
    <row r="969" spans="13:15" x14ac:dyDescent="0.35">
      <c r="M969" s="78" t="str">
        <f>IF(Table9[[#This Row],[Affected Source Identification
(§63.506(e)(6)(xi))]]="","",Table9[[#This Row],[Month 1 Credits
(megagrams/month)
(§63.506(e)(6)(xi)(B)(1))]]+Table9[[#This Row],[Month 2 Credits
(megagrams/month)
(§63.506(e)(6)(xi)(B)(1))]]+Table9[[#This Row],[Month 3 Credits
(megagrams/month)
(§63.506(e)(6)(xi)(B)(1))]])</f>
        <v/>
      </c>
      <c r="N969" s="78" t="str">
        <f>IF(Table9[[#This Row],[Affected Source Identification
(§63.506(e)(6)(xi))]]="","",Table9[[#This Row],[Month 1 Debits
(megagrams/month)
(§63.506(e)(6)(xi)(B)(1))]]+Table9[[#This Row],[Month 2 Debits
(megagrams/month)
(§63.506(e)(6)(xi)(B)(1))]]+Table9[[#This Row],[Month 3 Debits
(megagrams/month)
(§63.506(e)(6)(xi)(B)(1))]])</f>
        <v/>
      </c>
      <c r="O969" s="78" t="str">
        <f>IF(Table9[[#This Row],[Affected Source Identification
(§63.506(e)(6)(xi))]]="","",IF(Table9[[#This Row],[Quarterly Credits
(megagrams/quarter)
(§63.506(e)(6)(xi)(B)(2))]]&gt;1.3*Table9[[#This Row],[Quarterly Debits
(megagrams/quarter)
(§63.506(e)(6)(xi)(B)(2))]],"yes","no"))</f>
        <v/>
      </c>
    </row>
    <row r="970" spans="13:15" x14ac:dyDescent="0.35">
      <c r="M970" s="78" t="str">
        <f>IF(Table9[[#This Row],[Affected Source Identification
(§63.506(e)(6)(xi))]]="","",Table9[[#This Row],[Month 1 Credits
(megagrams/month)
(§63.506(e)(6)(xi)(B)(1))]]+Table9[[#This Row],[Month 2 Credits
(megagrams/month)
(§63.506(e)(6)(xi)(B)(1))]]+Table9[[#This Row],[Month 3 Credits
(megagrams/month)
(§63.506(e)(6)(xi)(B)(1))]])</f>
        <v/>
      </c>
      <c r="N970" s="78" t="str">
        <f>IF(Table9[[#This Row],[Affected Source Identification
(§63.506(e)(6)(xi))]]="","",Table9[[#This Row],[Month 1 Debits
(megagrams/month)
(§63.506(e)(6)(xi)(B)(1))]]+Table9[[#This Row],[Month 2 Debits
(megagrams/month)
(§63.506(e)(6)(xi)(B)(1))]]+Table9[[#This Row],[Month 3 Debits
(megagrams/month)
(§63.506(e)(6)(xi)(B)(1))]])</f>
        <v/>
      </c>
      <c r="O970" s="78" t="str">
        <f>IF(Table9[[#This Row],[Affected Source Identification
(§63.506(e)(6)(xi))]]="","",IF(Table9[[#This Row],[Quarterly Credits
(megagrams/quarter)
(§63.506(e)(6)(xi)(B)(2))]]&gt;1.3*Table9[[#This Row],[Quarterly Debits
(megagrams/quarter)
(§63.506(e)(6)(xi)(B)(2))]],"yes","no"))</f>
        <v/>
      </c>
    </row>
    <row r="971" spans="13:15" x14ac:dyDescent="0.35">
      <c r="M971" s="78" t="str">
        <f>IF(Table9[[#This Row],[Affected Source Identification
(§63.506(e)(6)(xi))]]="","",Table9[[#This Row],[Month 1 Credits
(megagrams/month)
(§63.506(e)(6)(xi)(B)(1))]]+Table9[[#This Row],[Month 2 Credits
(megagrams/month)
(§63.506(e)(6)(xi)(B)(1))]]+Table9[[#This Row],[Month 3 Credits
(megagrams/month)
(§63.506(e)(6)(xi)(B)(1))]])</f>
        <v/>
      </c>
      <c r="N971" s="78" t="str">
        <f>IF(Table9[[#This Row],[Affected Source Identification
(§63.506(e)(6)(xi))]]="","",Table9[[#This Row],[Month 1 Debits
(megagrams/month)
(§63.506(e)(6)(xi)(B)(1))]]+Table9[[#This Row],[Month 2 Debits
(megagrams/month)
(§63.506(e)(6)(xi)(B)(1))]]+Table9[[#This Row],[Month 3 Debits
(megagrams/month)
(§63.506(e)(6)(xi)(B)(1))]])</f>
        <v/>
      </c>
      <c r="O971" s="78" t="str">
        <f>IF(Table9[[#This Row],[Affected Source Identification
(§63.506(e)(6)(xi))]]="","",IF(Table9[[#This Row],[Quarterly Credits
(megagrams/quarter)
(§63.506(e)(6)(xi)(B)(2))]]&gt;1.3*Table9[[#This Row],[Quarterly Debits
(megagrams/quarter)
(§63.506(e)(6)(xi)(B)(2))]],"yes","no"))</f>
        <v/>
      </c>
    </row>
    <row r="972" spans="13:15" x14ac:dyDescent="0.35">
      <c r="M972" s="78" t="str">
        <f>IF(Table9[[#This Row],[Affected Source Identification
(§63.506(e)(6)(xi))]]="","",Table9[[#This Row],[Month 1 Credits
(megagrams/month)
(§63.506(e)(6)(xi)(B)(1))]]+Table9[[#This Row],[Month 2 Credits
(megagrams/month)
(§63.506(e)(6)(xi)(B)(1))]]+Table9[[#This Row],[Month 3 Credits
(megagrams/month)
(§63.506(e)(6)(xi)(B)(1))]])</f>
        <v/>
      </c>
      <c r="N972" s="78" t="str">
        <f>IF(Table9[[#This Row],[Affected Source Identification
(§63.506(e)(6)(xi))]]="","",Table9[[#This Row],[Month 1 Debits
(megagrams/month)
(§63.506(e)(6)(xi)(B)(1))]]+Table9[[#This Row],[Month 2 Debits
(megagrams/month)
(§63.506(e)(6)(xi)(B)(1))]]+Table9[[#This Row],[Month 3 Debits
(megagrams/month)
(§63.506(e)(6)(xi)(B)(1))]])</f>
        <v/>
      </c>
      <c r="O972" s="78" t="str">
        <f>IF(Table9[[#This Row],[Affected Source Identification
(§63.506(e)(6)(xi))]]="","",IF(Table9[[#This Row],[Quarterly Credits
(megagrams/quarter)
(§63.506(e)(6)(xi)(B)(2))]]&gt;1.3*Table9[[#This Row],[Quarterly Debits
(megagrams/quarter)
(§63.506(e)(6)(xi)(B)(2))]],"yes","no"))</f>
        <v/>
      </c>
    </row>
    <row r="973" spans="13:15" x14ac:dyDescent="0.35">
      <c r="M973" s="78" t="str">
        <f>IF(Table9[[#This Row],[Affected Source Identification
(§63.506(e)(6)(xi))]]="","",Table9[[#This Row],[Month 1 Credits
(megagrams/month)
(§63.506(e)(6)(xi)(B)(1))]]+Table9[[#This Row],[Month 2 Credits
(megagrams/month)
(§63.506(e)(6)(xi)(B)(1))]]+Table9[[#This Row],[Month 3 Credits
(megagrams/month)
(§63.506(e)(6)(xi)(B)(1))]])</f>
        <v/>
      </c>
      <c r="N973" s="78" t="str">
        <f>IF(Table9[[#This Row],[Affected Source Identification
(§63.506(e)(6)(xi))]]="","",Table9[[#This Row],[Month 1 Debits
(megagrams/month)
(§63.506(e)(6)(xi)(B)(1))]]+Table9[[#This Row],[Month 2 Debits
(megagrams/month)
(§63.506(e)(6)(xi)(B)(1))]]+Table9[[#This Row],[Month 3 Debits
(megagrams/month)
(§63.506(e)(6)(xi)(B)(1))]])</f>
        <v/>
      </c>
      <c r="O973" s="78" t="str">
        <f>IF(Table9[[#This Row],[Affected Source Identification
(§63.506(e)(6)(xi))]]="","",IF(Table9[[#This Row],[Quarterly Credits
(megagrams/quarter)
(§63.506(e)(6)(xi)(B)(2))]]&gt;1.3*Table9[[#This Row],[Quarterly Debits
(megagrams/quarter)
(§63.506(e)(6)(xi)(B)(2))]],"yes","no"))</f>
        <v/>
      </c>
    </row>
    <row r="974" spans="13:15" x14ac:dyDescent="0.35">
      <c r="M974" s="78" t="str">
        <f>IF(Table9[[#This Row],[Affected Source Identification
(§63.506(e)(6)(xi))]]="","",Table9[[#This Row],[Month 1 Credits
(megagrams/month)
(§63.506(e)(6)(xi)(B)(1))]]+Table9[[#This Row],[Month 2 Credits
(megagrams/month)
(§63.506(e)(6)(xi)(B)(1))]]+Table9[[#This Row],[Month 3 Credits
(megagrams/month)
(§63.506(e)(6)(xi)(B)(1))]])</f>
        <v/>
      </c>
      <c r="N974" s="78" t="str">
        <f>IF(Table9[[#This Row],[Affected Source Identification
(§63.506(e)(6)(xi))]]="","",Table9[[#This Row],[Month 1 Debits
(megagrams/month)
(§63.506(e)(6)(xi)(B)(1))]]+Table9[[#This Row],[Month 2 Debits
(megagrams/month)
(§63.506(e)(6)(xi)(B)(1))]]+Table9[[#This Row],[Month 3 Debits
(megagrams/month)
(§63.506(e)(6)(xi)(B)(1))]])</f>
        <v/>
      </c>
      <c r="O974" s="78" t="str">
        <f>IF(Table9[[#This Row],[Affected Source Identification
(§63.506(e)(6)(xi))]]="","",IF(Table9[[#This Row],[Quarterly Credits
(megagrams/quarter)
(§63.506(e)(6)(xi)(B)(2))]]&gt;1.3*Table9[[#This Row],[Quarterly Debits
(megagrams/quarter)
(§63.506(e)(6)(xi)(B)(2))]],"yes","no"))</f>
        <v/>
      </c>
    </row>
    <row r="975" spans="13:15" x14ac:dyDescent="0.35">
      <c r="M975" s="78" t="str">
        <f>IF(Table9[[#This Row],[Affected Source Identification
(§63.506(e)(6)(xi))]]="","",Table9[[#This Row],[Month 1 Credits
(megagrams/month)
(§63.506(e)(6)(xi)(B)(1))]]+Table9[[#This Row],[Month 2 Credits
(megagrams/month)
(§63.506(e)(6)(xi)(B)(1))]]+Table9[[#This Row],[Month 3 Credits
(megagrams/month)
(§63.506(e)(6)(xi)(B)(1))]])</f>
        <v/>
      </c>
      <c r="N975" s="78" t="str">
        <f>IF(Table9[[#This Row],[Affected Source Identification
(§63.506(e)(6)(xi))]]="","",Table9[[#This Row],[Month 1 Debits
(megagrams/month)
(§63.506(e)(6)(xi)(B)(1))]]+Table9[[#This Row],[Month 2 Debits
(megagrams/month)
(§63.506(e)(6)(xi)(B)(1))]]+Table9[[#This Row],[Month 3 Debits
(megagrams/month)
(§63.506(e)(6)(xi)(B)(1))]])</f>
        <v/>
      </c>
      <c r="O975" s="78" t="str">
        <f>IF(Table9[[#This Row],[Affected Source Identification
(§63.506(e)(6)(xi))]]="","",IF(Table9[[#This Row],[Quarterly Credits
(megagrams/quarter)
(§63.506(e)(6)(xi)(B)(2))]]&gt;1.3*Table9[[#This Row],[Quarterly Debits
(megagrams/quarter)
(§63.506(e)(6)(xi)(B)(2))]],"yes","no"))</f>
        <v/>
      </c>
    </row>
    <row r="976" spans="13:15" x14ac:dyDescent="0.35">
      <c r="M976" s="78" t="str">
        <f>IF(Table9[[#This Row],[Affected Source Identification
(§63.506(e)(6)(xi))]]="","",Table9[[#This Row],[Month 1 Credits
(megagrams/month)
(§63.506(e)(6)(xi)(B)(1))]]+Table9[[#This Row],[Month 2 Credits
(megagrams/month)
(§63.506(e)(6)(xi)(B)(1))]]+Table9[[#This Row],[Month 3 Credits
(megagrams/month)
(§63.506(e)(6)(xi)(B)(1))]])</f>
        <v/>
      </c>
      <c r="N976" s="78" t="str">
        <f>IF(Table9[[#This Row],[Affected Source Identification
(§63.506(e)(6)(xi))]]="","",Table9[[#This Row],[Month 1 Debits
(megagrams/month)
(§63.506(e)(6)(xi)(B)(1))]]+Table9[[#This Row],[Month 2 Debits
(megagrams/month)
(§63.506(e)(6)(xi)(B)(1))]]+Table9[[#This Row],[Month 3 Debits
(megagrams/month)
(§63.506(e)(6)(xi)(B)(1))]])</f>
        <v/>
      </c>
      <c r="O976" s="78" t="str">
        <f>IF(Table9[[#This Row],[Affected Source Identification
(§63.506(e)(6)(xi))]]="","",IF(Table9[[#This Row],[Quarterly Credits
(megagrams/quarter)
(§63.506(e)(6)(xi)(B)(2))]]&gt;1.3*Table9[[#This Row],[Quarterly Debits
(megagrams/quarter)
(§63.506(e)(6)(xi)(B)(2))]],"yes","no"))</f>
        <v/>
      </c>
    </row>
    <row r="977" spans="13:15" x14ac:dyDescent="0.35">
      <c r="M977" s="78" t="str">
        <f>IF(Table9[[#This Row],[Affected Source Identification
(§63.506(e)(6)(xi))]]="","",Table9[[#This Row],[Month 1 Credits
(megagrams/month)
(§63.506(e)(6)(xi)(B)(1))]]+Table9[[#This Row],[Month 2 Credits
(megagrams/month)
(§63.506(e)(6)(xi)(B)(1))]]+Table9[[#This Row],[Month 3 Credits
(megagrams/month)
(§63.506(e)(6)(xi)(B)(1))]])</f>
        <v/>
      </c>
      <c r="N977" s="78" t="str">
        <f>IF(Table9[[#This Row],[Affected Source Identification
(§63.506(e)(6)(xi))]]="","",Table9[[#This Row],[Month 1 Debits
(megagrams/month)
(§63.506(e)(6)(xi)(B)(1))]]+Table9[[#This Row],[Month 2 Debits
(megagrams/month)
(§63.506(e)(6)(xi)(B)(1))]]+Table9[[#This Row],[Month 3 Debits
(megagrams/month)
(§63.506(e)(6)(xi)(B)(1))]])</f>
        <v/>
      </c>
      <c r="O977" s="78" t="str">
        <f>IF(Table9[[#This Row],[Affected Source Identification
(§63.506(e)(6)(xi))]]="","",IF(Table9[[#This Row],[Quarterly Credits
(megagrams/quarter)
(§63.506(e)(6)(xi)(B)(2))]]&gt;1.3*Table9[[#This Row],[Quarterly Debits
(megagrams/quarter)
(§63.506(e)(6)(xi)(B)(2))]],"yes","no"))</f>
        <v/>
      </c>
    </row>
    <row r="978" spans="13:15" x14ac:dyDescent="0.35">
      <c r="M978" s="78" t="str">
        <f>IF(Table9[[#This Row],[Affected Source Identification
(§63.506(e)(6)(xi))]]="","",Table9[[#This Row],[Month 1 Credits
(megagrams/month)
(§63.506(e)(6)(xi)(B)(1))]]+Table9[[#This Row],[Month 2 Credits
(megagrams/month)
(§63.506(e)(6)(xi)(B)(1))]]+Table9[[#This Row],[Month 3 Credits
(megagrams/month)
(§63.506(e)(6)(xi)(B)(1))]])</f>
        <v/>
      </c>
      <c r="N978" s="78" t="str">
        <f>IF(Table9[[#This Row],[Affected Source Identification
(§63.506(e)(6)(xi))]]="","",Table9[[#This Row],[Month 1 Debits
(megagrams/month)
(§63.506(e)(6)(xi)(B)(1))]]+Table9[[#This Row],[Month 2 Debits
(megagrams/month)
(§63.506(e)(6)(xi)(B)(1))]]+Table9[[#This Row],[Month 3 Debits
(megagrams/month)
(§63.506(e)(6)(xi)(B)(1))]])</f>
        <v/>
      </c>
      <c r="O978" s="78" t="str">
        <f>IF(Table9[[#This Row],[Affected Source Identification
(§63.506(e)(6)(xi))]]="","",IF(Table9[[#This Row],[Quarterly Credits
(megagrams/quarter)
(§63.506(e)(6)(xi)(B)(2))]]&gt;1.3*Table9[[#This Row],[Quarterly Debits
(megagrams/quarter)
(§63.506(e)(6)(xi)(B)(2))]],"yes","no"))</f>
        <v/>
      </c>
    </row>
    <row r="979" spans="13:15" x14ac:dyDescent="0.35">
      <c r="M979" s="78" t="str">
        <f>IF(Table9[[#This Row],[Affected Source Identification
(§63.506(e)(6)(xi))]]="","",Table9[[#This Row],[Month 1 Credits
(megagrams/month)
(§63.506(e)(6)(xi)(B)(1))]]+Table9[[#This Row],[Month 2 Credits
(megagrams/month)
(§63.506(e)(6)(xi)(B)(1))]]+Table9[[#This Row],[Month 3 Credits
(megagrams/month)
(§63.506(e)(6)(xi)(B)(1))]])</f>
        <v/>
      </c>
      <c r="N979" s="78" t="str">
        <f>IF(Table9[[#This Row],[Affected Source Identification
(§63.506(e)(6)(xi))]]="","",Table9[[#This Row],[Month 1 Debits
(megagrams/month)
(§63.506(e)(6)(xi)(B)(1))]]+Table9[[#This Row],[Month 2 Debits
(megagrams/month)
(§63.506(e)(6)(xi)(B)(1))]]+Table9[[#This Row],[Month 3 Debits
(megagrams/month)
(§63.506(e)(6)(xi)(B)(1))]])</f>
        <v/>
      </c>
      <c r="O979" s="78" t="str">
        <f>IF(Table9[[#This Row],[Affected Source Identification
(§63.506(e)(6)(xi))]]="","",IF(Table9[[#This Row],[Quarterly Credits
(megagrams/quarter)
(§63.506(e)(6)(xi)(B)(2))]]&gt;1.3*Table9[[#This Row],[Quarterly Debits
(megagrams/quarter)
(§63.506(e)(6)(xi)(B)(2))]],"yes","no"))</f>
        <v/>
      </c>
    </row>
    <row r="980" spans="13:15" x14ac:dyDescent="0.35">
      <c r="M980" s="78" t="str">
        <f>IF(Table9[[#This Row],[Affected Source Identification
(§63.506(e)(6)(xi))]]="","",Table9[[#This Row],[Month 1 Credits
(megagrams/month)
(§63.506(e)(6)(xi)(B)(1))]]+Table9[[#This Row],[Month 2 Credits
(megagrams/month)
(§63.506(e)(6)(xi)(B)(1))]]+Table9[[#This Row],[Month 3 Credits
(megagrams/month)
(§63.506(e)(6)(xi)(B)(1))]])</f>
        <v/>
      </c>
      <c r="N980" s="78" t="str">
        <f>IF(Table9[[#This Row],[Affected Source Identification
(§63.506(e)(6)(xi))]]="","",Table9[[#This Row],[Month 1 Debits
(megagrams/month)
(§63.506(e)(6)(xi)(B)(1))]]+Table9[[#This Row],[Month 2 Debits
(megagrams/month)
(§63.506(e)(6)(xi)(B)(1))]]+Table9[[#This Row],[Month 3 Debits
(megagrams/month)
(§63.506(e)(6)(xi)(B)(1))]])</f>
        <v/>
      </c>
      <c r="O980" s="78" t="str">
        <f>IF(Table9[[#This Row],[Affected Source Identification
(§63.506(e)(6)(xi))]]="","",IF(Table9[[#This Row],[Quarterly Credits
(megagrams/quarter)
(§63.506(e)(6)(xi)(B)(2))]]&gt;1.3*Table9[[#This Row],[Quarterly Debits
(megagrams/quarter)
(§63.506(e)(6)(xi)(B)(2))]],"yes","no"))</f>
        <v/>
      </c>
    </row>
    <row r="981" spans="13:15" x14ac:dyDescent="0.35">
      <c r="M981" s="78" t="str">
        <f>IF(Table9[[#This Row],[Affected Source Identification
(§63.506(e)(6)(xi))]]="","",Table9[[#This Row],[Month 1 Credits
(megagrams/month)
(§63.506(e)(6)(xi)(B)(1))]]+Table9[[#This Row],[Month 2 Credits
(megagrams/month)
(§63.506(e)(6)(xi)(B)(1))]]+Table9[[#This Row],[Month 3 Credits
(megagrams/month)
(§63.506(e)(6)(xi)(B)(1))]])</f>
        <v/>
      </c>
      <c r="N981" s="78" t="str">
        <f>IF(Table9[[#This Row],[Affected Source Identification
(§63.506(e)(6)(xi))]]="","",Table9[[#This Row],[Month 1 Debits
(megagrams/month)
(§63.506(e)(6)(xi)(B)(1))]]+Table9[[#This Row],[Month 2 Debits
(megagrams/month)
(§63.506(e)(6)(xi)(B)(1))]]+Table9[[#This Row],[Month 3 Debits
(megagrams/month)
(§63.506(e)(6)(xi)(B)(1))]])</f>
        <v/>
      </c>
      <c r="O981" s="78" t="str">
        <f>IF(Table9[[#This Row],[Affected Source Identification
(§63.506(e)(6)(xi))]]="","",IF(Table9[[#This Row],[Quarterly Credits
(megagrams/quarter)
(§63.506(e)(6)(xi)(B)(2))]]&gt;1.3*Table9[[#This Row],[Quarterly Debits
(megagrams/quarter)
(§63.506(e)(6)(xi)(B)(2))]],"yes","no"))</f>
        <v/>
      </c>
    </row>
    <row r="982" spans="13:15" x14ac:dyDescent="0.35">
      <c r="M982" s="78" t="str">
        <f>IF(Table9[[#This Row],[Affected Source Identification
(§63.506(e)(6)(xi))]]="","",Table9[[#This Row],[Month 1 Credits
(megagrams/month)
(§63.506(e)(6)(xi)(B)(1))]]+Table9[[#This Row],[Month 2 Credits
(megagrams/month)
(§63.506(e)(6)(xi)(B)(1))]]+Table9[[#This Row],[Month 3 Credits
(megagrams/month)
(§63.506(e)(6)(xi)(B)(1))]])</f>
        <v/>
      </c>
      <c r="N982" s="78" t="str">
        <f>IF(Table9[[#This Row],[Affected Source Identification
(§63.506(e)(6)(xi))]]="","",Table9[[#This Row],[Month 1 Debits
(megagrams/month)
(§63.506(e)(6)(xi)(B)(1))]]+Table9[[#This Row],[Month 2 Debits
(megagrams/month)
(§63.506(e)(6)(xi)(B)(1))]]+Table9[[#This Row],[Month 3 Debits
(megagrams/month)
(§63.506(e)(6)(xi)(B)(1))]])</f>
        <v/>
      </c>
      <c r="O982" s="78" t="str">
        <f>IF(Table9[[#This Row],[Affected Source Identification
(§63.506(e)(6)(xi))]]="","",IF(Table9[[#This Row],[Quarterly Credits
(megagrams/quarter)
(§63.506(e)(6)(xi)(B)(2))]]&gt;1.3*Table9[[#This Row],[Quarterly Debits
(megagrams/quarter)
(§63.506(e)(6)(xi)(B)(2))]],"yes","no"))</f>
        <v/>
      </c>
    </row>
    <row r="983" spans="13:15" x14ac:dyDescent="0.35">
      <c r="M983" s="78" t="str">
        <f>IF(Table9[[#This Row],[Affected Source Identification
(§63.506(e)(6)(xi))]]="","",Table9[[#This Row],[Month 1 Credits
(megagrams/month)
(§63.506(e)(6)(xi)(B)(1))]]+Table9[[#This Row],[Month 2 Credits
(megagrams/month)
(§63.506(e)(6)(xi)(B)(1))]]+Table9[[#This Row],[Month 3 Credits
(megagrams/month)
(§63.506(e)(6)(xi)(B)(1))]])</f>
        <v/>
      </c>
      <c r="N983" s="78" t="str">
        <f>IF(Table9[[#This Row],[Affected Source Identification
(§63.506(e)(6)(xi))]]="","",Table9[[#This Row],[Month 1 Debits
(megagrams/month)
(§63.506(e)(6)(xi)(B)(1))]]+Table9[[#This Row],[Month 2 Debits
(megagrams/month)
(§63.506(e)(6)(xi)(B)(1))]]+Table9[[#This Row],[Month 3 Debits
(megagrams/month)
(§63.506(e)(6)(xi)(B)(1))]])</f>
        <v/>
      </c>
      <c r="O983" s="78" t="str">
        <f>IF(Table9[[#This Row],[Affected Source Identification
(§63.506(e)(6)(xi))]]="","",IF(Table9[[#This Row],[Quarterly Credits
(megagrams/quarter)
(§63.506(e)(6)(xi)(B)(2))]]&gt;1.3*Table9[[#This Row],[Quarterly Debits
(megagrams/quarter)
(§63.506(e)(6)(xi)(B)(2))]],"yes","no"))</f>
        <v/>
      </c>
    </row>
    <row r="984" spans="13:15" x14ac:dyDescent="0.35">
      <c r="M984" s="78" t="str">
        <f>IF(Table9[[#This Row],[Affected Source Identification
(§63.506(e)(6)(xi))]]="","",Table9[[#This Row],[Month 1 Credits
(megagrams/month)
(§63.506(e)(6)(xi)(B)(1))]]+Table9[[#This Row],[Month 2 Credits
(megagrams/month)
(§63.506(e)(6)(xi)(B)(1))]]+Table9[[#This Row],[Month 3 Credits
(megagrams/month)
(§63.506(e)(6)(xi)(B)(1))]])</f>
        <v/>
      </c>
      <c r="N984" s="78" t="str">
        <f>IF(Table9[[#This Row],[Affected Source Identification
(§63.506(e)(6)(xi))]]="","",Table9[[#This Row],[Month 1 Debits
(megagrams/month)
(§63.506(e)(6)(xi)(B)(1))]]+Table9[[#This Row],[Month 2 Debits
(megagrams/month)
(§63.506(e)(6)(xi)(B)(1))]]+Table9[[#This Row],[Month 3 Debits
(megagrams/month)
(§63.506(e)(6)(xi)(B)(1))]])</f>
        <v/>
      </c>
      <c r="O984" s="78" t="str">
        <f>IF(Table9[[#This Row],[Affected Source Identification
(§63.506(e)(6)(xi))]]="","",IF(Table9[[#This Row],[Quarterly Credits
(megagrams/quarter)
(§63.506(e)(6)(xi)(B)(2))]]&gt;1.3*Table9[[#This Row],[Quarterly Debits
(megagrams/quarter)
(§63.506(e)(6)(xi)(B)(2))]],"yes","no"))</f>
        <v/>
      </c>
    </row>
    <row r="985" spans="13:15" x14ac:dyDescent="0.35">
      <c r="M985" s="78" t="str">
        <f>IF(Table9[[#This Row],[Affected Source Identification
(§63.506(e)(6)(xi))]]="","",Table9[[#This Row],[Month 1 Credits
(megagrams/month)
(§63.506(e)(6)(xi)(B)(1))]]+Table9[[#This Row],[Month 2 Credits
(megagrams/month)
(§63.506(e)(6)(xi)(B)(1))]]+Table9[[#This Row],[Month 3 Credits
(megagrams/month)
(§63.506(e)(6)(xi)(B)(1))]])</f>
        <v/>
      </c>
      <c r="N985" s="78" t="str">
        <f>IF(Table9[[#This Row],[Affected Source Identification
(§63.506(e)(6)(xi))]]="","",Table9[[#This Row],[Month 1 Debits
(megagrams/month)
(§63.506(e)(6)(xi)(B)(1))]]+Table9[[#This Row],[Month 2 Debits
(megagrams/month)
(§63.506(e)(6)(xi)(B)(1))]]+Table9[[#This Row],[Month 3 Debits
(megagrams/month)
(§63.506(e)(6)(xi)(B)(1))]])</f>
        <v/>
      </c>
      <c r="O985" s="78" t="str">
        <f>IF(Table9[[#This Row],[Affected Source Identification
(§63.506(e)(6)(xi))]]="","",IF(Table9[[#This Row],[Quarterly Credits
(megagrams/quarter)
(§63.506(e)(6)(xi)(B)(2))]]&gt;1.3*Table9[[#This Row],[Quarterly Debits
(megagrams/quarter)
(§63.506(e)(6)(xi)(B)(2))]],"yes","no"))</f>
        <v/>
      </c>
    </row>
    <row r="986" spans="13:15" x14ac:dyDescent="0.35">
      <c r="M986" s="78" t="str">
        <f>IF(Table9[[#This Row],[Affected Source Identification
(§63.506(e)(6)(xi))]]="","",Table9[[#This Row],[Month 1 Credits
(megagrams/month)
(§63.506(e)(6)(xi)(B)(1))]]+Table9[[#This Row],[Month 2 Credits
(megagrams/month)
(§63.506(e)(6)(xi)(B)(1))]]+Table9[[#This Row],[Month 3 Credits
(megagrams/month)
(§63.506(e)(6)(xi)(B)(1))]])</f>
        <v/>
      </c>
      <c r="N986" s="78" t="str">
        <f>IF(Table9[[#This Row],[Affected Source Identification
(§63.506(e)(6)(xi))]]="","",Table9[[#This Row],[Month 1 Debits
(megagrams/month)
(§63.506(e)(6)(xi)(B)(1))]]+Table9[[#This Row],[Month 2 Debits
(megagrams/month)
(§63.506(e)(6)(xi)(B)(1))]]+Table9[[#This Row],[Month 3 Debits
(megagrams/month)
(§63.506(e)(6)(xi)(B)(1))]])</f>
        <v/>
      </c>
      <c r="O986" s="78" t="str">
        <f>IF(Table9[[#This Row],[Affected Source Identification
(§63.506(e)(6)(xi))]]="","",IF(Table9[[#This Row],[Quarterly Credits
(megagrams/quarter)
(§63.506(e)(6)(xi)(B)(2))]]&gt;1.3*Table9[[#This Row],[Quarterly Debits
(megagrams/quarter)
(§63.506(e)(6)(xi)(B)(2))]],"yes","no"))</f>
        <v/>
      </c>
    </row>
    <row r="987" spans="13:15" x14ac:dyDescent="0.35">
      <c r="M987" s="78" t="str">
        <f>IF(Table9[[#This Row],[Affected Source Identification
(§63.506(e)(6)(xi))]]="","",Table9[[#This Row],[Month 1 Credits
(megagrams/month)
(§63.506(e)(6)(xi)(B)(1))]]+Table9[[#This Row],[Month 2 Credits
(megagrams/month)
(§63.506(e)(6)(xi)(B)(1))]]+Table9[[#This Row],[Month 3 Credits
(megagrams/month)
(§63.506(e)(6)(xi)(B)(1))]])</f>
        <v/>
      </c>
      <c r="N987" s="78" t="str">
        <f>IF(Table9[[#This Row],[Affected Source Identification
(§63.506(e)(6)(xi))]]="","",Table9[[#This Row],[Month 1 Debits
(megagrams/month)
(§63.506(e)(6)(xi)(B)(1))]]+Table9[[#This Row],[Month 2 Debits
(megagrams/month)
(§63.506(e)(6)(xi)(B)(1))]]+Table9[[#This Row],[Month 3 Debits
(megagrams/month)
(§63.506(e)(6)(xi)(B)(1))]])</f>
        <v/>
      </c>
      <c r="O987" s="78" t="str">
        <f>IF(Table9[[#This Row],[Affected Source Identification
(§63.506(e)(6)(xi))]]="","",IF(Table9[[#This Row],[Quarterly Credits
(megagrams/quarter)
(§63.506(e)(6)(xi)(B)(2))]]&gt;1.3*Table9[[#This Row],[Quarterly Debits
(megagrams/quarter)
(§63.506(e)(6)(xi)(B)(2))]],"yes","no"))</f>
        <v/>
      </c>
    </row>
    <row r="988" spans="13:15" x14ac:dyDescent="0.35">
      <c r="M988" s="78" t="str">
        <f>IF(Table9[[#This Row],[Affected Source Identification
(§63.506(e)(6)(xi))]]="","",Table9[[#This Row],[Month 1 Credits
(megagrams/month)
(§63.506(e)(6)(xi)(B)(1))]]+Table9[[#This Row],[Month 2 Credits
(megagrams/month)
(§63.506(e)(6)(xi)(B)(1))]]+Table9[[#This Row],[Month 3 Credits
(megagrams/month)
(§63.506(e)(6)(xi)(B)(1))]])</f>
        <v/>
      </c>
      <c r="N988" s="78" t="str">
        <f>IF(Table9[[#This Row],[Affected Source Identification
(§63.506(e)(6)(xi))]]="","",Table9[[#This Row],[Month 1 Debits
(megagrams/month)
(§63.506(e)(6)(xi)(B)(1))]]+Table9[[#This Row],[Month 2 Debits
(megagrams/month)
(§63.506(e)(6)(xi)(B)(1))]]+Table9[[#This Row],[Month 3 Debits
(megagrams/month)
(§63.506(e)(6)(xi)(B)(1))]])</f>
        <v/>
      </c>
      <c r="O988" s="78" t="str">
        <f>IF(Table9[[#This Row],[Affected Source Identification
(§63.506(e)(6)(xi))]]="","",IF(Table9[[#This Row],[Quarterly Credits
(megagrams/quarter)
(§63.506(e)(6)(xi)(B)(2))]]&gt;1.3*Table9[[#This Row],[Quarterly Debits
(megagrams/quarter)
(§63.506(e)(6)(xi)(B)(2))]],"yes","no"))</f>
        <v/>
      </c>
    </row>
    <row r="989" spans="13:15" x14ac:dyDescent="0.35">
      <c r="M989" s="78" t="str">
        <f>IF(Table9[[#This Row],[Affected Source Identification
(§63.506(e)(6)(xi))]]="","",Table9[[#This Row],[Month 1 Credits
(megagrams/month)
(§63.506(e)(6)(xi)(B)(1))]]+Table9[[#This Row],[Month 2 Credits
(megagrams/month)
(§63.506(e)(6)(xi)(B)(1))]]+Table9[[#This Row],[Month 3 Credits
(megagrams/month)
(§63.506(e)(6)(xi)(B)(1))]])</f>
        <v/>
      </c>
      <c r="N989" s="78" t="str">
        <f>IF(Table9[[#This Row],[Affected Source Identification
(§63.506(e)(6)(xi))]]="","",Table9[[#This Row],[Month 1 Debits
(megagrams/month)
(§63.506(e)(6)(xi)(B)(1))]]+Table9[[#This Row],[Month 2 Debits
(megagrams/month)
(§63.506(e)(6)(xi)(B)(1))]]+Table9[[#This Row],[Month 3 Debits
(megagrams/month)
(§63.506(e)(6)(xi)(B)(1))]])</f>
        <v/>
      </c>
      <c r="O989" s="78" t="str">
        <f>IF(Table9[[#This Row],[Affected Source Identification
(§63.506(e)(6)(xi))]]="","",IF(Table9[[#This Row],[Quarterly Credits
(megagrams/quarter)
(§63.506(e)(6)(xi)(B)(2))]]&gt;1.3*Table9[[#This Row],[Quarterly Debits
(megagrams/quarter)
(§63.506(e)(6)(xi)(B)(2))]],"yes","no"))</f>
        <v/>
      </c>
    </row>
    <row r="990" spans="13:15" x14ac:dyDescent="0.35">
      <c r="M990" s="78" t="str">
        <f>IF(Table9[[#This Row],[Affected Source Identification
(§63.506(e)(6)(xi))]]="","",Table9[[#This Row],[Month 1 Credits
(megagrams/month)
(§63.506(e)(6)(xi)(B)(1))]]+Table9[[#This Row],[Month 2 Credits
(megagrams/month)
(§63.506(e)(6)(xi)(B)(1))]]+Table9[[#This Row],[Month 3 Credits
(megagrams/month)
(§63.506(e)(6)(xi)(B)(1))]])</f>
        <v/>
      </c>
      <c r="N990" s="78" t="str">
        <f>IF(Table9[[#This Row],[Affected Source Identification
(§63.506(e)(6)(xi))]]="","",Table9[[#This Row],[Month 1 Debits
(megagrams/month)
(§63.506(e)(6)(xi)(B)(1))]]+Table9[[#This Row],[Month 2 Debits
(megagrams/month)
(§63.506(e)(6)(xi)(B)(1))]]+Table9[[#This Row],[Month 3 Debits
(megagrams/month)
(§63.506(e)(6)(xi)(B)(1))]])</f>
        <v/>
      </c>
      <c r="O990" s="78" t="str">
        <f>IF(Table9[[#This Row],[Affected Source Identification
(§63.506(e)(6)(xi))]]="","",IF(Table9[[#This Row],[Quarterly Credits
(megagrams/quarter)
(§63.506(e)(6)(xi)(B)(2))]]&gt;1.3*Table9[[#This Row],[Quarterly Debits
(megagrams/quarter)
(§63.506(e)(6)(xi)(B)(2))]],"yes","no"))</f>
        <v/>
      </c>
    </row>
    <row r="991" spans="13:15" x14ac:dyDescent="0.35">
      <c r="M991" s="78" t="str">
        <f>IF(Table9[[#This Row],[Affected Source Identification
(§63.506(e)(6)(xi))]]="","",Table9[[#This Row],[Month 1 Credits
(megagrams/month)
(§63.506(e)(6)(xi)(B)(1))]]+Table9[[#This Row],[Month 2 Credits
(megagrams/month)
(§63.506(e)(6)(xi)(B)(1))]]+Table9[[#This Row],[Month 3 Credits
(megagrams/month)
(§63.506(e)(6)(xi)(B)(1))]])</f>
        <v/>
      </c>
      <c r="N991" s="78" t="str">
        <f>IF(Table9[[#This Row],[Affected Source Identification
(§63.506(e)(6)(xi))]]="","",Table9[[#This Row],[Month 1 Debits
(megagrams/month)
(§63.506(e)(6)(xi)(B)(1))]]+Table9[[#This Row],[Month 2 Debits
(megagrams/month)
(§63.506(e)(6)(xi)(B)(1))]]+Table9[[#This Row],[Month 3 Debits
(megagrams/month)
(§63.506(e)(6)(xi)(B)(1))]])</f>
        <v/>
      </c>
      <c r="O991" s="78" t="str">
        <f>IF(Table9[[#This Row],[Affected Source Identification
(§63.506(e)(6)(xi))]]="","",IF(Table9[[#This Row],[Quarterly Credits
(megagrams/quarter)
(§63.506(e)(6)(xi)(B)(2))]]&gt;1.3*Table9[[#This Row],[Quarterly Debits
(megagrams/quarter)
(§63.506(e)(6)(xi)(B)(2))]],"yes","no"))</f>
        <v/>
      </c>
    </row>
    <row r="992" spans="13:15" x14ac:dyDescent="0.35">
      <c r="M992" s="78" t="str">
        <f>IF(Table9[[#This Row],[Affected Source Identification
(§63.506(e)(6)(xi))]]="","",Table9[[#This Row],[Month 1 Credits
(megagrams/month)
(§63.506(e)(6)(xi)(B)(1))]]+Table9[[#This Row],[Month 2 Credits
(megagrams/month)
(§63.506(e)(6)(xi)(B)(1))]]+Table9[[#This Row],[Month 3 Credits
(megagrams/month)
(§63.506(e)(6)(xi)(B)(1))]])</f>
        <v/>
      </c>
      <c r="N992" s="78" t="str">
        <f>IF(Table9[[#This Row],[Affected Source Identification
(§63.506(e)(6)(xi))]]="","",Table9[[#This Row],[Month 1 Debits
(megagrams/month)
(§63.506(e)(6)(xi)(B)(1))]]+Table9[[#This Row],[Month 2 Debits
(megagrams/month)
(§63.506(e)(6)(xi)(B)(1))]]+Table9[[#This Row],[Month 3 Debits
(megagrams/month)
(§63.506(e)(6)(xi)(B)(1))]])</f>
        <v/>
      </c>
      <c r="O992" s="78" t="str">
        <f>IF(Table9[[#This Row],[Affected Source Identification
(§63.506(e)(6)(xi))]]="","",IF(Table9[[#This Row],[Quarterly Credits
(megagrams/quarter)
(§63.506(e)(6)(xi)(B)(2))]]&gt;1.3*Table9[[#This Row],[Quarterly Debits
(megagrams/quarter)
(§63.506(e)(6)(xi)(B)(2))]],"yes","no"))</f>
        <v/>
      </c>
    </row>
    <row r="993" spans="13:15" x14ac:dyDescent="0.35">
      <c r="M993" s="78" t="str">
        <f>IF(Table9[[#This Row],[Affected Source Identification
(§63.506(e)(6)(xi))]]="","",Table9[[#This Row],[Month 1 Credits
(megagrams/month)
(§63.506(e)(6)(xi)(B)(1))]]+Table9[[#This Row],[Month 2 Credits
(megagrams/month)
(§63.506(e)(6)(xi)(B)(1))]]+Table9[[#This Row],[Month 3 Credits
(megagrams/month)
(§63.506(e)(6)(xi)(B)(1))]])</f>
        <v/>
      </c>
      <c r="N993" s="78" t="str">
        <f>IF(Table9[[#This Row],[Affected Source Identification
(§63.506(e)(6)(xi))]]="","",Table9[[#This Row],[Month 1 Debits
(megagrams/month)
(§63.506(e)(6)(xi)(B)(1))]]+Table9[[#This Row],[Month 2 Debits
(megagrams/month)
(§63.506(e)(6)(xi)(B)(1))]]+Table9[[#This Row],[Month 3 Debits
(megagrams/month)
(§63.506(e)(6)(xi)(B)(1))]])</f>
        <v/>
      </c>
      <c r="O993" s="78" t="str">
        <f>IF(Table9[[#This Row],[Affected Source Identification
(§63.506(e)(6)(xi))]]="","",IF(Table9[[#This Row],[Quarterly Credits
(megagrams/quarter)
(§63.506(e)(6)(xi)(B)(2))]]&gt;1.3*Table9[[#This Row],[Quarterly Debits
(megagrams/quarter)
(§63.506(e)(6)(xi)(B)(2))]],"yes","no"))</f>
        <v/>
      </c>
    </row>
    <row r="994" spans="13:15" x14ac:dyDescent="0.35">
      <c r="M994" s="78" t="str">
        <f>IF(Table9[[#This Row],[Affected Source Identification
(§63.506(e)(6)(xi))]]="","",Table9[[#This Row],[Month 1 Credits
(megagrams/month)
(§63.506(e)(6)(xi)(B)(1))]]+Table9[[#This Row],[Month 2 Credits
(megagrams/month)
(§63.506(e)(6)(xi)(B)(1))]]+Table9[[#This Row],[Month 3 Credits
(megagrams/month)
(§63.506(e)(6)(xi)(B)(1))]])</f>
        <v/>
      </c>
      <c r="N994" s="78" t="str">
        <f>IF(Table9[[#This Row],[Affected Source Identification
(§63.506(e)(6)(xi))]]="","",Table9[[#This Row],[Month 1 Debits
(megagrams/month)
(§63.506(e)(6)(xi)(B)(1))]]+Table9[[#This Row],[Month 2 Debits
(megagrams/month)
(§63.506(e)(6)(xi)(B)(1))]]+Table9[[#This Row],[Month 3 Debits
(megagrams/month)
(§63.506(e)(6)(xi)(B)(1))]])</f>
        <v/>
      </c>
      <c r="O994" s="78" t="str">
        <f>IF(Table9[[#This Row],[Affected Source Identification
(§63.506(e)(6)(xi))]]="","",IF(Table9[[#This Row],[Quarterly Credits
(megagrams/quarter)
(§63.506(e)(6)(xi)(B)(2))]]&gt;1.3*Table9[[#This Row],[Quarterly Debits
(megagrams/quarter)
(§63.506(e)(6)(xi)(B)(2))]],"yes","no"))</f>
        <v/>
      </c>
    </row>
    <row r="995" spans="13:15" x14ac:dyDescent="0.35">
      <c r="M995" s="78" t="str">
        <f>IF(Table9[[#This Row],[Affected Source Identification
(§63.506(e)(6)(xi))]]="","",Table9[[#This Row],[Month 1 Credits
(megagrams/month)
(§63.506(e)(6)(xi)(B)(1))]]+Table9[[#This Row],[Month 2 Credits
(megagrams/month)
(§63.506(e)(6)(xi)(B)(1))]]+Table9[[#This Row],[Month 3 Credits
(megagrams/month)
(§63.506(e)(6)(xi)(B)(1))]])</f>
        <v/>
      </c>
      <c r="N995" s="78" t="str">
        <f>IF(Table9[[#This Row],[Affected Source Identification
(§63.506(e)(6)(xi))]]="","",Table9[[#This Row],[Month 1 Debits
(megagrams/month)
(§63.506(e)(6)(xi)(B)(1))]]+Table9[[#This Row],[Month 2 Debits
(megagrams/month)
(§63.506(e)(6)(xi)(B)(1))]]+Table9[[#This Row],[Month 3 Debits
(megagrams/month)
(§63.506(e)(6)(xi)(B)(1))]])</f>
        <v/>
      </c>
      <c r="O995" s="78" t="str">
        <f>IF(Table9[[#This Row],[Affected Source Identification
(§63.506(e)(6)(xi))]]="","",IF(Table9[[#This Row],[Quarterly Credits
(megagrams/quarter)
(§63.506(e)(6)(xi)(B)(2))]]&gt;1.3*Table9[[#This Row],[Quarterly Debits
(megagrams/quarter)
(§63.506(e)(6)(xi)(B)(2))]],"yes","no"))</f>
        <v/>
      </c>
    </row>
    <row r="996" spans="13:15" x14ac:dyDescent="0.35">
      <c r="M996" s="78" t="str">
        <f>IF(Table9[[#This Row],[Affected Source Identification
(§63.506(e)(6)(xi))]]="","",Table9[[#This Row],[Month 1 Credits
(megagrams/month)
(§63.506(e)(6)(xi)(B)(1))]]+Table9[[#This Row],[Month 2 Credits
(megagrams/month)
(§63.506(e)(6)(xi)(B)(1))]]+Table9[[#This Row],[Month 3 Credits
(megagrams/month)
(§63.506(e)(6)(xi)(B)(1))]])</f>
        <v/>
      </c>
      <c r="N996" s="78" t="str">
        <f>IF(Table9[[#This Row],[Affected Source Identification
(§63.506(e)(6)(xi))]]="","",Table9[[#This Row],[Month 1 Debits
(megagrams/month)
(§63.506(e)(6)(xi)(B)(1))]]+Table9[[#This Row],[Month 2 Debits
(megagrams/month)
(§63.506(e)(6)(xi)(B)(1))]]+Table9[[#This Row],[Month 3 Debits
(megagrams/month)
(§63.506(e)(6)(xi)(B)(1))]])</f>
        <v/>
      </c>
      <c r="O996" s="78" t="str">
        <f>IF(Table9[[#This Row],[Affected Source Identification
(§63.506(e)(6)(xi))]]="","",IF(Table9[[#This Row],[Quarterly Credits
(megagrams/quarter)
(§63.506(e)(6)(xi)(B)(2))]]&gt;1.3*Table9[[#This Row],[Quarterly Debits
(megagrams/quarter)
(§63.506(e)(6)(xi)(B)(2))]],"yes","no"))</f>
        <v/>
      </c>
    </row>
    <row r="997" spans="13:15" x14ac:dyDescent="0.35">
      <c r="M997" s="78" t="str">
        <f>IF(Table9[[#This Row],[Affected Source Identification
(§63.506(e)(6)(xi))]]="","",Table9[[#This Row],[Month 1 Credits
(megagrams/month)
(§63.506(e)(6)(xi)(B)(1))]]+Table9[[#This Row],[Month 2 Credits
(megagrams/month)
(§63.506(e)(6)(xi)(B)(1))]]+Table9[[#This Row],[Month 3 Credits
(megagrams/month)
(§63.506(e)(6)(xi)(B)(1))]])</f>
        <v/>
      </c>
      <c r="N997" s="78" t="str">
        <f>IF(Table9[[#This Row],[Affected Source Identification
(§63.506(e)(6)(xi))]]="","",Table9[[#This Row],[Month 1 Debits
(megagrams/month)
(§63.506(e)(6)(xi)(B)(1))]]+Table9[[#This Row],[Month 2 Debits
(megagrams/month)
(§63.506(e)(6)(xi)(B)(1))]]+Table9[[#This Row],[Month 3 Debits
(megagrams/month)
(§63.506(e)(6)(xi)(B)(1))]])</f>
        <v/>
      </c>
      <c r="O997" s="78" t="str">
        <f>IF(Table9[[#This Row],[Affected Source Identification
(§63.506(e)(6)(xi))]]="","",IF(Table9[[#This Row],[Quarterly Credits
(megagrams/quarter)
(§63.506(e)(6)(xi)(B)(2))]]&gt;1.3*Table9[[#This Row],[Quarterly Debits
(megagrams/quarter)
(§63.506(e)(6)(xi)(B)(2))]],"yes","no"))</f>
        <v/>
      </c>
    </row>
    <row r="998" spans="13:15" x14ac:dyDescent="0.35">
      <c r="M998" s="78" t="str">
        <f>IF(Table9[[#This Row],[Affected Source Identification
(§63.506(e)(6)(xi))]]="","",Table9[[#This Row],[Month 1 Credits
(megagrams/month)
(§63.506(e)(6)(xi)(B)(1))]]+Table9[[#This Row],[Month 2 Credits
(megagrams/month)
(§63.506(e)(6)(xi)(B)(1))]]+Table9[[#This Row],[Month 3 Credits
(megagrams/month)
(§63.506(e)(6)(xi)(B)(1))]])</f>
        <v/>
      </c>
      <c r="N998" s="78" t="str">
        <f>IF(Table9[[#This Row],[Affected Source Identification
(§63.506(e)(6)(xi))]]="","",Table9[[#This Row],[Month 1 Debits
(megagrams/month)
(§63.506(e)(6)(xi)(B)(1))]]+Table9[[#This Row],[Month 2 Debits
(megagrams/month)
(§63.506(e)(6)(xi)(B)(1))]]+Table9[[#This Row],[Month 3 Debits
(megagrams/month)
(§63.506(e)(6)(xi)(B)(1))]])</f>
        <v/>
      </c>
      <c r="O998" s="78" t="str">
        <f>IF(Table9[[#This Row],[Affected Source Identification
(§63.506(e)(6)(xi))]]="","",IF(Table9[[#This Row],[Quarterly Credits
(megagrams/quarter)
(§63.506(e)(6)(xi)(B)(2))]]&gt;1.3*Table9[[#This Row],[Quarterly Debits
(megagrams/quarter)
(§63.506(e)(6)(xi)(B)(2))]],"yes","no"))</f>
        <v/>
      </c>
    </row>
    <row r="999" spans="13:15" x14ac:dyDescent="0.35">
      <c r="M999" s="78" t="str">
        <f>IF(Table9[[#This Row],[Affected Source Identification
(§63.506(e)(6)(xi))]]="","",Table9[[#This Row],[Month 1 Credits
(megagrams/month)
(§63.506(e)(6)(xi)(B)(1))]]+Table9[[#This Row],[Month 2 Credits
(megagrams/month)
(§63.506(e)(6)(xi)(B)(1))]]+Table9[[#This Row],[Month 3 Credits
(megagrams/month)
(§63.506(e)(6)(xi)(B)(1))]])</f>
        <v/>
      </c>
      <c r="N999" s="78" t="str">
        <f>IF(Table9[[#This Row],[Affected Source Identification
(§63.506(e)(6)(xi))]]="","",Table9[[#This Row],[Month 1 Debits
(megagrams/month)
(§63.506(e)(6)(xi)(B)(1))]]+Table9[[#This Row],[Month 2 Debits
(megagrams/month)
(§63.506(e)(6)(xi)(B)(1))]]+Table9[[#This Row],[Month 3 Debits
(megagrams/month)
(§63.506(e)(6)(xi)(B)(1))]])</f>
        <v/>
      </c>
      <c r="O999" s="78" t="str">
        <f>IF(Table9[[#This Row],[Affected Source Identification
(§63.506(e)(6)(xi))]]="","",IF(Table9[[#This Row],[Quarterly Credits
(megagrams/quarter)
(§63.506(e)(6)(xi)(B)(2))]]&gt;1.3*Table9[[#This Row],[Quarterly Debits
(megagrams/quarter)
(§63.506(e)(6)(xi)(B)(2))]],"yes","no"))</f>
        <v/>
      </c>
    </row>
    <row r="1000" spans="13:15" x14ac:dyDescent="0.35">
      <c r="M1000" s="78" t="str">
        <f>IF(Table9[[#This Row],[Affected Source Identification
(§63.506(e)(6)(xi))]]="","",Table9[[#This Row],[Month 1 Credits
(megagrams/month)
(§63.506(e)(6)(xi)(B)(1))]]+Table9[[#This Row],[Month 2 Credits
(megagrams/month)
(§63.506(e)(6)(xi)(B)(1))]]+Table9[[#This Row],[Month 3 Credits
(megagrams/month)
(§63.506(e)(6)(xi)(B)(1))]])</f>
        <v/>
      </c>
      <c r="N1000" s="78" t="str">
        <f>IF(Table9[[#This Row],[Affected Source Identification
(§63.506(e)(6)(xi))]]="","",Table9[[#This Row],[Month 1 Debits
(megagrams/month)
(§63.506(e)(6)(xi)(B)(1))]]+Table9[[#This Row],[Month 2 Debits
(megagrams/month)
(§63.506(e)(6)(xi)(B)(1))]]+Table9[[#This Row],[Month 3 Debits
(megagrams/month)
(§63.506(e)(6)(xi)(B)(1))]])</f>
        <v/>
      </c>
      <c r="O1000" s="78" t="str">
        <f>IF(Table9[[#This Row],[Affected Source Identification
(§63.506(e)(6)(xi))]]="","",IF(Table9[[#This Row],[Quarterly Credits
(megagrams/quarter)
(§63.506(e)(6)(xi)(B)(2))]]&gt;1.3*Table9[[#This Row],[Quarterly Debits
(megagrams/quarter)
(§63.506(e)(6)(xi)(B)(2))]],"yes","no"))</f>
        <v/>
      </c>
    </row>
    <row r="1001" spans="13:15" x14ac:dyDescent="0.35">
      <c r="M1001" s="78" t="str">
        <f>IF(Table9[[#This Row],[Affected Source Identification
(§63.506(e)(6)(xi))]]="","",Table9[[#This Row],[Month 1 Credits
(megagrams/month)
(§63.506(e)(6)(xi)(B)(1))]]+Table9[[#This Row],[Month 2 Credits
(megagrams/month)
(§63.506(e)(6)(xi)(B)(1))]]+Table9[[#This Row],[Month 3 Credits
(megagrams/month)
(§63.506(e)(6)(xi)(B)(1))]])</f>
        <v/>
      </c>
      <c r="N1001" s="78" t="str">
        <f>IF(Table9[[#This Row],[Affected Source Identification
(§63.506(e)(6)(xi))]]="","",Table9[[#This Row],[Month 1 Debits
(megagrams/month)
(§63.506(e)(6)(xi)(B)(1))]]+Table9[[#This Row],[Month 2 Debits
(megagrams/month)
(§63.506(e)(6)(xi)(B)(1))]]+Table9[[#This Row],[Month 3 Debits
(megagrams/month)
(§63.506(e)(6)(xi)(B)(1))]])</f>
        <v/>
      </c>
      <c r="O1001" s="78" t="str">
        <f>IF(Table9[[#This Row],[Affected Source Identification
(§63.506(e)(6)(xi))]]="","",IF(Table9[[#This Row],[Quarterly Credits
(megagrams/quarter)
(§63.506(e)(6)(xi)(B)(2))]]&gt;1.3*Table9[[#This Row],[Quarterly Debits
(megagrams/quarter)
(§63.506(e)(6)(xi)(B)(2))]],"yes","no"))</f>
        <v/>
      </c>
    </row>
    <row r="1002" spans="13:15" x14ac:dyDescent="0.35">
      <c r="M1002" s="78" t="str">
        <f>IF(Table9[[#This Row],[Affected Source Identification
(§63.506(e)(6)(xi))]]="","",Table9[[#This Row],[Month 1 Credits
(megagrams/month)
(§63.506(e)(6)(xi)(B)(1))]]+Table9[[#This Row],[Month 2 Credits
(megagrams/month)
(§63.506(e)(6)(xi)(B)(1))]]+Table9[[#This Row],[Month 3 Credits
(megagrams/month)
(§63.506(e)(6)(xi)(B)(1))]])</f>
        <v/>
      </c>
      <c r="N1002" s="78" t="str">
        <f>IF(Table9[[#This Row],[Affected Source Identification
(§63.506(e)(6)(xi))]]="","",Table9[[#This Row],[Month 1 Debits
(megagrams/month)
(§63.506(e)(6)(xi)(B)(1))]]+Table9[[#This Row],[Month 2 Debits
(megagrams/month)
(§63.506(e)(6)(xi)(B)(1))]]+Table9[[#This Row],[Month 3 Debits
(megagrams/month)
(§63.506(e)(6)(xi)(B)(1))]])</f>
        <v/>
      </c>
      <c r="O1002" s="78" t="str">
        <f>IF(Table9[[#This Row],[Affected Source Identification
(§63.506(e)(6)(xi))]]="","",IF(Table9[[#This Row],[Quarterly Credits
(megagrams/quarter)
(§63.506(e)(6)(xi)(B)(2))]]&gt;1.3*Table9[[#This Row],[Quarterly Debits
(megagrams/quarter)
(§63.506(e)(6)(xi)(B)(2))]],"yes","no"))</f>
        <v/>
      </c>
    </row>
    <row r="1003" spans="13:15" x14ac:dyDescent="0.35">
      <c r="M1003" s="78" t="str">
        <f>IF(Table9[[#This Row],[Affected Source Identification
(§63.506(e)(6)(xi))]]="","",Table9[[#This Row],[Month 1 Credits
(megagrams/month)
(§63.506(e)(6)(xi)(B)(1))]]+Table9[[#This Row],[Month 2 Credits
(megagrams/month)
(§63.506(e)(6)(xi)(B)(1))]]+Table9[[#This Row],[Month 3 Credits
(megagrams/month)
(§63.506(e)(6)(xi)(B)(1))]])</f>
        <v/>
      </c>
      <c r="N1003" s="78" t="str">
        <f>IF(Table9[[#This Row],[Affected Source Identification
(§63.506(e)(6)(xi))]]="","",Table9[[#This Row],[Month 1 Debits
(megagrams/month)
(§63.506(e)(6)(xi)(B)(1))]]+Table9[[#This Row],[Month 2 Debits
(megagrams/month)
(§63.506(e)(6)(xi)(B)(1))]]+Table9[[#This Row],[Month 3 Debits
(megagrams/month)
(§63.506(e)(6)(xi)(B)(1))]])</f>
        <v/>
      </c>
      <c r="O1003" s="78" t="str">
        <f>IF(Table9[[#This Row],[Affected Source Identification
(§63.506(e)(6)(xi))]]="","",IF(Table9[[#This Row],[Quarterly Credits
(megagrams/quarter)
(§63.506(e)(6)(xi)(B)(2))]]&gt;1.3*Table9[[#This Row],[Quarterly Debits
(megagrams/quarter)
(§63.506(e)(6)(xi)(B)(2))]],"yes","no"))</f>
        <v/>
      </c>
    </row>
    <row r="1004" spans="13:15" x14ac:dyDescent="0.35">
      <c r="M1004" s="78" t="str">
        <f>IF(Table9[[#This Row],[Affected Source Identification
(§63.506(e)(6)(xi))]]="","",Table9[[#This Row],[Month 1 Credits
(megagrams/month)
(§63.506(e)(6)(xi)(B)(1))]]+Table9[[#This Row],[Month 2 Credits
(megagrams/month)
(§63.506(e)(6)(xi)(B)(1))]]+Table9[[#This Row],[Month 3 Credits
(megagrams/month)
(§63.506(e)(6)(xi)(B)(1))]])</f>
        <v/>
      </c>
      <c r="N1004" s="78" t="str">
        <f>IF(Table9[[#This Row],[Affected Source Identification
(§63.506(e)(6)(xi))]]="","",Table9[[#This Row],[Month 1 Debits
(megagrams/month)
(§63.506(e)(6)(xi)(B)(1))]]+Table9[[#This Row],[Month 2 Debits
(megagrams/month)
(§63.506(e)(6)(xi)(B)(1))]]+Table9[[#This Row],[Month 3 Debits
(megagrams/month)
(§63.506(e)(6)(xi)(B)(1))]])</f>
        <v/>
      </c>
      <c r="O1004" s="78" t="str">
        <f>IF(Table9[[#This Row],[Affected Source Identification
(§63.506(e)(6)(xi))]]="","",IF(Table9[[#This Row],[Quarterly Credits
(megagrams/quarter)
(§63.506(e)(6)(xi)(B)(2))]]&gt;1.3*Table9[[#This Row],[Quarterly Debits
(megagrams/quarter)
(§63.506(e)(6)(xi)(B)(2))]],"yes","no"))</f>
        <v/>
      </c>
    </row>
    <row r="1005" spans="13:15" x14ac:dyDescent="0.35">
      <c r="M1005" s="78" t="str">
        <f>IF(Table9[[#This Row],[Affected Source Identification
(§63.506(e)(6)(xi))]]="","",Table9[[#This Row],[Month 1 Credits
(megagrams/month)
(§63.506(e)(6)(xi)(B)(1))]]+Table9[[#This Row],[Month 2 Credits
(megagrams/month)
(§63.506(e)(6)(xi)(B)(1))]]+Table9[[#This Row],[Month 3 Credits
(megagrams/month)
(§63.506(e)(6)(xi)(B)(1))]])</f>
        <v/>
      </c>
      <c r="N1005" s="78" t="str">
        <f>IF(Table9[[#This Row],[Affected Source Identification
(§63.506(e)(6)(xi))]]="","",Table9[[#This Row],[Month 1 Debits
(megagrams/month)
(§63.506(e)(6)(xi)(B)(1))]]+Table9[[#This Row],[Month 2 Debits
(megagrams/month)
(§63.506(e)(6)(xi)(B)(1))]]+Table9[[#This Row],[Month 3 Debits
(megagrams/month)
(§63.506(e)(6)(xi)(B)(1))]])</f>
        <v/>
      </c>
      <c r="O1005" s="78" t="str">
        <f>IF(Table9[[#This Row],[Affected Source Identification
(§63.506(e)(6)(xi))]]="","",IF(Table9[[#This Row],[Quarterly Credits
(megagrams/quarter)
(§63.506(e)(6)(xi)(B)(2))]]&gt;1.3*Table9[[#This Row],[Quarterly Debits
(megagrams/quarter)
(§63.506(e)(6)(xi)(B)(2))]],"yes","no"))</f>
        <v/>
      </c>
    </row>
    <row r="1006" spans="13:15" x14ac:dyDescent="0.35">
      <c r="M1006" s="78" t="str">
        <f>IF(Table9[[#This Row],[Affected Source Identification
(§63.506(e)(6)(xi))]]="","",Table9[[#This Row],[Month 1 Credits
(megagrams/month)
(§63.506(e)(6)(xi)(B)(1))]]+Table9[[#This Row],[Month 2 Credits
(megagrams/month)
(§63.506(e)(6)(xi)(B)(1))]]+Table9[[#This Row],[Month 3 Credits
(megagrams/month)
(§63.506(e)(6)(xi)(B)(1))]])</f>
        <v/>
      </c>
      <c r="N1006" s="78" t="str">
        <f>IF(Table9[[#This Row],[Affected Source Identification
(§63.506(e)(6)(xi))]]="","",Table9[[#This Row],[Month 1 Debits
(megagrams/month)
(§63.506(e)(6)(xi)(B)(1))]]+Table9[[#This Row],[Month 2 Debits
(megagrams/month)
(§63.506(e)(6)(xi)(B)(1))]]+Table9[[#This Row],[Month 3 Debits
(megagrams/month)
(§63.506(e)(6)(xi)(B)(1))]])</f>
        <v/>
      </c>
      <c r="O1006" s="78" t="str">
        <f>IF(Table9[[#This Row],[Affected Source Identification
(§63.506(e)(6)(xi))]]="","",IF(Table9[[#This Row],[Quarterly Credits
(megagrams/quarter)
(§63.506(e)(6)(xi)(B)(2))]]&gt;1.3*Table9[[#This Row],[Quarterly Debits
(megagrams/quarter)
(§63.506(e)(6)(xi)(B)(2))]],"yes","no"))</f>
        <v/>
      </c>
    </row>
    <row r="1007" spans="13:15" x14ac:dyDescent="0.35">
      <c r="M1007" s="78" t="str">
        <f>IF(Table9[[#This Row],[Affected Source Identification
(§63.506(e)(6)(xi))]]="","",Table9[[#This Row],[Month 1 Credits
(megagrams/month)
(§63.506(e)(6)(xi)(B)(1))]]+Table9[[#This Row],[Month 2 Credits
(megagrams/month)
(§63.506(e)(6)(xi)(B)(1))]]+Table9[[#This Row],[Month 3 Credits
(megagrams/month)
(§63.506(e)(6)(xi)(B)(1))]])</f>
        <v/>
      </c>
      <c r="N1007" s="78" t="str">
        <f>IF(Table9[[#This Row],[Affected Source Identification
(§63.506(e)(6)(xi))]]="","",Table9[[#This Row],[Month 1 Debits
(megagrams/month)
(§63.506(e)(6)(xi)(B)(1))]]+Table9[[#This Row],[Month 2 Debits
(megagrams/month)
(§63.506(e)(6)(xi)(B)(1))]]+Table9[[#This Row],[Month 3 Debits
(megagrams/month)
(§63.506(e)(6)(xi)(B)(1))]])</f>
        <v/>
      </c>
      <c r="O1007" s="78" t="str">
        <f>IF(Table9[[#This Row],[Affected Source Identification
(§63.506(e)(6)(xi))]]="","",IF(Table9[[#This Row],[Quarterly Credits
(megagrams/quarter)
(§63.506(e)(6)(xi)(B)(2))]]&gt;1.3*Table9[[#This Row],[Quarterly Debits
(megagrams/quarter)
(§63.506(e)(6)(xi)(B)(2))]],"yes","no"))</f>
        <v/>
      </c>
    </row>
    <row r="1008" spans="13:15" x14ac:dyDescent="0.35">
      <c r="M1008" s="78" t="str">
        <f>IF(Table9[[#This Row],[Affected Source Identification
(§63.506(e)(6)(xi))]]="","",Table9[[#This Row],[Month 1 Credits
(megagrams/month)
(§63.506(e)(6)(xi)(B)(1))]]+Table9[[#This Row],[Month 2 Credits
(megagrams/month)
(§63.506(e)(6)(xi)(B)(1))]]+Table9[[#This Row],[Month 3 Credits
(megagrams/month)
(§63.506(e)(6)(xi)(B)(1))]])</f>
        <v/>
      </c>
      <c r="N1008" s="78" t="str">
        <f>IF(Table9[[#This Row],[Affected Source Identification
(§63.506(e)(6)(xi))]]="","",Table9[[#This Row],[Month 1 Debits
(megagrams/month)
(§63.506(e)(6)(xi)(B)(1))]]+Table9[[#This Row],[Month 2 Debits
(megagrams/month)
(§63.506(e)(6)(xi)(B)(1))]]+Table9[[#This Row],[Month 3 Debits
(megagrams/month)
(§63.506(e)(6)(xi)(B)(1))]])</f>
        <v/>
      </c>
      <c r="O1008" s="78" t="str">
        <f>IF(Table9[[#This Row],[Affected Source Identification
(§63.506(e)(6)(xi))]]="","",IF(Table9[[#This Row],[Quarterly Credits
(megagrams/quarter)
(§63.506(e)(6)(xi)(B)(2))]]&gt;1.3*Table9[[#This Row],[Quarterly Debits
(megagrams/quarter)
(§63.506(e)(6)(xi)(B)(2))]],"yes","no"))</f>
        <v/>
      </c>
    </row>
    <row r="1009" spans="13:15" x14ac:dyDescent="0.35">
      <c r="M1009" s="78" t="str">
        <f>IF(Table9[[#This Row],[Affected Source Identification
(§63.506(e)(6)(xi))]]="","",Table9[[#This Row],[Month 1 Credits
(megagrams/month)
(§63.506(e)(6)(xi)(B)(1))]]+Table9[[#This Row],[Month 2 Credits
(megagrams/month)
(§63.506(e)(6)(xi)(B)(1))]]+Table9[[#This Row],[Month 3 Credits
(megagrams/month)
(§63.506(e)(6)(xi)(B)(1))]])</f>
        <v/>
      </c>
      <c r="N1009" s="78" t="str">
        <f>IF(Table9[[#This Row],[Affected Source Identification
(§63.506(e)(6)(xi))]]="","",Table9[[#This Row],[Month 1 Debits
(megagrams/month)
(§63.506(e)(6)(xi)(B)(1))]]+Table9[[#This Row],[Month 2 Debits
(megagrams/month)
(§63.506(e)(6)(xi)(B)(1))]]+Table9[[#This Row],[Month 3 Debits
(megagrams/month)
(§63.506(e)(6)(xi)(B)(1))]])</f>
        <v/>
      </c>
      <c r="O1009" s="78" t="str">
        <f>IF(Table9[[#This Row],[Affected Source Identification
(§63.506(e)(6)(xi))]]="","",IF(Table9[[#This Row],[Quarterly Credits
(megagrams/quarter)
(§63.506(e)(6)(xi)(B)(2))]]&gt;1.3*Table9[[#This Row],[Quarterly Debits
(megagrams/quarter)
(§63.506(e)(6)(xi)(B)(2))]],"yes","no"))</f>
        <v/>
      </c>
    </row>
    <row r="1010" spans="13:15" x14ac:dyDescent="0.35">
      <c r="M1010" s="78" t="str">
        <f>IF(Table9[[#This Row],[Affected Source Identification
(§63.506(e)(6)(xi))]]="","",Table9[[#This Row],[Month 1 Credits
(megagrams/month)
(§63.506(e)(6)(xi)(B)(1))]]+Table9[[#This Row],[Month 2 Credits
(megagrams/month)
(§63.506(e)(6)(xi)(B)(1))]]+Table9[[#This Row],[Month 3 Credits
(megagrams/month)
(§63.506(e)(6)(xi)(B)(1))]])</f>
        <v/>
      </c>
      <c r="N1010" s="78" t="str">
        <f>IF(Table9[[#This Row],[Affected Source Identification
(§63.506(e)(6)(xi))]]="","",Table9[[#This Row],[Month 1 Debits
(megagrams/month)
(§63.506(e)(6)(xi)(B)(1))]]+Table9[[#This Row],[Month 2 Debits
(megagrams/month)
(§63.506(e)(6)(xi)(B)(1))]]+Table9[[#This Row],[Month 3 Debits
(megagrams/month)
(§63.506(e)(6)(xi)(B)(1))]])</f>
        <v/>
      </c>
      <c r="O1010" s="78" t="str">
        <f>IF(Table9[[#This Row],[Affected Source Identification
(§63.506(e)(6)(xi))]]="","",IF(Table9[[#This Row],[Quarterly Credits
(megagrams/quarter)
(§63.506(e)(6)(xi)(B)(2))]]&gt;1.3*Table9[[#This Row],[Quarterly Debits
(megagrams/quarter)
(§63.506(e)(6)(xi)(B)(2))]],"yes","no"))</f>
        <v/>
      </c>
    </row>
    <row r="1011" spans="13:15" x14ac:dyDescent="0.35">
      <c r="M1011" s="78" t="str">
        <f>IF(Table9[[#This Row],[Affected Source Identification
(§63.506(e)(6)(xi))]]="","",Table9[[#This Row],[Month 1 Credits
(megagrams/month)
(§63.506(e)(6)(xi)(B)(1))]]+Table9[[#This Row],[Month 2 Credits
(megagrams/month)
(§63.506(e)(6)(xi)(B)(1))]]+Table9[[#This Row],[Month 3 Credits
(megagrams/month)
(§63.506(e)(6)(xi)(B)(1))]])</f>
        <v/>
      </c>
      <c r="N1011" s="78" t="str">
        <f>IF(Table9[[#This Row],[Affected Source Identification
(§63.506(e)(6)(xi))]]="","",Table9[[#This Row],[Month 1 Debits
(megagrams/month)
(§63.506(e)(6)(xi)(B)(1))]]+Table9[[#This Row],[Month 2 Debits
(megagrams/month)
(§63.506(e)(6)(xi)(B)(1))]]+Table9[[#This Row],[Month 3 Debits
(megagrams/month)
(§63.506(e)(6)(xi)(B)(1))]])</f>
        <v/>
      </c>
      <c r="O1011" s="78" t="str">
        <f>IF(Table9[[#This Row],[Affected Source Identification
(§63.506(e)(6)(xi))]]="","",IF(Table9[[#This Row],[Quarterly Credits
(megagrams/quarter)
(§63.506(e)(6)(xi)(B)(2))]]&gt;1.3*Table9[[#This Row],[Quarterly Debits
(megagrams/quarter)
(§63.506(e)(6)(xi)(B)(2))]],"yes","no"))</f>
        <v/>
      </c>
    </row>
    <row r="1012" spans="13:15" x14ac:dyDescent="0.35">
      <c r="M1012" s="78" t="str">
        <f>IF(Table9[[#This Row],[Affected Source Identification
(§63.506(e)(6)(xi))]]="","",Table9[[#This Row],[Month 1 Credits
(megagrams/month)
(§63.506(e)(6)(xi)(B)(1))]]+Table9[[#This Row],[Month 2 Credits
(megagrams/month)
(§63.506(e)(6)(xi)(B)(1))]]+Table9[[#This Row],[Month 3 Credits
(megagrams/month)
(§63.506(e)(6)(xi)(B)(1))]])</f>
        <v/>
      </c>
      <c r="N1012" s="78" t="str">
        <f>IF(Table9[[#This Row],[Affected Source Identification
(§63.506(e)(6)(xi))]]="","",Table9[[#This Row],[Month 1 Debits
(megagrams/month)
(§63.506(e)(6)(xi)(B)(1))]]+Table9[[#This Row],[Month 2 Debits
(megagrams/month)
(§63.506(e)(6)(xi)(B)(1))]]+Table9[[#This Row],[Month 3 Debits
(megagrams/month)
(§63.506(e)(6)(xi)(B)(1))]])</f>
        <v/>
      </c>
      <c r="O1012" s="78" t="str">
        <f>IF(Table9[[#This Row],[Affected Source Identification
(§63.506(e)(6)(xi))]]="","",IF(Table9[[#This Row],[Quarterly Credits
(megagrams/quarter)
(§63.506(e)(6)(xi)(B)(2))]]&gt;1.3*Table9[[#This Row],[Quarterly Debits
(megagrams/quarter)
(§63.506(e)(6)(xi)(B)(2))]],"yes","no"))</f>
        <v/>
      </c>
    </row>
    <row r="1013" spans="13:15" x14ac:dyDescent="0.35">
      <c r="M1013" s="78" t="str">
        <f>IF(Table9[[#This Row],[Affected Source Identification
(§63.506(e)(6)(xi))]]="","",Table9[[#This Row],[Month 1 Credits
(megagrams/month)
(§63.506(e)(6)(xi)(B)(1))]]+Table9[[#This Row],[Month 2 Credits
(megagrams/month)
(§63.506(e)(6)(xi)(B)(1))]]+Table9[[#This Row],[Month 3 Credits
(megagrams/month)
(§63.506(e)(6)(xi)(B)(1))]])</f>
        <v/>
      </c>
      <c r="N1013" s="78" t="str">
        <f>IF(Table9[[#This Row],[Affected Source Identification
(§63.506(e)(6)(xi))]]="","",Table9[[#This Row],[Month 1 Debits
(megagrams/month)
(§63.506(e)(6)(xi)(B)(1))]]+Table9[[#This Row],[Month 2 Debits
(megagrams/month)
(§63.506(e)(6)(xi)(B)(1))]]+Table9[[#This Row],[Month 3 Debits
(megagrams/month)
(§63.506(e)(6)(xi)(B)(1))]])</f>
        <v/>
      </c>
      <c r="O1013" s="78" t="str">
        <f>IF(Table9[[#This Row],[Affected Source Identification
(§63.506(e)(6)(xi))]]="","",IF(Table9[[#This Row],[Quarterly Credits
(megagrams/quarter)
(§63.506(e)(6)(xi)(B)(2))]]&gt;1.3*Table9[[#This Row],[Quarterly Debits
(megagrams/quarter)
(§63.506(e)(6)(xi)(B)(2))]],"yes","no"))</f>
        <v/>
      </c>
    </row>
    <row r="1014" spans="13:15" x14ac:dyDescent="0.35">
      <c r="M1014" s="78" t="str">
        <f>IF(Table9[[#This Row],[Affected Source Identification
(§63.506(e)(6)(xi))]]="","",Table9[[#This Row],[Month 1 Credits
(megagrams/month)
(§63.506(e)(6)(xi)(B)(1))]]+Table9[[#This Row],[Month 2 Credits
(megagrams/month)
(§63.506(e)(6)(xi)(B)(1))]]+Table9[[#This Row],[Month 3 Credits
(megagrams/month)
(§63.506(e)(6)(xi)(B)(1))]])</f>
        <v/>
      </c>
      <c r="N1014" s="78" t="str">
        <f>IF(Table9[[#This Row],[Affected Source Identification
(§63.506(e)(6)(xi))]]="","",Table9[[#This Row],[Month 1 Debits
(megagrams/month)
(§63.506(e)(6)(xi)(B)(1))]]+Table9[[#This Row],[Month 2 Debits
(megagrams/month)
(§63.506(e)(6)(xi)(B)(1))]]+Table9[[#This Row],[Month 3 Debits
(megagrams/month)
(§63.506(e)(6)(xi)(B)(1))]])</f>
        <v/>
      </c>
      <c r="O1014" s="78" t="str">
        <f>IF(Table9[[#This Row],[Affected Source Identification
(§63.506(e)(6)(xi))]]="","",IF(Table9[[#This Row],[Quarterly Credits
(megagrams/quarter)
(§63.506(e)(6)(xi)(B)(2))]]&gt;1.3*Table9[[#This Row],[Quarterly Debits
(megagrams/quarter)
(§63.506(e)(6)(xi)(B)(2))]],"yes","no"))</f>
        <v/>
      </c>
    </row>
    <row r="1015" spans="13:15" x14ac:dyDescent="0.35">
      <c r="M1015" s="78" t="str">
        <f>IF(Table9[[#This Row],[Affected Source Identification
(§63.506(e)(6)(xi))]]="","",Table9[[#This Row],[Month 1 Credits
(megagrams/month)
(§63.506(e)(6)(xi)(B)(1))]]+Table9[[#This Row],[Month 2 Credits
(megagrams/month)
(§63.506(e)(6)(xi)(B)(1))]]+Table9[[#This Row],[Month 3 Credits
(megagrams/month)
(§63.506(e)(6)(xi)(B)(1))]])</f>
        <v/>
      </c>
      <c r="N1015" s="78" t="str">
        <f>IF(Table9[[#This Row],[Affected Source Identification
(§63.506(e)(6)(xi))]]="","",Table9[[#This Row],[Month 1 Debits
(megagrams/month)
(§63.506(e)(6)(xi)(B)(1))]]+Table9[[#This Row],[Month 2 Debits
(megagrams/month)
(§63.506(e)(6)(xi)(B)(1))]]+Table9[[#This Row],[Month 3 Debits
(megagrams/month)
(§63.506(e)(6)(xi)(B)(1))]])</f>
        <v/>
      </c>
      <c r="O1015" s="78" t="str">
        <f>IF(Table9[[#This Row],[Affected Source Identification
(§63.506(e)(6)(xi))]]="","",IF(Table9[[#This Row],[Quarterly Credits
(megagrams/quarter)
(§63.506(e)(6)(xi)(B)(2))]]&gt;1.3*Table9[[#This Row],[Quarterly Debits
(megagrams/quarter)
(§63.506(e)(6)(xi)(B)(2))]],"yes","no"))</f>
        <v/>
      </c>
    </row>
    <row r="1016" spans="13:15" x14ac:dyDescent="0.35">
      <c r="M1016" s="78" t="str">
        <f>IF(Table9[[#This Row],[Affected Source Identification
(§63.506(e)(6)(xi))]]="","",Table9[[#This Row],[Month 1 Credits
(megagrams/month)
(§63.506(e)(6)(xi)(B)(1))]]+Table9[[#This Row],[Month 2 Credits
(megagrams/month)
(§63.506(e)(6)(xi)(B)(1))]]+Table9[[#This Row],[Month 3 Credits
(megagrams/month)
(§63.506(e)(6)(xi)(B)(1))]])</f>
        <v/>
      </c>
      <c r="N1016" s="78" t="str">
        <f>IF(Table9[[#This Row],[Affected Source Identification
(§63.506(e)(6)(xi))]]="","",Table9[[#This Row],[Month 1 Debits
(megagrams/month)
(§63.506(e)(6)(xi)(B)(1))]]+Table9[[#This Row],[Month 2 Debits
(megagrams/month)
(§63.506(e)(6)(xi)(B)(1))]]+Table9[[#This Row],[Month 3 Debits
(megagrams/month)
(§63.506(e)(6)(xi)(B)(1))]])</f>
        <v/>
      </c>
      <c r="O1016" s="78" t="str">
        <f>IF(Table9[[#This Row],[Affected Source Identification
(§63.506(e)(6)(xi))]]="","",IF(Table9[[#This Row],[Quarterly Credits
(megagrams/quarter)
(§63.506(e)(6)(xi)(B)(2))]]&gt;1.3*Table9[[#This Row],[Quarterly Debits
(megagrams/quarter)
(§63.506(e)(6)(xi)(B)(2))]],"yes","no"))</f>
        <v/>
      </c>
    </row>
    <row r="1017" spans="13:15" x14ac:dyDescent="0.35">
      <c r="M1017" s="78" t="str">
        <f>IF(Table9[[#This Row],[Affected Source Identification
(§63.506(e)(6)(xi))]]="","",Table9[[#This Row],[Month 1 Credits
(megagrams/month)
(§63.506(e)(6)(xi)(B)(1))]]+Table9[[#This Row],[Month 2 Credits
(megagrams/month)
(§63.506(e)(6)(xi)(B)(1))]]+Table9[[#This Row],[Month 3 Credits
(megagrams/month)
(§63.506(e)(6)(xi)(B)(1))]])</f>
        <v/>
      </c>
      <c r="N1017" s="78" t="str">
        <f>IF(Table9[[#This Row],[Affected Source Identification
(§63.506(e)(6)(xi))]]="","",Table9[[#This Row],[Month 1 Debits
(megagrams/month)
(§63.506(e)(6)(xi)(B)(1))]]+Table9[[#This Row],[Month 2 Debits
(megagrams/month)
(§63.506(e)(6)(xi)(B)(1))]]+Table9[[#This Row],[Month 3 Debits
(megagrams/month)
(§63.506(e)(6)(xi)(B)(1))]])</f>
        <v/>
      </c>
      <c r="O1017" s="78" t="str">
        <f>IF(Table9[[#This Row],[Affected Source Identification
(§63.506(e)(6)(xi))]]="","",IF(Table9[[#This Row],[Quarterly Credits
(megagrams/quarter)
(§63.506(e)(6)(xi)(B)(2))]]&gt;1.3*Table9[[#This Row],[Quarterly Debits
(megagrams/quarter)
(§63.506(e)(6)(xi)(B)(2))]],"yes","no"))</f>
        <v/>
      </c>
    </row>
    <row r="1018" spans="13:15" x14ac:dyDescent="0.35">
      <c r="M1018" s="78" t="str">
        <f>IF(Table9[[#This Row],[Affected Source Identification
(§63.506(e)(6)(xi))]]="","",Table9[[#This Row],[Month 1 Credits
(megagrams/month)
(§63.506(e)(6)(xi)(B)(1))]]+Table9[[#This Row],[Month 2 Credits
(megagrams/month)
(§63.506(e)(6)(xi)(B)(1))]]+Table9[[#This Row],[Month 3 Credits
(megagrams/month)
(§63.506(e)(6)(xi)(B)(1))]])</f>
        <v/>
      </c>
      <c r="N1018" s="78" t="str">
        <f>IF(Table9[[#This Row],[Affected Source Identification
(§63.506(e)(6)(xi))]]="","",Table9[[#This Row],[Month 1 Debits
(megagrams/month)
(§63.506(e)(6)(xi)(B)(1))]]+Table9[[#This Row],[Month 2 Debits
(megagrams/month)
(§63.506(e)(6)(xi)(B)(1))]]+Table9[[#This Row],[Month 3 Debits
(megagrams/month)
(§63.506(e)(6)(xi)(B)(1))]])</f>
        <v/>
      </c>
      <c r="O1018" s="78" t="str">
        <f>IF(Table9[[#This Row],[Affected Source Identification
(§63.506(e)(6)(xi))]]="","",IF(Table9[[#This Row],[Quarterly Credits
(megagrams/quarter)
(§63.506(e)(6)(xi)(B)(2))]]&gt;1.3*Table9[[#This Row],[Quarterly Debits
(megagrams/quarter)
(§63.506(e)(6)(xi)(B)(2))]],"yes","no"))</f>
        <v/>
      </c>
    </row>
    <row r="1019" spans="13:15" x14ac:dyDescent="0.35">
      <c r="M1019" s="78" t="str">
        <f>IF(Table9[[#This Row],[Affected Source Identification
(§63.506(e)(6)(xi))]]="","",Table9[[#This Row],[Month 1 Credits
(megagrams/month)
(§63.506(e)(6)(xi)(B)(1))]]+Table9[[#This Row],[Month 2 Credits
(megagrams/month)
(§63.506(e)(6)(xi)(B)(1))]]+Table9[[#This Row],[Month 3 Credits
(megagrams/month)
(§63.506(e)(6)(xi)(B)(1))]])</f>
        <v/>
      </c>
      <c r="N1019" s="78" t="str">
        <f>IF(Table9[[#This Row],[Affected Source Identification
(§63.506(e)(6)(xi))]]="","",Table9[[#This Row],[Month 1 Debits
(megagrams/month)
(§63.506(e)(6)(xi)(B)(1))]]+Table9[[#This Row],[Month 2 Debits
(megagrams/month)
(§63.506(e)(6)(xi)(B)(1))]]+Table9[[#This Row],[Month 3 Debits
(megagrams/month)
(§63.506(e)(6)(xi)(B)(1))]])</f>
        <v/>
      </c>
      <c r="O1019" s="78" t="str">
        <f>IF(Table9[[#This Row],[Affected Source Identification
(§63.506(e)(6)(xi))]]="","",IF(Table9[[#This Row],[Quarterly Credits
(megagrams/quarter)
(§63.506(e)(6)(xi)(B)(2))]]&gt;1.3*Table9[[#This Row],[Quarterly Debits
(megagrams/quarter)
(§63.506(e)(6)(xi)(B)(2))]],"yes","no"))</f>
        <v/>
      </c>
    </row>
    <row r="1020" spans="13:15" x14ac:dyDescent="0.35">
      <c r="M1020" s="78" t="str">
        <f>IF(Table9[[#This Row],[Affected Source Identification
(§63.506(e)(6)(xi))]]="","",Table9[[#This Row],[Month 1 Credits
(megagrams/month)
(§63.506(e)(6)(xi)(B)(1))]]+Table9[[#This Row],[Month 2 Credits
(megagrams/month)
(§63.506(e)(6)(xi)(B)(1))]]+Table9[[#This Row],[Month 3 Credits
(megagrams/month)
(§63.506(e)(6)(xi)(B)(1))]])</f>
        <v/>
      </c>
      <c r="N1020" s="78" t="str">
        <f>IF(Table9[[#This Row],[Affected Source Identification
(§63.506(e)(6)(xi))]]="","",Table9[[#This Row],[Month 1 Debits
(megagrams/month)
(§63.506(e)(6)(xi)(B)(1))]]+Table9[[#This Row],[Month 2 Debits
(megagrams/month)
(§63.506(e)(6)(xi)(B)(1))]]+Table9[[#This Row],[Month 3 Debits
(megagrams/month)
(§63.506(e)(6)(xi)(B)(1))]])</f>
        <v/>
      </c>
      <c r="O1020" s="78" t="str">
        <f>IF(Table9[[#This Row],[Affected Source Identification
(§63.506(e)(6)(xi))]]="","",IF(Table9[[#This Row],[Quarterly Credits
(megagrams/quarter)
(§63.506(e)(6)(xi)(B)(2))]]&gt;1.3*Table9[[#This Row],[Quarterly Debits
(megagrams/quarter)
(§63.506(e)(6)(xi)(B)(2))]],"yes","no"))</f>
        <v/>
      </c>
    </row>
    <row r="1021" spans="13:15" x14ac:dyDescent="0.35">
      <c r="M1021" s="78" t="str">
        <f>IF(Table9[[#This Row],[Affected Source Identification
(§63.506(e)(6)(xi))]]="","",Table9[[#This Row],[Month 1 Credits
(megagrams/month)
(§63.506(e)(6)(xi)(B)(1))]]+Table9[[#This Row],[Month 2 Credits
(megagrams/month)
(§63.506(e)(6)(xi)(B)(1))]]+Table9[[#This Row],[Month 3 Credits
(megagrams/month)
(§63.506(e)(6)(xi)(B)(1))]])</f>
        <v/>
      </c>
      <c r="N1021" s="78" t="str">
        <f>IF(Table9[[#This Row],[Affected Source Identification
(§63.506(e)(6)(xi))]]="","",Table9[[#This Row],[Month 1 Debits
(megagrams/month)
(§63.506(e)(6)(xi)(B)(1))]]+Table9[[#This Row],[Month 2 Debits
(megagrams/month)
(§63.506(e)(6)(xi)(B)(1))]]+Table9[[#This Row],[Month 3 Debits
(megagrams/month)
(§63.506(e)(6)(xi)(B)(1))]])</f>
        <v/>
      </c>
      <c r="O1021" s="78" t="str">
        <f>IF(Table9[[#This Row],[Affected Source Identification
(§63.506(e)(6)(xi))]]="","",IF(Table9[[#This Row],[Quarterly Credits
(megagrams/quarter)
(§63.506(e)(6)(xi)(B)(2))]]&gt;1.3*Table9[[#This Row],[Quarterly Debits
(megagrams/quarter)
(§63.506(e)(6)(xi)(B)(2))]],"yes","no"))</f>
        <v/>
      </c>
    </row>
    <row r="1022" spans="13:15" x14ac:dyDescent="0.35">
      <c r="M1022" s="78" t="str">
        <f>IF(Table9[[#This Row],[Affected Source Identification
(§63.506(e)(6)(xi))]]="","",Table9[[#This Row],[Month 1 Credits
(megagrams/month)
(§63.506(e)(6)(xi)(B)(1))]]+Table9[[#This Row],[Month 2 Credits
(megagrams/month)
(§63.506(e)(6)(xi)(B)(1))]]+Table9[[#This Row],[Month 3 Credits
(megagrams/month)
(§63.506(e)(6)(xi)(B)(1))]])</f>
        <v/>
      </c>
      <c r="N1022" s="78" t="str">
        <f>IF(Table9[[#This Row],[Affected Source Identification
(§63.506(e)(6)(xi))]]="","",Table9[[#This Row],[Month 1 Debits
(megagrams/month)
(§63.506(e)(6)(xi)(B)(1))]]+Table9[[#This Row],[Month 2 Debits
(megagrams/month)
(§63.506(e)(6)(xi)(B)(1))]]+Table9[[#This Row],[Month 3 Debits
(megagrams/month)
(§63.506(e)(6)(xi)(B)(1))]])</f>
        <v/>
      </c>
      <c r="O1022" s="78" t="str">
        <f>IF(Table9[[#This Row],[Affected Source Identification
(§63.506(e)(6)(xi))]]="","",IF(Table9[[#This Row],[Quarterly Credits
(megagrams/quarter)
(§63.506(e)(6)(xi)(B)(2))]]&gt;1.3*Table9[[#This Row],[Quarterly Debits
(megagrams/quarter)
(§63.506(e)(6)(xi)(B)(2))]],"yes","no"))</f>
        <v/>
      </c>
    </row>
    <row r="1023" spans="13:15" x14ac:dyDescent="0.35">
      <c r="M1023" s="78" t="str">
        <f>IF(Table9[[#This Row],[Affected Source Identification
(§63.506(e)(6)(xi))]]="","",Table9[[#This Row],[Month 1 Credits
(megagrams/month)
(§63.506(e)(6)(xi)(B)(1))]]+Table9[[#This Row],[Month 2 Credits
(megagrams/month)
(§63.506(e)(6)(xi)(B)(1))]]+Table9[[#This Row],[Month 3 Credits
(megagrams/month)
(§63.506(e)(6)(xi)(B)(1))]])</f>
        <v/>
      </c>
      <c r="N1023" s="78" t="str">
        <f>IF(Table9[[#This Row],[Affected Source Identification
(§63.506(e)(6)(xi))]]="","",Table9[[#This Row],[Month 1 Debits
(megagrams/month)
(§63.506(e)(6)(xi)(B)(1))]]+Table9[[#This Row],[Month 2 Debits
(megagrams/month)
(§63.506(e)(6)(xi)(B)(1))]]+Table9[[#This Row],[Month 3 Debits
(megagrams/month)
(§63.506(e)(6)(xi)(B)(1))]])</f>
        <v/>
      </c>
      <c r="O1023" s="78" t="str">
        <f>IF(Table9[[#This Row],[Affected Source Identification
(§63.506(e)(6)(xi))]]="","",IF(Table9[[#This Row],[Quarterly Credits
(megagrams/quarter)
(§63.506(e)(6)(xi)(B)(2))]]&gt;1.3*Table9[[#This Row],[Quarterly Debits
(megagrams/quarter)
(§63.506(e)(6)(xi)(B)(2))]],"yes","no"))</f>
        <v/>
      </c>
    </row>
  </sheetData>
  <sheetProtection algorithmName="SHA-512" hashValue="EJ8rhYWxsx8xFeC9BZD05xvELlNcmNShfWLo/bGMOM/m8MLBcjRzLcBbTcXLC9AFdzy9jNWIakuXgFNfsTMr4g==" saltValue="8iMarQFp47wNN84VOB1xlQ==" spinCount="100000" sheet="1" sort="0" autoFilter="0"/>
  <dataValidations disablePrompts="1" count="3">
    <dataValidation type="list" allowBlank="1" showInputMessage="1" showErrorMessage="1" sqref="B24:B1048576" xr:uid="{E75A2F88-370E-420F-A8DD-5A00A36E7890}">
      <formula1>Sites</formula1>
    </dataValidation>
    <dataValidation type="decimal" operator="greaterThanOrEqual" allowBlank="1" showInputMessage="1" showErrorMessage="1" sqref="H24:I1048576 E24:F1048576 Q24:R1048576 K24:N1048576" xr:uid="{1A3F78D1-7FEF-4227-B85A-EA69CA2D65AC}">
      <formula1>0</formula1>
    </dataValidation>
    <dataValidation type="list" allowBlank="1" showInputMessage="1" showErrorMessage="1" sqref="S24:S1048576 O15:O1048576" xr:uid="{17C646D8-EADA-4B4E-B61F-C5F661EA4FAB}">
      <formula1>"yes,no"</formula1>
    </dataValidation>
  </dataValidations>
  <pageMargins left="0.25" right="0.25" top="0.75" bottom="0.75" header="0.3" footer="0.3"/>
  <pageSetup scale="59" fitToWidth="2" fitToHeight="0" pageOrder="overThenDown" orientation="landscape" r:id="rId1"/>
  <headerFooter>
    <oddHeader>&amp;C&amp;10 40 CFR Part 63, Subpart U: Group I Polymers and Resins NESHAP; §63.506(e)(6) Periodic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65415AA6-3C8C-426D-986B-093AC5B14EF6}">
          <x14:formula1>
            <xm:f>Lists!$G$29:$G$40</xm:f>
          </x14:formula1>
          <xm:sqref>G24:G1048576 J24:J1048576 D24:D1048576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D0EE3-7444-4F14-A690-14B77C40F287}">
  <sheetPr>
    <pageSetUpPr fitToPage="1"/>
  </sheetPr>
  <dimension ref="A1:Q2023"/>
  <sheetViews>
    <sheetView showGridLines="0" topLeftCell="B7" zoomScaleNormal="100" workbookViewId="0">
      <selection activeCell="L30" sqref="L30"/>
    </sheetView>
  </sheetViews>
  <sheetFormatPr defaultColWidth="0" defaultRowHeight="14.5" x14ac:dyDescent="0.35"/>
  <cols>
    <col min="1" max="1" width="0" style="79" hidden="1" customWidth="1"/>
    <col min="2" max="2" width="14" style="78" customWidth="1"/>
    <col min="3" max="3" width="30.90625" style="78" customWidth="1"/>
    <col min="4" max="4" width="40.81640625" style="78" customWidth="1"/>
    <col min="5" max="5" width="28.54296875" style="78" customWidth="1"/>
    <col min="6" max="6" width="30" style="78" bestFit="1" customWidth="1"/>
    <col min="7" max="7" width="27.90625" style="92" customWidth="1"/>
    <col min="8" max="8" width="20.1796875" style="92" customWidth="1"/>
    <col min="9" max="9" width="20.36328125" style="78" customWidth="1"/>
    <col min="10" max="10" width="25.453125" style="78" customWidth="1"/>
    <col min="11" max="11" width="20.1796875" style="78" customWidth="1"/>
    <col min="12" max="12" width="53.6328125" style="78" customWidth="1"/>
    <col min="13" max="13" width="20.1796875" style="78" customWidth="1"/>
    <col min="14" max="14" width="53.08984375" style="78" customWidth="1"/>
    <col min="15" max="15" width="66.1796875" style="78" customWidth="1"/>
    <col min="16" max="17" width="0" style="79" hidden="1" customWidth="1"/>
    <col min="18" max="16384" width="8.7265625" style="79" hidden="1"/>
  </cols>
  <sheetData>
    <row r="1" spans="2:15" s="74" customFormat="1" hidden="1" x14ac:dyDescent="0.35">
      <c r="B1" s="83" t="s">
        <v>0</v>
      </c>
      <c r="C1" s="83"/>
      <c r="D1" s="84"/>
      <c r="E1" s="84"/>
      <c r="F1" s="84"/>
      <c r="G1" s="86"/>
      <c r="H1" s="86"/>
      <c r="I1" s="84"/>
      <c r="J1" s="84"/>
      <c r="K1" s="84"/>
      <c r="L1" s="84"/>
      <c r="M1" s="84"/>
      <c r="N1" s="84"/>
      <c r="O1" s="84"/>
    </row>
    <row r="2" spans="2:15" s="74" customFormat="1" hidden="1" x14ac:dyDescent="0.35">
      <c r="B2" s="25" t="str">
        <f>Welcome!A2</f>
        <v>Template Name</v>
      </c>
      <c r="C2" s="25" t="str">
        <f>Welcome!B2</f>
        <v>63.506(e)(6) Periodic Report (Spreadsheet Template)</v>
      </c>
      <c r="D2" s="81"/>
      <c r="E2" s="81"/>
      <c r="F2" s="81"/>
      <c r="G2" s="87"/>
      <c r="H2" s="87"/>
      <c r="I2" s="81"/>
      <c r="J2" s="81"/>
      <c r="K2" s="81"/>
      <c r="L2" s="81"/>
      <c r="M2" s="81"/>
      <c r="N2" s="81"/>
      <c r="O2" s="81"/>
    </row>
    <row r="3" spans="2:15" s="74" customFormat="1" hidden="1" x14ac:dyDescent="0.35">
      <c r="B3" s="25" t="str">
        <f>Welcome!A3</f>
        <v>CitationID</v>
      </c>
      <c r="C3" s="25" t="str">
        <f>Welcome!B3</f>
        <v>63.506(e)(6)</v>
      </c>
      <c r="D3" s="81"/>
      <c r="E3" s="81"/>
      <c r="F3" s="81"/>
      <c r="G3" s="87"/>
      <c r="H3" s="87"/>
      <c r="I3" s="81"/>
      <c r="J3" s="81"/>
      <c r="K3" s="81"/>
      <c r="L3" s="81"/>
      <c r="M3" s="81"/>
      <c r="N3" s="81"/>
      <c r="O3" s="81"/>
    </row>
    <row r="4" spans="2:15" s="74" customFormat="1" hidden="1" x14ac:dyDescent="0.35">
      <c r="B4" s="25" t="str">
        <f>Welcome!A4</f>
        <v>Template Version</v>
      </c>
      <c r="C4" s="25" t="str">
        <f>Welcome!B4</f>
        <v>v1.00</v>
      </c>
      <c r="D4" s="81"/>
      <c r="E4" s="81"/>
      <c r="F4" s="81"/>
      <c r="G4" s="87"/>
      <c r="H4" s="87"/>
      <c r="I4" s="81"/>
      <c r="J4" s="81"/>
      <c r="K4" s="81"/>
      <c r="L4" s="81"/>
      <c r="M4" s="81"/>
      <c r="N4" s="81"/>
      <c r="O4" s="81"/>
    </row>
    <row r="5" spans="2:15" s="74" customFormat="1" hidden="1" x14ac:dyDescent="0.35">
      <c r="B5" s="25" t="str">
        <f>Welcome!A5</f>
        <v>Last Updated Date</v>
      </c>
      <c r="C5" s="26">
        <f>Welcome!B5</f>
        <v>45441</v>
      </c>
      <c r="D5" s="81"/>
      <c r="E5" s="81"/>
      <c r="F5" s="81"/>
      <c r="G5" s="87"/>
      <c r="H5" s="87"/>
      <c r="I5" s="81"/>
      <c r="J5" s="81"/>
      <c r="K5" s="81"/>
      <c r="L5" s="81"/>
      <c r="M5" s="81"/>
      <c r="N5" s="81"/>
      <c r="O5" s="81"/>
    </row>
    <row r="6" spans="2:15" s="74" customFormat="1" hidden="1" x14ac:dyDescent="0.35">
      <c r="G6" s="88"/>
      <c r="H6" s="88"/>
    </row>
    <row r="7" spans="2:15" s="74" customFormat="1" ht="23" customHeight="1" x14ac:dyDescent="0.35">
      <c r="B7" s="100" t="str">
        <f>Company_Information!B7</f>
        <v>40 CFR Part 63, Subpart U: Group I Polymers and Resins NESHAP; §63.506(e)(6) Periodic Report</v>
      </c>
      <c r="C7" s="100"/>
      <c r="G7" s="88"/>
      <c r="H7" s="88"/>
    </row>
    <row r="8" spans="2:15" s="74" customFormat="1" x14ac:dyDescent="0.35">
      <c r="B8" s="74" t="s">
        <v>283</v>
      </c>
      <c r="G8" s="88"/>
      <c r="H8" s="88"/>
    </row>
    <row r="9" spans="2:15" s="74" customFormat="1" ht="25" customHeight="1" x14ac:dyDescent="0.35">
      <c r="B9" s="74" t="s">
        <v>649</v>
      </c>
      <c r="G9" s="88"/>
      <c r="H9" s="88"/>
    </row>
    <row r="10" spans="2:15" s="74" customFormat="1" x14ac:dyDescent="0.35">
      <c r="B10" s="111" t="s">
        <v>128</v>
      </c>
      <c r="C10" s="111"/>
      <c r="G10" s="88"/>
      <c r="H10" s="88"/>
    </row>
    <row r="11" spans="2:15" s="74" customFormat="1" x14ac:dyDescent="0.35">
      <c r="G11" s="88"/>
      <c r="H11" s="88"/>
      <c r="L11" s="267"/>
      <c r="M11" s="166"/>
      <c r="N11" s="167"/>
      <c r="O11" s="167"/>
    </row>
    <row r="12" spans="2:15" s="80" customFormat="1" ht="87.5" thickBot="1" x14ac:dyDescent="0.4">
      <c r="B12" s="68" t="s">
        <v>115</v>
      </c>
      <c r="C12" s="68" t="s">
        <v>581</v>
      </c>
      <c r="D12" s="68" t="s">
        <v>650</v>
      </c>
      <c r="E12" s="68" t="s">
        <v>651</v>
      </c>
      <c r="F12" s="68" t="s">
        <v>652</v>
      </c>
      <c r="G12" s="89" t="s">
        <v>653</v>
      </c>
      <c r="H12" s="89" t="s">
        <v>654</v>
      </c>
      <c r="I12" s="68" t="s">
        <v>655</v>
      </c>
      <c r="J12" s="68" t="s">
        <v>524</v>
      </c>
      <c r="K12" s="168" t="s">
        <v>523</v>
      </c>
      <c r="L12" s="168" t="s">
        <v>656</v>
      </c>
      <c r="M12" s="168" t="s">
        <v>525</v>
      </c>
      <c r="N12" s="168" t="s">
        <v>526</v>
      </c>
      <c r="O12" s="150" t="s">
        <v>527</v>
      </c>
    </row>
    <row r="13" spans="2:15" s="75" customFormat="1" x14ac:dyDescent="0.35">
      <c r="B13" s="47" t="s">
        <v>112</v>
      </c>
      <c r="C13" s="47" t="s">
        <v>689</v>
      </c>
      <c r="D13" s="47" t="s">
        <v>690</v>
      </c>
      <c r="E13" s="47" t="s">
        <v>691</v>
      </c>
      <c r="F13" s="47" t="s">
        <v>692</v>
      </c>
      <c r="G13" s="49" t="s">
        <v>693</v>
      </c>
      <c r="H13" s="90" t="s">
        <v>694</v>
      </c>
      <c r="I13" s="47" t="s">
        <v>695</v>
      </c>
      <c r="J13" s="47" t="s">
        <v>696</v>
      </c>
      <c r="K13" s="47" t="s">
        <v>697</v>
      </c>
      <c r="L13" s="47" t="s">
        <v>698</v>
      </c>
      <c r="M13" s="47" t="s">
        <v>699</v>
      </c>
      <c r="N13" s="47" t="s">
        <v>700</v>
      </c>
      <c r="O13" s="47" t="s">
        <v>701</v>
      </c>
    </row>
    <row r="14" spans="2:15" s="75" customFormat="1" x14ac:dyDescent="0.35">
      <c r="B14" s="77" t="s">
        <v>28</v>
      </c>
      <c r="C14" s="77" t="s">
        <v>184</v>
      </c>
      <c r="D14" s="77" t="s">
        <v>116</v>
      </c>
      <c r="E14" s="77" t="s">
        <v>117</v>
      </c>
      <c r="F14" s="77" t="s">
        <v>688</v>
      </c>
      <c r="G14" s="91" t="s">
        <v>118</v>
      </c>
      <c r="H14" s="91" t="s">
        <v>40</v>
      </c>
      <c r="I14" s="91" t="s">
        <v>119</v>
      </c>
      <c r="J14" s="91" t="s">
        <v>40</v>
      </c>
      <c r="K14" s="91" t="s">
        <v>40</v>
      </c>
      <c r="L14" s="77" t="s">
        <v>40</v>
      </c>
      <c r="M14" s="77" t="s">
        <v>120</v>
      </c>
      <c r="N14" s="77" t="s">
        <v>40</v>
      </c>
      <c r="O14" s="77" t="s">
        <v>40</v>
      </c>
    </row>
    <row r="15" spans="2:15" s="75" customFormat="1" hidden="1" x14ac:dyDescent="0.35">
      <c r="B15" s="77" t="s">
        <v>40</v>
      </c>
      <c r="C15" s="77" t="s">
        <v>40</v>
      </c>
      <c r="D15" s="77" t="s">
        <v>40</v>
      </c>
      <c r="E15" s="77" t="s">
        <v>40</v>
      </c>
      <c r="F15" s="77"/>
      <c r="G15" s="91"/>
      <c r="H15" s="91"/>
      <c r="I15" s="77"/>
      <c r="J15" s="77"/>
      <c r="K15" s="77"/>
      <c r="L15" s="77" t="s">
        <v>40</v>
      </c>
      <c r="M15" s="77" t="s">
        <v>40</v>
      </c>
      <c r="N15" s="77" t="s">
        <v>40</v>
      </c>
      <c r="O15" s="77" t="s">
        <v>40</v>
      </c>
    </row>
    <row r="16" spans="2:15" s="75" customFormat="1" hidden="1" x14ac:dyDescent="0.35">
      <c r="B16" s="77" t="s">
        <v>40</v>
      </c>
      <c r="C16" s="77" t="s">
        <v>40</v>
      </c>
      <c r="D16" s="77" t="s">
        <v>40</v>
      </c>
      <c r="E16" s="77" t="s">
        <v>40</v>
      </c>
      <c r="F16" s="77"/>
      <c r="G16" s="91"/>
      <c r="H16" s="91"/>
      <c r="I16" s="77"/>
      <c r="J16" s="77"/>
      <c r="K16" s="77"/>
      <c r="L16" s="77" t="s">
        <v>40</v>
      </c>
      <c r="M16" s="77" t="s">
        <v>40</v>
      </c>
      <c r="N16" s="77" t="s">
        <v>40</v>
      </c>
      <c r="O16" s="77" t="s">
        <v>40</v>
      </c>
    </row>
    <row r="17" spans="2:15" s="75" customFormat="1" hidden="1" x14ac:dyDescent="0.35">
      <c r="B17" s="77" t="s">
        <v>40</v>
      </c>
      <c r="C17" s="77" t="s">
        <v>40</v>
      </c>
      <c r="D17" s="77" t="s">
        <v>40</v>
      </c>
      <c r="E17" s="77" t="s">
        <v>40</v>
      </c>
      <c r="F17" s="77"/>
      <c r="G17" s="91"/>
      <c r="H17" s="91"/>
      <c r="I17" s="77"/>
      <c r="J17" s="77"/>
      <c r="K17" s="77"/>
      <c r="L17" s="77" t="s">
        <v>40</v>
      </c>
      <c r="M17" s="77" t="s">
        <v>40</v>
      </c>
      <c r="N17" s="77" t="s">
        <v>40</v>
      </c>
      <c r="O17" s="77" t="s">
        <v>40</v>
      </c>
    </row>
    <row r="18" spans="2:15" s="75" customFormat="1" hidden="1" x14ac:dyDescent="0.35">
      <c r="B18" s="77" t="s">
        <v>40</v>
      </c>
      <c r="C18" s="77" t="s">
        <v>40</v>
      </c>
      <c r="D18" s="77" t="s">
        <v>40</v>
      </c>
      <c r="E18" s="77" t="s">
        <v>40</v>
      </c>
      <c r="F18" s="77"/>
      <c r="G18" s="91"/>
      <c r="H18" s="91"/>
      <c r="I18" s="77"/>
      <c r="J18" s="77"/>
      <c r="K18" s="77"/>
      <c r="L18" s="77" t="s">
        <v>40</v>
      </c>
      <c r="M18" s="77" t="s">
        <v>40</v>
      </c>
      <c r="N18" s="77" t="s">
        <v>40</v>
      </c>
      <c r="O18" s="77" t="s">
        <v>40</v>
      </c>
    </row>
    <row r="19" spans="2:15" s="75" customFormat="1" hidden="1" x14ac:dyDescent="0.35">
      <c r="B19" s="77" t="s">
        <v>40</v>
      </c>
      <c r="C19" s="77" t="s">
        <v>40</v>
      </c>
      <c r="D19" s="77" t="s">
        <v>40</v>
      </c>
      <c r="E19" s="77" t="s">
        <v>40</v>
      </c>
      <c r="F19" s="77"/>
      <c r="G19" s="91"/>
      <c r="H19" s="91"/>
      <c r="I19" s="77"/>
      <c r="J19" s="77"/>
      <c r="K19" s="77"/>
      <c r="L19" s="77" t="s">
        <v>40</v>
      </c>
      <c r="M19" s="77" t="s">
        <v>40</v>
      </c>
      <c r="N19" s="77" t="s">
        <v>40</v>
      </c>
      <c r="O19" s="77" t="s">
        <v>40</v>
      </c>
    </row>
    <row r="20" spans="2:15" s="75" customFormat="1" hidden="1" x14ac:dyDescent="0.35">
      <c r="B20" s="77" t="s">
        <v>40</v>
      </c>
      <c r="C20" s="77" t="s">
        <v>40</v>
      </c>
      <c r="D20" s="77" t="s">
        <v>40</v>
      </c>
      <c r="E20" s="77" t="s">
        <v>40</v>
      </c>
      <c r="F20" s="77"/>
      <c r="G20" s="91"/>
      <c r="H20" s="91"/>
      <c r="I20" s="77"/>
      <c r="J20" s="77"/>
      <c r="K20" s="77"/>
      <c r="L20" s="77" t="s">
        <v>40</v>
      </c>
      <c r="M20" s="77" t="s">
        <v>40</v>
      </c>
      <c r="N20" s="77" t="s">
        <v>40</v>
      </c>
      <c r="O20" s="77" t="s">
        <v>40</v>
      </c>
    </row>
    <row r="21" spans="2:15" s="75" customFormat="1" hidden="1" x14ac:dyDescent="0.35">
      <c r="B21" s="77" t="s">
        <v>40</v>
      </c>
      <c r="C21" s="77" t="s">
        <v>40</v>
      </c>
      <c r="D21" s="77" t="s">
        <v>40</v>
      </c>
      <c r="E21" s="77" t="s">
        <v>40</v>
      </c>
      <c r="F21" s="77"/>
      <c r="G21" s="91"/>
      <c r="H21" s="91"/>
      <c r="I21" s="77"/>
      <c r="J21" s="77"/>
      <c r="K21" s="77"/>
      <c r="L21" s="77" t="s">
        <v>40</v>
      </c>
      <c r="M21" s="77" t="s">
        <v>40</v>
      </c>
      <c r="N21" s="77" t="s">
        <v>40</v>
      </c>
      <c r="O21" s="77" t="s">
        <v>40</v>
      </c>
    </row>
    <row r="22" spans="2:15" s="75" customFormat="1" hidden="1" x14ac:dyDescent="0.35">
      <c r="B22" s="77" t="s">
        <v>40</v>
      </c>
      <c r="C22" s="77" t="s">
        <v>40</v>
      </c>
      <c r="D22" s="77" t="s">
        <v>40</v>
      </c>
      <c r="E22" s="77" t="s">
        <v>40</v>
      </c>
      <c r="F22" s="77"/>
      <c r="G22" s="91"/>
      <c r="H22" s="91"/>
      <c r="I22" s="77"/>
      <c r="J22" s="77"/>
      <c r="K22" s="77"/>
      <c r="L22" s="77" t="s">
        <v>40</v>
      </c>
      <c r="M22" s="77" t="s">
        <v>40</v>
      </c>
      <c r="N22" s="77" t="s">
        <v>40</v>
      </c>
      <c r="O22" s="77" t="s">
        <v>40</v>
      </c>
    </row>
    <row r="23" spans="2:15" s="75" customFormat="1" hidden="1" x14ac:dyDescent="0.35">
      <c r="B23" s="77" t="s">
        <v>40</v>
      </c>
      <c r="C23" s="77" t="s">
        <v>40</v>
      </c>
      <c r="D23" s="77" t="s">
        <v>40</v>
      </c>
      <c r="E23" s="77" t="s">
        <v>40</v>
      </c>
      <c r="F23" s="77"/>
      <c r="G23" s="91"/>
      <c r="H23" s="91"/>
      <c r="I23" s="77"/>
      <c r="J23" s="77"/>
      <c r="K23" s="77"/>
      <c r="L23" s="77" t="s">
        <v>40</v>
      </c>
      <c r="M23" s="77" t="s">
        <v>40</v>
      </c>
      <c r="N23" s="77" t="s">
        <v>40</v>
      </c>
      <c r="O23" s="77" t="s">
        <v>40</v>
      </c>
    </row>
    <row r="24" spans="2:15" x14ac:dyDescent="0.35">
      <c r="H24" s="99"/>
    </row>
    <row r="25" spans="2:15" x14ac:dyDescent="0.35">
      <c r="H25" s="99"/>
    </row>
    <row r="26" spans="2:15" x14ac:dyDescent="0.35">
      <c r="H26" s="99"/>
    </row>
    <row r="27" spans="2:15" x14ac:dyDescent="0.35">
      <c r="H27" s="99"/>
    </row>
    <row r="28" spans="2:15" x14ac:dyDescent="0.35">
      <c r="H28" s="99"/>
    </row>
    <row r="29" spans="2:15" x14ac:dyDescent="0.35">
      <c r="H29" s="99"/>
    </row>
    <row r="30" spans="2:15" x14ac:dyDescent="0.35">
      <c r="H30" s="99"/>
    </row>
    <row r="31" spans="2:15" x14ac:dyDescent="0.35">
      <c r="H31" s="99"/>
    </row>
    <row r="32" spans="2:15" x14ac:dyDescent="0.35">
      <c r="H32" s="99"/>
    </row>
    <row r="33" spans="8:8" x14ac:dyDescent="0.35">
      <c r="H33" s="99"/>
    </row>
    <row r="34" spans="8:8" x14ac:dyDescent="0.35">
      <c r="H34" s="99"/>
    </row>
    <row r="35" spans="8:8" x14ac:dyDescent="0.35">
      <c r="H35" s="99"/>
    </row>
    <row r="36" spans="8:8" x14ac:dyDescent="0.35">
      <c r="H36" s="99"/>
    </row>
    <row r="37" spans="8:8" x14ac:dyDescent="0.35">
      <c r="H37" s="99"/>
    </row>
    <row r="38" spans="8:8" x14ac:dyDescent="0.35">
      <c r="H38" s="99"/>
    </row>
    <row r="39" spans="8:8" x14ac:dyDescent="0.35">
      <c r="H39" s="99"/>
    </row>
    <row r="40" spans="8:8" x14ac:dyDescent="0.35">
      <c r="H40" s="99"/>
    </row>
    <row r="41" spans="8:8" x14ac:dyDescent="0.35">
      <c r="H41" s="99"/>
    </row>
    <row r="42" spans="8:8" x14ac:dyDescent="0.35">
      <c r="H42" s="99"/>
    </row>
    <row r="43" spans="8:8" x14ac:dyDescent="0.35">
      <c r="H43" s="99"/>
    </row>
    <row r="44" spans="8:8" x14ac:dyDescent="0.35">
      <c r="H44" s="99"/>
    </row>
    <row r="45" spans="8:8" x14ac:dyDescent="0.35">
      <c r="H45" s="99"/>
    </row>
    <row r="46" spans="8:8" x14ac:dyDescent="0.35">
      <c r="H46" s="99"/>
    </row>
    <row r="47" spans="8:8" x14ac:dyDescent="0.35">
      <c r="H47" s="99"/>
    </row>
    <row r="48" spans="8:8" x14ac:dyDescent="0.35">
      <c r="H48" s="99"/>
    </row>
    <row r="49" spans="8:8" x14ac:dyDescent="0.35">
      <c r="H49" s="99"/>
    </row>
    <row r="50" spans="8:8" x14ac:dyDescent="0.35">
      <c r="H50" s="99"/>
    </row>
    <row r="51" spans="8:8" x14ac:dyDescent="0.35">
      <c r="H51" s="99"/>
    </row>
    <row r="52" spans="8:8" x14ac:dyDescent="0.35">
      <c r="H52" s="99"/>
    </row>
    <row r="53" spans="8:8" x14ac:dyDescent="0.35">
      <c r="H53" s="99"/>
    </row>
    <row r="54" spans="8:8" x14ac:dyDescent="0.35">
      <c r="H54" s="99"/>
    </row>
    <row r="55" spans="8:8" x14ac:dyDescent="0.35">
      <c r="H55" s="99"/>
    </row>
    <row r="56" spans="8:8" x14ac:dyDescent="0.35">
      <c r="H56" s="99"/>
    </row>
    <row r="57" spans="8:8" x14ac:dyDescent="0.35">
      <c r="H57" s="99"/>
    </row>
    <row r="58" spans="8:8" x14ac:dyDescent="0.35">
      <c r="H58" s="99"/>
    </row>
    <row r="59" spans="8:8" x14ac:dyDescent="0.35">
      <c r="H59" s="99"/>
    </row>
    <row r="60" spans="8:8" x14ac:dyDescent="0.35">
      <c r="H60" s="99"/>
    </row>
    <row r="61" spans="8:8" x14ac:dyDescent="0.35">
      <c r="H61" s="99"/>
    </row>
    <row r="62" spans="8:8" x14ac:dyDescent="0.35">
      <c r="H62" s="99"/>
    </row>
    <row r="63" spans="8:8" x14ac:dyDescent="0.35">
      <c r="H63" s="99"/>
    </row>
    <row r="64" spans="8:8" x14ac:dyDescent="0.35">
      <c r="H64" s="99"/>
    </row>
    <row r="65" spans="8:8" x14ac:dyDescent="0.35">
      <c r="H65" s="99"/>
    </row>
    <row r="66" spans="8:8" x14ac:dyDescent="0.35">
      <c r="H66" s="99"/>
    </row>
    <row r="67" spans="8:8" x14ac:dyDescent="0.35">
      <c r="H67" s="99"/>
    </row>
    <row r="68" spans="8:8" x14ac:dyDescent="0.35">
      <c r="H68" s="99"/>
    </row>
    <row r="69" spans="8:8" x14ac:dyDescent="0.35">
      <c r="H69" s="99"/>
    </row>
    <row r="70" spans="8:8" x14ac:dyDescent="0.35">
      <c r="H70" s="99"/>
    </row>
    <row r="71" spans="8:8" x14ac:dyDescent="0.35">
      <c r="H71" s="99"/>
    </row>
    <row r="72" spans="8:8" x14ac:dyDescent="0.35">
      <c r="H72" s="99"/>
    </row>
    <row r="73" spans="8:8" x14ac:dyDescent="0.35">
      <c r="H73" s="99"/>
    </row>
    <row r="74" spans="8:8" x14ac:dyDescent="0.35">
      <c r="H74" s="99"/>
    </row>
    <row r="75" spans="8:8" x14ac:dyDescent="0.35">
      <c r="H75" s="99"/>
    </row>
    <row r="76" spans="8:8" x14ac:dyDescent="0.35">
      <c r="H76" s="99"/>
    </row>
    <row r="77" spans="8:8" x14ac:dyDescent="0.35">
      <c r="H77" s="99"/>
    </row>
    <row r="78" spans="8:8" x14ac:dyDescent="0.35">
      <c r="H78" s="99"/>
    </row>
    <row r="79" spans="8:8" x14ac:dyDescent="0.35">
      <c r="H79" s="99"/>
    </row>
    <row r="80" spans="8:8" x14ac:dyDescent="0.35">
      <c r="H80" s="99"/>
    </row>
    <row r="81" spans="8:8" x14ac:dyDescent="0.35">
      <c r="H81" s="99"/>
    </row>
    <row r="82" spans="8:8" x14ac:dyDescent="0.35">
      <c r="H82" s="99"/>
    </row>
    <row r="83" spans="8:8" x14ac:dyDescent="0.35">
      <c r="H83" s="99"/>
    </row>
    <row r="84" spans="8:8" x14ac:dyDescent="0.35">
      <c r="H84" s="99"/>
    </row>
    <row r="85" spans="8:8" x14ac:dyDescent="0.35">
      <c r="H85" s="99"/>
    </row>
    <row r="86" spans="8:8" x14ac:dyDescent="0.35">
      <c r="H86" s="99"/>
    </row>
    <row r="87" spans="8:8" x14ac:dyDescent="0.35">
      <c r="H87" s="99"/>
    </row>
    <row r="88" spans="8:8" x14ac:dyDescent="0.35">
      <c r="H88" s="99"/>
    </row>
    <row r="89" spans="8:8" x14ac:dyDescent="0.35">
      <c r="H89" s="99"/>
    </row>
    <row r="90" spans="8:8" x14ac:dyDescent="0.35">
      <c r="H90" s="99"/>
    </row>
    <row r="91" spans="8:8" x14ac:dyDescent="0.35">
      <c r="H91" s="99"/>
    </row>
    <row r="92" spans="8:8" x14ac:dyDescent="0.35">
      <c r="H92" s="99"/>
    </row>
    <row r="93" spans="8:8" x14ac:dyDescent="0.35">
      <c r="H93" s="99"/>
    </row>
    <row r="94" spans="8:8" x14ac:dyDescent="0.35">
      <c r="H94" s="99"/>
    </row>
    <row r="95" spans="8:8" x14ac:dyDescent="0.35">
      <c r="H95" s="99"/>
    </row>
    <row r="96" spans="8:8" x14ac:dyDescent="0.35">
      <c r="H96" s="99"/>
    </row>
    <row r="97" spans="8:8" x14ac:dyDescent="0.35">
      <c r="H97" s="99"/>
    </row>
    <row r="98" spans="8:8" x14ac:dyDescent="0.35">
      <c r="H98" s="99"/>
    </row>
    <row r="99" spans="8:8" x14ac:dyDescent="0.35">
      <c r="H99" s="99"/>
    </row>
    <row r="100" spans="8:8" x14ac:dyDescent="0.35">
      <c r="H100" s="99"/>
    </row>
    <row r="101" spans="8:8" x14ac:dyDescent="0.35">
      <c r="H101" s="99"/>
    </row>
    <row r="102" spans="8:8" x14ac:dyDescent="0.35">
      <c r="H102" s="99"/>
    </row>
    <row r="103" spans="8:8" x14ac:dyDescent="0.35">
      <c r="H103" s="99"/>
    </row>
    <row r="104" spans="8:8" x14ac:dyDescent="0.35">
      <c r="H104" s="99"/>
    </row>
    <row r="105" spans="8:8" x14ac:dyDescent="0.35">
      <c r="H105" s="99"/>
    </row>
    <row r="106" spans="8:8" x14ac:dyDescent="0.35">
      <c r="H106" s="99"/>
    </row>
    <row r="107" spans="8:8" x14ac:dyDescent="0.35">
      <c r="H107" s="99"/>
    </row>
    <row r="108" spans="8:8" x14ac:dyDescent="0.35">
      <c r="H108" s="99"/>
    </row>
    <row r="109" spans="8:8" x14ac:dyDescent="0.35">
      <c r="H109" s="99"/>
    </row>
    <row r="110" spans="8:8" x14ac:dyDescent="0.35">
      <c r="H110" s="99"/>
    </row>
    <row r="111" spans="8:8" x14ac:dyDescent="0.35">
      <c r="H111" s="99"/>
    </row>
    <row r="112" spans="8:8" x14ac:dyDescent="0.35">
      <c r="H112" s="99"/>
    </row>
    <row r="113" spans="8:8" x14ac:dyDescent="0.35">
      <c r="H113" s="99"/>
    </row>
    <row r="114" spans="8:8" x14ac:dyDescent="0.35">
      <c r="H114" s="99"/>
    </row>
    <row r="115" spans="8:8" x14ac:dyDescent="0.35">
      <c r="H115" s="99"/>
    </row>
    <row r="116" spans="8:8" x14ac:dyDescent="0.35">
      <c r="H116" s="99"/>
    </row>
    <row r="117" spans="8:8" x14ac:dyDescent="0.35">
      <c r="H117" s="99"/>
    </row>
    <row r="118" spans="8:8" x14ac:dyDescent="0.35">
      <c r="H118" s="99"/>
    </row>
    <row r="119" spans="8:8" x14ac:dyDescent="0.35">
      <c r="H119" s="99"/>
    </row>
    <row r="120" spans="8:8" x14ac:dyDescent="0.35">
      <c r="H120" s="99"/>
    </row>
    <row r="121" spans="8:8" x14ac:dyDescent="0.35">
      <c r="H121" s="99"/>
    </row>
    <row r="122" spans="8:8" x14ac:dyDescent="0.35">
      <c r="H122" s="99"/>
    </row>
    <row r="123" spans="8:8" x14ac:dyDescent="0.35">
      <c r="H123" s="99"/>
    </row>
    <row r="124" spans="8:8" x14ac:dyDescent="0.35">
      <c r="H124" s="99"/>
    </row>
    <row r="125" spans="8:8" x14ac:dyDescent="0.35">
      <c r="H125" s="99"/>
    </row>
    <row r="126" spans="8:8" x14ac:dyDescent="0.35">
      <c r="H126" s="99"/>
    </row>
    <row r="127" spans="8:8" x14ac:dyDescent="0.35">
      <c r="H127" s="99"/>
    </row>
    <row r="128" spans="8:8" x14ac:dyDescent="0.35">
      <c r="H128" s="99"/>
    </row>
    <row r="129" spans="8:8" x14ac:dyDescent="0.35">
      <c r="H129" s="99"/>
    </row>
    <row r="130" spans="8:8" x14ac:dyDescent="0.35">
      <c r="H130" s="99"/>
    </row>
    <row r="131" spans="8:8" x14ac:dyDescent="0.35">
      <c r="H131" s="99"/>
    </row>
    <row r="132" spans="8:8" x14ac:dyDescent="0.35">
      <c r="H132" s="99"/>
    </row>
    <row r="133" spans="8:8" x14ac:dyDescent="0.35">
      <c r="H133" s="99"/>
    </row>
    <row r="134" spans="8:8" x14ac:dyDescent="0.35">
      <c r="H134" s="99"/>
    </row>
    <row r="135" spans="8:8" x14ac:dyDescent="0.35">
      <c r="H135" s="99"/>
    </row>
    <row r="136" spans="8:8" x14ac:dyDescent="0.35">
      <c r="H136" s="99"/>
    </row>
    <row r="137" spans="8:8" x14ac:dyDescent="0.35">
      <c r="H137" s="99"/>
    </row>
    <row r="138" spans="8:8" x14ac:dyDescent="0.35">
      <c r="H138" s="99"/>
    </row>
    <row r="139" spans="8:8" x14ac:dyDescent="0.35">
      <c r="H139" s="99"/>
    </row>
    <row r="140" spans="8:8" x14ac:dyDescent="0.35">
      <c r="H140" s="99"/>
    </row>
    <row r="141" spans="8:8" x14ac:dyDescent="0.35">
      <c r="H141" s="99"/>
    </row>
    <row r="142" spans="8:8" x14ac:dyDescent="0.35">
      <c r="H142" s="99"/>
    </row>
    <row r="143" spans="8:8" x14ac:dyDescent="0.35">
      <c r="H143" s="99"/>
    </row>
    <row r="144" spans="8:8" x14ac:dyDescent="0.35">
      <c r="H144" s="99"/>
    </row>
    <row r="145" spans="8:8" x14ac:dyDescent="0.35">
      <c r="H145" s="99"/>
    </row>
    <row r="146" spans="8:8" x14ac:dyDescent="0.35">
      <c r="H146" s="99"/>
    </row>
    <row r="147" spans="8:8" x14ac:dyDescent="0.35">
      <c r="H147" s="99"/>
    </row>
    <row r="148" spans="8:8" x14ac:dyDescent="0.35">
      <c r="H148" s="99"/>
    </row>
    <row r="149" spans="8:8" x14ac:dyDescent="0.35">
      <c r="H149" s="99"/>
    </row>
    <row r="150" spans="8:8" x14ac:dyDescent="0.35">
      <c r="H150" s="99"/>
    </row>
    <row r="151" spans="8:8" x14ac:dyDescent="0.35">
      <c r="H151" s="99"/>
    </row>
    <row r="152" spans="8:8" x14ac:dyDescent="0.35">
      <c r="H152" s="99"/>
    </row>
    <row r="153" spans="8:8" x14ac:dyDescent="0.35">
      <c r="H153" s="99"/>
    </row>
    <row r="154" spans="8:8" x14ac:dyDescent="0.35">
      <c r="H154" s="99"/>
    </row>
    <row r="155" spans="8:8" x14ac:dyDescent="0.35">
      <c r="H155" s="99"/>
    </row>
    <row r="156" spans="8:8" x14ac:dyDescent="0.35">
      <c r="H156" s="99"/>
    </row>
    <row r="157" spans="8:8" x14ac:dyDescent="0.35">
      <c r="H157" s="99"/>
    </row>
    <row r="158" spans="8:8" x14ac:dyDescent="0.35">
      <c r="H158" s="99"/>
    </row>
    <row r="159" spans="8:8" x14ac:dyDescent="0.35">
      <c r="H159" s="99"/>
    </row>
    <row r="160" spans="8:8" x14ac:dyDescent="0.35">
      <c r="H160" s="99"/>
    </row>
    <row r="161" spans="8:8" x14ac:dyDescent="0.35">
      <c r="H161" s="99"/>
    </row>
    <row r="162" spans="8:8" x14ac:dyDescent="0.35">
      <c r="H162" s="99"/>
    </row>
    <row r="163" spans="8:8" x14ac:dyDescent="0.35">
      <c r="H163" s="99"/>
    </row>
    <row r="164" spans="8:8" x14ac:dyDescent="0.35">
      <c r="H164" s="99"/>
    </row>
    <row r="165" spans="8:8" x14ac:dyDescent="0.35">
      <c r="H165" s="99"/>
    </row>
    <row r="166" spans="8:8" x14ac:dyDescent="0.35">
      <c r="H166" s="99"/>
    </row>
    <row r="167" spans="8:8" x14ac:dyDescent="0.35">
      <c r="H167" s="99"/>
    </row>
    <row r="168" spans="8:8" x14ac:dyDescent="0.35">
      <c r="H168" s="99"/>
    </row>
    <row r="169" spans="8:8" x14ac:dyDescent="0.35">
      <c r="H169" s="99"/>
    </row>
    <row r="170" spans="8:8" x14ac:dyDescent="0.35">
      <c r="H170" s="99"/>
    </row>
    <row r="171" spans="8:8" x14ac:dyDescent="0.35">
      <c r="H171" s="99"/>
    </row>
    <row r="172" spans="8:8" x14ac:dyDescent="0.35">
      <c r="H172" s="99"/>
    </row>
    <row r="173" spans="8:8" x14ac:dyDescent="0.35">
      <c r="H173" s="99"/>
    </row>
    <row r="174" spans="8:8" x14ac:dyDescent="0.35">
      <c r="H174" s="99"/>
    </row>
    <row r="175" spans="8:8" x14ac:dyDescent="0.35">
      <c r="H175" s="99"/>
    </row>
    <row r="176" spans="8:8" x14ac:dyDescent="0.35">
      <c r="H176" s="99"/>
    </row>
    <row r="177" spans="8:8" x14ac:dyDescent="0.35">
      <c r="H177" s="99"/>
    </row>
    <row r="178" spans="8:8" x14ac:dyDescent="0.35">
      <c r="H178" s="99"/>
    </row>
    <row r="179" spans="8:8" x14ac:dyDescent="0.35">
      <c r="H179" s="99"/>
    </row>
    <row r="180" spans="8:8" x14ac:dyDescent="0.35">
      <c r="H180" s="99"/>
    </row>
    <row r="181" spans="8:8" x14ac:dyDescent="0.35">
      <c r="H181" s="99"/>
    </row>
    <row r="182" spans="8:8" x14ac:dyDescent="0.35">
      <c r="H182" s="99"/>
    </row>
    <row r="183" spans="8:8" x14ac:dyDescent="0.35">
      <c r="H183" s="99"/>
    </row>
    <row r="184" spans="8:8" x14ac:dyDescent="0.35">
      <c r="H184" s="99"/>
    </row>
    <row r="185" spans="8:8" x14ac:dyDescent="0.35">
      <c r="H185" s="99"/>
    </row>
    <row r="186" spans="8:8" x14ac:dyDescent="0.35">
      <c r="H186" s="99"/>
    </row>
    <row r="187" spans="8:8" x14ac:dyDescent="0.35">
      <c r="H187" s="99"/>
    </row>
    <row r="188" spans="8:8" x14ac:dyDescent="0.35">
      <c r="H188" s="99"/>
    </row>
    <row r="189" spans="8:8" x14ac:dyDescent="0.35">
      <c r="H189" s="99"/>
    </row>
    <row r="190" spans="8:8" x14ac:dyDescent="0.35">
      <c r="H190" s="99"/>
    </row>
    <row r="191" spans="8:8" x14ac:dyDescent="0.35">
      <c r="H191" s="99"/>
    </row>
    <row r="192" spans="8:8" x14ac:dyDescent="0.35">
      <c r="H192" s="99"/>
    </row>
    <row r="193" spans="8:8" x14ac:dyDescent="0.35">
      <c r="H193" s="99"/>
    </row>
    <row r="194" spans="8:8" x14ac:dyDescent="0.35">
      <c r="H194" s="99"/>
    </row>
    <row r="195" spans="8:8" x14ac:dyDescent="0.35">
      <c r="H195" s="99"/>
    </row>
    <row r="196" spans="8:8" x14ac:dyDescent="0.35">
      <c r="H196" s="99"/>
    </row>
    <row r="197" spans="8:8" x14ac:dyDescent="0.35">
      <c r="H197" s="99"/>
    </row>
    <row r="198" spans="8:8" x14ac:dyDescent="0.35">
      <c r="H198" s="99"/>
    </row>
    <row r="199" spans="8:8" x14ac:dyDescent="0.35">
      <c r="H199" s="99"/>
    </row>
    <row r="200" spans="8:8" x14ac:dyDescent="0.35">
      <c r="H200" s="99"/>
    </row>
    <row r="201" spans="8:8" x14ac:dyDescent="0.35">
      <c r="H201" s="99"/>
    </row>
    <row r="202" spans="8:8" x14ac:dyDescent="0.35">
      <c r="H202" s="99"/>
    </row>
    <row r="203" spans="8:8" x14ac:dyDescent="0.35">
      <c r="H203" s="99"/>
    </row>
    <row r="204" spans="8:8" x14ac:dyDescent="0.35">
      <c r="H204" s="99"/>
    </row>
    <row r="205" spans="8:8" x14ac:dyDescent="0.35">
      <c r="H205" s="99"/>
    </row>
    <row r="206" spans="8:8" x14ac:dyDescent="0.35">
      <c r="H206" s="99"/>
    </row>
    <row r="207" spans="8:8" x14ac:dyDescent="0.35">
      <c r="H207" s="99"/>
    </row>
    <row r="208" spans="8:8" x14ac:dyDescent="0.35">
      <c r="H208" s="99"/>
    </row>
    <row r="209" spans="8:8" x14ac:dyDescent="0.35">
      <c r="H209" s="99"/>
    </row>
    <row r="210" spans="8:8" x14ac:dyDescent="0.35">
      <c r="H210" s="99"/>
    </row>
    <row r="211" spans="8:8" x14ac:dyDescent="0.35">
      <c r="H211" s="99"/>
    </row>
    <row r="212" spans="8:8" x14ac:dyDescent="0.35">
      <c r="H212" s="99"/>
    </row>
    <row r="213" spans="8:8" x14ac:dyDescent="0.35">
      <c r="H213" s="99"/>
    </row>
    <row r="214" spans="8:8" x14ac:dyDescent="0.35">
      <c r="H214" s="99"/>
    </row>
    <row r="215" spans="8:8" x14ac:dyDescent="0.35">
      <c r="H215" s="99"/>
    </row>
    <row r="216" spans="8:8" x14ac:dyDescent="0.35">
      <c r="H216" s="99"/>
    </row>
    <row r="217" spans="8:8" x14ac:dyDescent="0.35">
      <c r="H217" s="99"/>
    </row>
    <row r="218" spans="8:8" x14ac:dyDescent="0.35">
      <c r="H218" s="99"/>
    </row>
    <row r="219" spans="8:8" x14ac:dyDescent="0.35">
      <c r="H219" s="99"/>
    </row>
    <row r="220" spans="8:8" x14ac:dyDescent="0.35">
      <c r="H220" s="99"/>
    </row>
    <row r="221" spans="8:8" x14ac:dyDescent="0.35">
      <c r="H221" s="99"/>
    </row>
    <row r="222" spans="8:8" x14ac:dyDescent="0.35">
      <c r="H222" s="99"/>
    </row>
    <row r="223" spans="8:8" x14ac:dyDescent="0.35">
      <c r="H223" s="99"/>
    </row>
    <row r="224" spans="8:8" x14ac:dyDescent="0.35">
      <c r="H224" s="99"/>
    </row>
    <row r="225" spans="8:8" x14ac:dyDescent="0.35">
      <c r="H225" s="99"/>
    </row>
    <row r="226" spans="8:8" x14ac:dyDescent="0.35">
      <c r="H226" s="99"/>
    </row>
    <row r="227" spans="8:8" x14ac:dyDescent="0.35">
      <c r="H227" s="99"/>
    </row>
    <row r="228" spans="8:8" x14ac:dyDescent="0.35">
      <c r="H228" s="99"/>
    </row>
    <row r="229" spans="8:8" x14ac:dyDescent="0.35">
      <c r="H229" s="99"/>
    </row>
    <row r="230" spans="8:8" x14ac:dyDescent="0.35">
      <c r="H230" s="99"/>
    </row>
    <row r="231" spans="8:8" x14ac:dyDescent="0.35">
      <c r="H231" s="99"/>
    </row>
    <row r="232" spans="8:8" x14ac:dyDescent="0.35">
      <c r="H232" s="99"/>
    </row>
    <row r="233" spans="8:8" x14ac:dyDescent="0.35">
      <c r="H233" s="99"/>
    </row>
    <row r="234" spans="8:8" x14ac:dyDescent="0.35">
      <c r="H234" s="99"/>
    </row>
    <row r="235" spans="8:8" x14ac:dyDescent="0.35">
      <c r="H235" s="99"/>
    </row>
    <row r="236" spans="8:8" x14ac:dyDescent="0.35">
      <c r="H236" s="99"/>
    </row>
    <row r="237" spans="8:8" x14ac:dyDescent="0.35">
      <c r="H237" s="99"/>
    </row>
    <row r="238" spans="8:8" x14ac:dyDescent="0.35">
      <c r="H238" s="99"/>
    </row>
    <row r="239" spans="8:8" x14ac:dyDescent="0.35">
      <c r="H239" s="99"/>
    </row>
    <row r="240" spans="8:8" x14ac:dyDescent="0.35">
      <c r="H240" s="99"/>
    </row>
    <row r="241" spans="8:8" x14ac:dyDescent="0.35">
      <c r="H241" s="99"/>
    </row>
    <row r="242" spans="8:8" x14ac:dyDescent="0.35">
      <c r="H242" s="99"/>
    </row>
    <row r="243" spans="8:8" x14ac:dyDescent="0.35">
      <c r="H243" s="99"/>
    </row>
    <row r="244" spans="8:8" x14ac:dyDescent="0.35">
      <c r="H244" s="99"/>
    </row>
    <row r="245" spans="8:8" x14ac:dyDescent="0.35">
      <c r="H245" s="99"/>
    </row>
    <row r="246" spans="8:8" x14ac:dyDescent="0.35">
      <c r="H246" s="99"/>
    </row>
    <row r="247" spans="8:8" x14ac:dyDescent="0.35">
      <c r="H247" s="99"/>
    </row>
    <row r="248" spans="8:8" x14ac:dyDescent="0.35">
      <c r="H248" s="99"/>
    </row>
    <row r="249" spans="8:8" x14ac:dyDescent="0.35">
      <c r="H249" s="99"/>
    </row>
    <row r="250" spans="8:8" x14ac:dyDescent="0.35">
      <c r="H250" s="99"/>
    </row>
    <row r="251" spans="8:8" x14ac:dyDescent="0.35">
      <c r="H251" s="99"/>
    </row>
    <row r="252" spans="8:8" x14ac:dyDescent="0.35">
      <c r="H252" s="99"/>
    </row>
    <row r="253" spans="8:8" x14ac:dyDescent="0.35">
      <c r="H253" s="99"/>
    </row>
    <row r="254" spans="8:8" x14ac:dyDescent="0.35">
      <c r="H254" s="99"/>
    </row>
    <row r="255" spans="8:8" x14ac:dyDescent="0.35">
      <c r="H255" s="99"/>
    </row>
    <row r="256" spans="8:8" x14ac:dyDescent="0.35">
      <c r="H256" s="99"/>
    </row>
    <row r="257" spans="8:8" x14ac:dyDescent="0.35">
      <c r="H257" s="99"/>
    </row>
    <row r="258" spans="8:8" x14ac:dyDescent="0.35">
      <c r="H258" s="99"/>
    </row>
    <row r="259" spans="8:8" x14ac:dyDescent="0.35">
      <c r="H259" s="99"/>
    </row>
    <row r="260" spans="8:8" x14ac:dyDescent="0.35">
      <c r="H260" s="99"/>
    </row>
    <row r="261" spans="8:8" x14ac:dyDescent="0.35">
      <c r="H261" s="99"/>
    </row>
    <row r="262" spans="8:8" x14ac:dyDescent="0.35">
      <c r="H262" s="99"/>
    </row>
    <row r="263" spans="8:8" x14ac:dyDescent="0.35">
      <c r="H263" s="99"/>
    </row>
    <row r="264" spans="8:8" x14ac:dyDescent="0.35">
      <c r="H264" s="99"/>
    </row>
    <row r="265" spans="8:8" x14ac:dyDescent="0.35">
      <c r="H265" s="99"/>
    </row>
    <row r="266" spans="8:8" x14ac:dyDescent="0.35">
      <c r="H266" s="99"/>
    </row>
    <row r="267" spans="8:8" x14ac:dyDescent="0.35">
      <c r="H267" s="99"/>
    </row>
    <row r="268" spans="8:8" x14ac:dyDescent="0.35">
      <c r="H268" s="99"/>
    </row>
    <row r="269" spans="8:8" x14ac:dyDescent="0.35">
      <c r="H269" s="99"/>
    </row>
    <row r="270" spans="8:8" x14ac:dyDescent="0.35">
      <c r="H270" s="99"/>
    </row>
    <row r="271" spans="8:8" x14ac:dyDescent="0.35">
      <c r="H271" s="99"/>
    </row>
    <row r="272" spans="8:8" x14ac:dyDescent="0.35">
      <c r="H272" s="99"/>
    </row>
    <row r="273" spans="8:8" x14ac:dyDescent="0.35">
      <c r="H273" s="99"/>
    </row>
    <row r="274" spans="8:8" x14ac:dyDescent="0.35">
      <c r="H274" s="99"/>
    </row>
    <row r="275" spans="8:8" x14ac:dyDescent="0.35">
      <c r="H275" s="99"/>
    </row>
    <row r="276" spans="8:8" x14ac:dyDescent="0.35">
      <c r="H276" s="99"/>
    </row>
    <row r="277" spans="8:8" x14ac:dyDescent="0.35">
      <c r="H277" s="99"/>
    </row>
    <row r="278" spans="8:8" x14ac:dyDescent="0.35">
      <c r="H278" s="99"/>
    </row>
    <row r="279" spans="8:8" x14ac:dyDescent="0.35">
      <c r="H279" s="99"/>
    </row>
    <row r="280" spans="8:8" x14ac:dyDescent="0.35">
      <c r="H280" s="99"/>
    </row>
    <row r="281" spans="8:8" x14ac:dyDescent="0.35">
      <c r="H281" s="99"/>
    </row>
    <row r="282" spans="8:8" x14ac:dyDescent="0.35">
      <c r="H282" s="99"/>
    </row>
    <row r="283" spans="8:8" x14ac:dyDescent="0.35">
      <c r="H283" s="99"/>
    </row>
    <row r="284" spans="8:8" x14ac:dyDescent="0.35">
      <c r="H284" s="99"/>
    </row>
    <row r="285" spans="8:8" x14ac:dyDescent="0.35">
      <c r="H285" s="99"/>
    </row>
    <row r="286" spans="8:8" x14ac:dyDescent="0.35">
      <c r="H286" s="99"/>
    </row>
    <row r="287" spans="8:8" x14ac:dyDescent="0.35">
      <c r="H287" s="99"/>
    </row>
    <row r="288" spans="8:8" x14ac:dyDescent="0.35">
      <c r="H288" s="99"/>
    </row>
    <row r="289" spans="8:8" x14ac:dyDescent="0.35">
      <c r="H289" s="99"/>
    </row>
    <row r="290" spans="8:8" x14ac:dyDescent="0.35">
      <c r="H290" s="99"/>
    </row>
    <row r="291" spans="8:8" x14ac:dyDescent="0.35">
      <c r="H291" s="99"/>
    </row>
    <row r="292" spans="8:8" x14ac:dyDescent="0.35">
      <c r="H292" s="99"/>
    </row>
    <row r="293" spans="8:8" x14ac:dyDescent="0.35">
      <c r="H293" s="99"/>
    </row>
    <row r="294" spans="8:8" x14ac:dyDescent="0.35">
      <c r="H294" s="99"/>
    </row>
    <row r="295" spans="8:8" x14ac:dyDescent="0.35">
      <c r="H295" s="99"/>
    </row>
    <row r="296" spans="8:8" x14ac:dyDescent="0.35">
      <c r="H296" s="99"/>
    </row>
    <row r="297" spans="8:8" x14ac:dyDescent="0.35">
      <c r="H297" s="99"/>
    </row>
    <row r="298" spans="8:8" x14ac:dyDescent="0.35">
      <c r="H298" s="99"/>
    </row>
    <row r="299" spans="8:8" x14ac:dyDescent="0.35">
      <c r="H299" s="99"/>
    </row>
    <row r="300" spans="8:8" x14ac:dyDescent="0.35">
      <c r="H300" s="99"/>
    </row>
    <row r="301" spans="8:8" x14ac:dyDescent="0.35">
      <c r="H301" s="99"/>
    </row>
    <row r="302" spans="8:8" x14ac:dyDescent="0.35">
      <c r="H302" s="99"/>
    </row>
    <row r="303" spans="8:8" x14ac:dyDescent="0.35">
      <c r="H303" s="99"/>
    </row>
    <row r="304" spans="8:8" x14ac:dyDescent="0.35">
      <c r="H304" s="99"/>
    </row>
    <row r="305" spans="8:8" x14ac:dyDescent="0.35">
      <c r="H305" s="99"/>
    </row>
    <row r="306" spans="8:8" x14ac:dyDescent="0.35">
      <c r="H306" s="99"/>
    </row>
    <row r="307" spans="8:8" x14ac:dyDescent="0.35">
      <c r="H307" s="99"/>
    </row>
    <row r="308" spans="8:8" x14ac:dyDescent="0.35">
      <c r="H308" s="99"/>
    </row>
    <row r="309" spans="8:8" x14ac:dyDescent="0.35">
      <c r="H309" s="99"/>
    </row>
    <row r="310" spans="8:8" x14ac:dyDescent="0.35">
      <c r="H310" s="99"/>
    </row>
    <row r="311" spans="8:8" x14ac:dyDescent="0.35">
      <c r="H311" s="99"/>
    </row>
    <row r="312" spans="8:8" x14ac:dyDescent="0.35">
      <c r="H312" s="99"/>
    </row>
    <row r="313" spans="8:8" x14ac:dyDescent="0.35">
      <c r="H313" s="99"/>
    </row>
    <row r="314" spans="8:8" x14ac:dyDescent="0.35">
      <c r="H314" s="99"/>
    </row>
    <row r="315" spans="8:8" x14ac:dyDescent="0.35">
      <c r="H315" s="99"/>
    </row>
    <row r="316" spans="8:8" x14ac:dyDescent="0.35">
      <c r="H316" s="99"/>
    </row>
    <row r="317" spans="8:8" x14ac:dyDescent="0.35">
      <c r="H317" s="99"/>
    </row>
    <row r="318" spans="8:8" x14ac:dyDescent="0.35">
      <c r="H318" s="99"/>
    </row>
    <row r="319" spans="8:8" x14ac:dyDescent="0.35">
      <c r="H319" s="99"/>
    </row>
    <row r="320" spans="8:8" x14ac:dyDescent="0.35">
      <c r="H320" s="99"/>
    </row>
    <row r="321" spans="8:8" x14ac:dyDescent="0.35">
      <c r="H321" s="99"/>
    </row>
    <row r="322" spans="8:8" x14ac:dyDescent="0.35">
      <c r="H322" s="99"/>
    </row>
    <row r="323" spans="8:8" x14ac:dyDescent="0.35">
      <c r="H323" s="99"/>
    </row>
    <row r="324" spans="8:8" x14ac:dyDescent="0.35">
      <c r="H324" s="99"/>
    </row>
    <row r="325" spans="8:8" x14ac:dyDescent="0.35">
      <c r="H325" s="99"/>
    </row>
    <row r="326" spans="8:8" x14ac:dyDescent="0.35">
      <c r="H326" s="99"/>
    </row>
    <row r="327" spans="8:8" x14ac:dyDescent="0.35">
      <c r="H327" s="99"/>
    </row>
    <row r="328" spans="8:8" x14ac:dyDescent="0.35">
      <c r="H328" s="99"/>
    </row>
    <row r="329" spans="8:8" x14ac:dyDescent="0.35">
      <c r="H329" s="99"/>
    </row>
    <row r="330" spans="8:8" x14ac:dyDescent="0.35">
      <c r="H330" s="99"/>
    </row>
    <row r="331" spans="8:8" x14ac:dyDescent="0.35">
      <c r="H331" s="99"/>
    </row>
    <row r="332" spans="8:8" x14ac:dyDescent="0.35">
      <c r="H332" s="99"/>
    </row>
    <row r="333" spans="8:8" x14ac:dyDescent="0.35">
      <c r="H333" s="99"/>
    </row>
    <row r="334" spans="8:8" x14ac:dyDescent="0.35">
      <c r="H334" s="99"/>
    </row>
    <row r="335" spans="8:8" x14ac:dyDescent="0.35">
      <c r="H335" s="99"/>
    </row>
    <row r="336" spans="8:8" x14ac:dyDescent="0.35">
      <c r="H336" s="99"/>
    </row>
    <row r="337" spans="8:8" x14ac:dyDescent="0.35">
      <c r="H337" s="99"/>
    </row>
    <row r="338" spans="8:8" x14ac:dyDescent="0.35">
      <c r="H338" s="99"/>
    </row>
    <row r="339" spans="8:8" x14ac:dyDescent="0.35">
      <c r="H339" s="99"/>
    </row>
    <row r="340" spans="8:8" x14ac:dyDescent="0.35">
      <c r="H340" s="99"/>
    </row>
    <row r="341" spans="8:8" x14ac:dyDescent="0.35">
      <c r="H341" s="99"/>
    </row>
    <row r="342" spans="8:8" x14ac:dyDescent="0.35">
      <c r="H342" s="99"/>
    </row>
    <row r="343" spans="8:8" x14ac:dyDescent="0.35">
      <c r="H343" s="99"/>
    </row>
    <row r="344" spans="8:8" x14ac:dyDescent="0.35">
      <c r="H344" s="99"/>
    </row>
    <row r="345" spans="8:8" x14ac:dyDescent="0.35">
      <c r="H345" s="99"/>
    </row>
    <row r="346" spans="8:8" x14ac:dyDescent="0.35">
      <c r="H346" s="99"/>
    </row>
    <row r="347" spans="8:8" x14ac:dyDescent="0.35">
      <c r="H347" s="99"/>
    </row>
    <row r="348" spans="8:8" x14ac:dyDescent="0.35">
      <c r="H348" s="99"/>
    </row>
    <row r="349" spans="8:8" x14ac:dyDescent="0.35">
      <c r="H349" s="99"/>
    </row>
    <row r="350" spans="8:8" x14ac:dyDescent="0.35">
      <c r="H350" s="99"/>
    </row>
    <row r="351" spans="8:8" x14ac:dyDescent="0.35">
      <c r="H351" s="99"/>
    </row>
    <row r="352" spans="8:8" x14ac:dyDescent="0.35">
      <c r="H352" s="99"/>
    </row>
    <row r="353" spans="8:8" x14ac:dyDescent="0.35">
      <c r="H353" s="99"/>
    </row>
    <row r="354" spans="8:8" x14ac:dyDescent="0.35">
      <c r="H354" s="99"/>
    </row>
    <row r="355" spans="8:8" x14ac:dyDescent="0.35">
      <c r="H355" s="99"/>
    </row>
    <row r="356" spans="8:8" x14ac:dyDescent="0.35">
      <c r="H356" s="99"/>
    </row>
    <row r="357" spans="8:8" x14ac:dyDescent="0.35">
      <c r="H357" s="99"/>
    </row>
    <row r="358" spans="8:8" x14ac:dyDescent="0.35">
      <c r="H358" s="99"/>
    </row>
    <row r="359" spans="8:8" x14ac:dyDescent="0.35">
      <c r="H359" s="99"/>
    </row>
    <row r="360" spans="8:8" x14ac:dyDescent="0.35">
      <c r="H360" s="99"/>
    </row>
    <row r="361" spans="8:8" x14ac:dyDescent="0.35">
      <c r="H361" s="99"/>
    </row>
    <row r="362" spans="8:8" x14ac:dyDescent="0.35">
      <c r="H362" s="99"/>
    </row>
    <row r="363" spans="8:8" x14ac:dyDescent="0.35">
      <c r="H363" s="99"/>
    </row>
    <row r="364" spans="8:8" x14ac:dyDescent="0.35">
      <c r="H364" s="99"/>
    </row>
    <row r="365" spans="8:8" x14ac:dyDescent="0.35">
      <c r="H365" s="99"/>
    </row>
    <row r="366" spans="8:8" x14ac:dyDescent="0.35">
      <c r="H366" s="99"/>
    </row>
    <row r="367" spans="8:8" x14ac:dyDescent="0.35">
      <c r="H367" s="99"/>
    </row>
    <row r="368" spans="8:8" x14ac:dyDescent="0.35">
      <c r="H368" s="99"/>
    </row>
    <row r="369" spans="8:8" x14ac:dyDescent="0.35">
      <c r="H369" s="99"/>
    </row>
    <row r="370" spans="8:8" x14ac:dyDescent="0.35">
      <c r="H370" s="99"/>
    </row>
    <row r="371" spans="8:8" x14ac:dyDescent="0.35">
      <c r="H371" s="99"/>
    </row>
    <row r="372" spans="8:8" x14ac:dyDescent="0.35">
      <c r="H372" s="99"/>
    </row>
    <row r="373" spans="8:8" x14ac:dyDescent="0.35">
      <c r="H373" s="99"/>
    </row>
    <row r="374" spans="8:8" x14ac:dyDescent="0.35">
      <c r="H374" s="99"/>
    </row>
    <row r="375" spans="8:8" x14ac:dyDescent="0.35">
      <c r="H375" s="99"/>
    </row>
    <row r="376" spans="8:8" x14ac:dyDescent="0.35">
      <c r="H376" s="99"/>
    </row>
    <row r="377" spans="8:8" x14ac:dyDescent="0.35">
      <c r="H377" s="99"/>
    </row>
    <row r="378" spans="8:8" x14ac:dyDescent="0.35">
      <c r="H378" s="99"/>
    </row>
    <row r="379" spans="8:8" x14ac:dyDescent="0.35">
      <c r="H379" s="99"/>
    </row>
    <row r="380" spans="8:8" x14ac:dyDescent="0.35">
      <c r="H380" s="99"/>
    </row>
    <row r="381" spans="8:8" x14ac:dyDescent="0.35">
      <c r="H381" s="99"/>
    </row>
    <row r="382" spans="8:8" x14ac:dyDescent="0.35">
      <c r="H382" s="99"/>
    </row>
    <row r="383" spans="8:8" x14ac:dyDescent="0.35">
      <c r="H383" s="99"/>
    </row>
    <row r="384" spans="8:8" x14ac:dyDescent="0.35">
      <c r="H384" s="99"/>
    </row>
    <row r="385" spans="8:8" x14ac:dyDescent="0.35">
      <c r="H385" s="99"/>
    </row>
    <row r="386" spans="8:8" x14ac:dyDescent="0.35">
      <c r="H386" s="99"/>
    </row>
    <row r="387" spans="8:8" x14ac:dyDescent="0.35">
      <c r="H387" s="99"/>
    </row>
    <row r="388" spans="8:8" x14ac:dyDescent="0.35">
      <c r="H388" s="99"/>
    </row>
    <row r="389" spans="8:8" x14ac:dyDescent="0.35">
      <c r="H389" s="99"/>
    </row>
    <row r="390" spans="8:8" x14ac:dyDescent="0.35">
      <c r="H390" s="99"/>
    </row>
    <row r="391" spans="8:8" x14ac:dyDescent="0.35">
      <c r="H391" s="99"/>
    </row>
    <row r="392" spans="8:8" x14ac:dyDescent="0.35">
      <c r="H392" s="99"/>
    </row>
    <row r="393" spans="8:8" x14ac:dyDescent="0.35">
      <c r="H393" s="99"/>
    </row>
    <row r="394" spans="8:8" x14ac:dyDescent="0.35">
      <c r="H394" s="99"/>
    </row>
    <row r="395" spans="8:8" x14ac:dyDescent="0.35">
      <c r="H395" s="99"/>
    </row>
    <row r="396" spans="8:8" x14ac:dyDescent="0.35">
      <c r="H396" s="99"/>
    </row>
    <row r="397" spans="8:8" x14ac:dyDescent="0.35">
      <c r="H397" s="99"/>
    </row>
    <row r="398" spans="8:8" x14ac:dyDescent="0.35">
      <c r="H398" s="99"/>
    </row>
    <row r="399" spans="8:8" x14ac:dyDescent="0.35">
      <c r="H399" s="99"/>
    </row>
    <row r="400" spans="8:8" x14ac:dyDescent="0.35">
      <c r="H400" s="99"/>
    </row>
    <row r="401" spans="8:8" x14ac:dyDescent="0.35">
      <c r="H401" s="99"/>
    </row>
    <row r="402" spans="8:8" x14ac:dyDescent="0.35">
      <c r="H402" s="99"/>
    </row>
    <row r="403" spans="8:8" x14ac:dyDescent="0.35">
      <c r="H403" s="99"/>
    </row>
    <row r="404" spans="8:8" x14ac:dyDescent="0.35">
      <c r="H404" s="99"/>
    </row>
    <row r="405" spans="8:8" x14ac:dyDescent="0.35">
      <c r="H405" s="99"/>
    </row>
    <row r="406" spans="8:8" x14ac:dyDescent="0.35">
      <c r="H406" s="99"/>
    </row>
    <row r="407" spans="8:8" x14ac:dyDescent="0.35">
      <c r="H407" s="99"/>
    </row>
    <row r="408" spans="8:8" x14ac:dyDescent="0.35">
      <c r="H408" s="99"/>
    </row>
    <row r="409" spans="8:8" x14ac:dyDescent="0.35">
      <c r="H409" s="99"/>
    </row>
    <row r="410" spans="8:8" x14ac:dyDescent="0.35">
      <c r="H410" s="99"/>
    </row>
    <row r="411" spans="8:8" x14ac:dyDescent="0.35">
      <c r="H411" s="99"/>
    </row>
    <row r="412" spans="8:8" x14ac:dyDescent="0.35">
      <c r="H412" s="99"/>
    </row>
    <row r="413" spans="8:8" x14ac:dyDescent="0.35">
      <c r="H413" s="99"/>
    </row>
    <row r="414" spans="8:8" x14ac:dyDescent="0.35">
      <c r="H414" s="99"/>
    </row>
    <row r="415" spans="8:8" x14ac:dyDescent="0.35">
      <c r="H415" s="99"/>
    </row>
    <row r="416" spans="8:8" x14ac:dyDescent="0.35">
      <c r="H416" s="99"/>
    </row>
    <row r="417" spans="8:8" x14ac:dyDescent="0.35">
      <c r="H417" s="99"/>
    </row>
    <row r="418" spans="8:8" x14ac:dyDescent="0.35">
      <c r="H418" s="99"/>
    </row>
    <row r="419" spans="8:8" x14ac:dyDescent="0.35">
      <c r="H419" s="99"/>
    </row>
    <row r="420" spans="8:8" x14ac:dyDescent="0.35">
      <c r="H420" s="99"/>
    </row>
    <row r="421" spans="8:8" x14ac:dyDescent="0.35">
      <c r="H421" s="99"/>
    </row>
    <row r="422" spans="8:8" x14ac:dyDescent="0.35">
      <c r="H422" s="99"/>
    </row>
    <row r="423" spans="8:8" x14ac:dyDescent="0.35">
      <c r="H423" s="99"/>
    </row>
    <row r="424" spans="8:8" x14ac:dyDescent="0.35">
      <c r="H424" s="99"/>
    </row>
    <row r="425" spans="8:8" x14ac:dyDescent="0.35">
      <c r="H425" s="99"/>
    </row>
    <row r="426" spans="8:8" x14ac:dyDescent="0.35">
      <c r="H426" s="99"/>
    </row>
    <row r="427" spans="8:8" x14ac:dyDescent="0.35">
      <c r="H427" s="99"/>
    </row>
    <row r="428" spans="8:8" x14ac:dyDescent="0.35">
      <c r="H428" s="99"/>
    </row>
    <row r="429" spans="8:8" x14ac:dyDescent="0.35">
      <c r="H429" s="99"/>
    </row>
    <row r="430" spans="8:8" x14ac:dyDescent="0.35">
      <c r="H430" s="99"/>
    </row>
    <row r="431" spans="8:8" x14ac:dyDescent="0.35">
      <c r="H431" s="99"/>
    </row>
    <row r="432" spans="8:8" x14ac:dyDescent="0.35">
      <c r="H432" s="99"/>
    </row>
    <row r="433" spans="8:8" x14ac:dyDescent="0.35">
      <c r="H433" s="99"/>
    </row>
    <row r="434" spans="8:8" x14ac:dyDescent="0.35">
      <c r="H434" s="99"/>
    </row>
    <row r="435" spans="8:8" x14ac:dyDescent="0.35">
      <c r="H435" s="99"/>
    </row>
    <row r="436" spans="8:8" x14ac:dyDescent="0.35">
      <c r="H436" s="99"/>
    </row>
    <row r="437" spans="8:8" x14ac:dyDescent="0.35">
      <c r="H437" s="99"/>
    </row>
    <row r="438" spans="8:8" x14ac:dyDescent="0.35">
      <c r="H438" s="99"/>
    </row>
    <row r="439" spans="8:8" x14ac:dyDescent="0.35">
      <c r="H439" s="99"/>
    </row>
    <row r="440" spans="8:8" x14ac:dyDescent="0.35">
      <c r="H440" s="99"/>
    </row>
    <row r="441" spans="8:8" x14ac:dyDescent="0.35">
      <c r="H441" s="99"/>
    </row>
    <row r="442" spans="8:8" x14ac:dyDescent="0.35">
      <c r="H442" s="99"/>
    </row>
    <row r="443" spans="8:8" x14ac:dyDescent="0.35">
      <c r="H443" s="99"/>
    </row>
    <row r="444" spans="8:8" x14ac:dyDescent="0.35">
      <c r="H444" s="99"/>
    </row>
    <row r="445" spans="8:8" x14ac:dyDescent="0.35">
      <c r="H445" s="99"/>
    </row>
    <row r="446" spans="8:8" x14ac:dyDescent="0.35">
      <c r="H446" s="99"/>
    </row>
    <row r="447" spans="8:8" x14ac:dyDescent="0.35">
      <c r="H447" s="99"/>
    </row>
    <row r="448" spans="8:8" x14ac:dyDescent="0.35">
      <c r="H448" s="99"/>
    </row>
    <row r="449" spans="8:8" x14ac:dyDescent="0.35">
      <c r="H449" s="99"/>
    </row>
    <row r="450" spans="8:8" x14ac:dyDescent="0.35">
      <c r="H450" s="99"/>
    </row>
    <row r="451" spans="8:8" x14ac:dyDescent="0.35">
      <c r="H451" s="99"/>
    </row>
    <row r="452" spans="8:8" x14ac:dyDescent="0.35">
      <c r="H452" s="99"/>
    </row>
    <row r="453" spans="8:8" x14ac:dyDescent="0.35">
      <c r="H453" s="99"/>
    </row>
    <row r="454" spans="8:8" x14ac:dyDescent="0.35">
      <c r="H454" s="99"/>
    </row>
    <row r="455" spans="8:8" x14ac:dyDescent="0.35">
      <c r="H455" s="99"/>
    </row>
    <row r="456" spans="8:8" x14ac:dyDescent="0.35">
      <c r="H456" s="99"/>
    </row>
    <row r="457" spans="8:8" x14ac:dyDescent="0.35">
      <c r="H457" s="99"/>
    </row>
    <row r="458" spans="8:8" x14ac:dyDescent="0.35">
      <c r="H458" s="99"/>
    </row>
    <row r="459" spans="8:8" x14ac:dyDescent="0.35">
      <c r="H459" s="99"/>
    </row>
    <row r="460" spans="8:8" x14ac:dyDescent="0.35">
      <c r="H460" s="99"/>
    </row>
    <row r="461" spans="8:8" x14ac:dyDescent="0.35">
      <c r="H461" s="99"/>
    </row>
    <row r="462" spans="8:8" x14ac:dyDescent="0.35">
      <c r="H462" s="99"/>
    </row>
    <row r="463" spans="8:8" x14ac:dyDescent="0.35">
      <c r="H463" s="99"/>
    </row>
    <row r="464" spans="8:8" x14ac:dyDescent="0.35">
      <c r="H464" s="99"/>
    </row>
    <row r="465" spans="8:8" x14ac:dyDescent="0.35">
      <c r="H465" s="99"/>
    </row>
    <row r="466" spans="8:8" x14ac:dyDescent="0.35">
      <c r="H466" s="99"/>
    </row>
    <row r="467" spans="8:8" x14ac:dyDescent="0.35">
      <c r="H467" s="99"/>
    </row>
    <row r="468" spans="8:8" x14ac:dyDescent="0.35">
      <c r="H468" s="99"/>
    </row>
    <row r="469" spans="8:8" x14ac:dyDescent="0.35">
      <c r="H469" s="99"/>
    </row>
    <row r="470" spans="8:8" x14ac:dyDescent="0.35">
      <c r="H470" s="99"/>
    </row>
    <row r="471" spans="8:8" x14ac:dyDescent="0.35">
      <c r="H471" s="99"/>
    </row>
    <row r="472" spans="8:8" x14ac:dyDescent="0.35">
      <c r="H472" s="99"/>
    </row>
    <row r="473" spans="8:8" x14ac:dyDescent="0.35">
      <c r="H473" s="99"/>
    </row>
    <row r="474" spans="8:8" x14ac:dyDescent="0.35">
      <c r="H474" s="99"/>
    </row>
    <row r="475" spans="8:8" x14ac:dyDescent="0.35">
      <c r="H475" s="99"/>
    </row>
    <row r="476" spans="8:8" x14ac:dyDescent="0.35">
      <c r="H476" s="99"/>
    </row>
    <row r="477" spans="8:8" x14ac:dyDescent="0.35">
      <c r="H477" s="99"/>
    </row>
    <row r="478" spans="8:8" x14ac:dyDescent="0.35">
      <c r="H478" s="99"/>
    </row>
    <row r="479" spans="8:8" x14ac:dyDescent="0.35">
      <c r="H479" s="99"/>
    </row>
    <row r="480" spans="8:8" x14ac:dyDescent="0.35">
      <c r="H480" s="99"/>
    </row>
    <row r="481" spans="8:8" x14ac:dyDescent="0.35">
      <c r="H481" s="99"/>
    </row>
    <row r="482" spans="8:8" x14ac:dyDescent="0.35">
      <c r="H482" s="99"/>
    </row>
    <row r="483" spans="8:8" x14ac:dyDescent="0.35">
      <c r="H483" s="99"/>
    </row>
    <row r="484" spans="8:8" x14ac:dyDescent="0.35">
      <c r="H484" s="99"/>
    </row>
    <row r="485" spans="8:8" x14ac:dyDescent="0.35">
      <c r="H485" s="99"/>
    </row>
    <row r="486" spans="8:8" x14ac:dyDescent="0.35">
      <c r="H486" s="99"/>
    </row>
    <row r="487" spans="8:8" x14ac:dyDescent="0.35">
      <c r="H487" s="99"/>
    </row>
    <row r="488" spans="8:8" x14ac:dyDescent="0.35">
      <c r="H488" s="99"/>
    </row>
    <row r="489" spans="8:8" x14ac:dyDescent="0.35">
      <c r="H489" s="99"/>
    </row>
    <row r="490" spans="8:8" x14ac:dyDescent="0.35">
      <c r="H490" s="99"/>
    </row>
    <row r="491" spans="8:8" x14ac:dyDescent="0.35">
      <c r="H491" s="99"/>
    </row>
    <row r="492" spans="8:8" x14ac:dyDescent="0.35">
      <c r="H492" s="99"/>
    </row>
    <row r="493" spans="8:8" x14ac:dyDescent="0.35">
      <c r="H493" s="99"/>
    </row>
    <row r="494" spans="8:8" x14ac:dyDescent="0.35">
      <c r="H494" s="99"/>
    </row>
    <row r="495" spans="8:8" x14ac:dyDescent="0.35">
      <c r="H495" s="99"/>
    </row>
    <row r="496" spans="8:8" x14ac:dyDescent="0.35">
      <c r="H496" s="99"/>
    </row>
    <row r="497" spans="8:8" x14ac:dyDescent="0.35">
      <c r="H497" s="99"/>
    </row>
    <row r="498" spans="8:8" x14ac:dyDescent="0.35">
      <c r="H498" s="99"/>
    </row>
    <row r="499" spans="8:8" x14ac:dyDescent="0.35">
      <c r="H499" s="99"/>
    </row>
    <row r="500" spans="8:8" x14ac:dyDescent="0.35">
      <c r="H500" s="99"/>
    </row>
    <row r="501" spans="8:8" x14ac:dyDescent="0.35">
      <c r="H501" s="99"/>
    </row>
    <row r="502" spans="8:8" x14ac:dyDescent="0.35">
      <c r="H502" s="99"/>
    </row>
    <row r="503" spans="8:8" x14ac:dyDescent="0.35">
      <c r="H503" s="99"/>
    </row>
    <row r="504" spans="8:8" x14ac:dyDescent="0.35">
      <c r="H504" s="99"/>
    </row>
    <row r="505" spans="8:8" x14ac:dyDescent="0.35">
      <c r="H505" s="99"/>
    </row>
    <row r="506" spans="8:8" x14ac:dyDescent="0.35">
      <c r="H506" s="99"/>
    </row>
    <row r="507" spans="8:8" x14ac:dyDescent="0.35">
      <c r="H507" s="99"/>
    </row>
    <row r="508" spans="8:8" x14ac:dyDescent="0.35">
      <c r="H508" s="99"/>
    </row>
    <row r="509" spans="8:8" x14ac:dyDescent="0.35">
      <c r="H509" s="99"/>
    </row>
    <row r="510" spans="8:8" x14ac:dyDescent="0.35">
      <c r="H510" s="99"/>
    </row>
    <row r="511" spans="8:8" x14ac:dyDescent="0.35">
      <c r="H511" s="99"/>
    </row>
    <row r="512" spans="8:8" x14ac:dyDescent="0.35">
      <c r="H512" s="99"/>
    </row>
    <row r="513" spans="8:8" x14ac:dyDescent="0.35">
      <c r="H513" s="99"/>
    </row>
    <row r="514" spans="8:8" x14ac:dyDescent="0.35">
      <c r="H514" s="99"/>
    </row>
    <row r="515" spans="8:8" x14ac:dyDescent="0.35">
      <c r="H515" s="99"/>
    </row>
    <row r="516" spans="8:8" x14ac:dyDescent="0.35">
      <c r="H516" s="99"/>
    </row>
    <row r="517" spans="8:8" x14ac:dyDescent="0.35">
      <c r="H517" s="99"/>
    </row>
    <row r="518" spans="8:8" x14ac:dyDescent="0.35">
      <c r="H518" s="99"/>
    </row>
    <row r="519" spans="8:8" x14ac:dyDescent="0.35">
      <c r="H519" s="99"/>
    </row>
    <row r="520" spans="8:8" x14ac:dyDescent="0.35">
      <c r="H520" s="99"/>
    </row>
    <row r="521" spans="8:8" x14ac:dyDescent="0.35">
      <c r="H521" s="99"/>
    </row>
    <row r="522" spans="8:8" x14ac:dyDescent="0.35">
      <c r="H522" s="99"/>
    </row>
    <row r="523" spans="8:8" x14ac:dyDescent="0.35">
      <c r="H523" s="99"/>
    </row>
    <row r="524" spans="8:8" x14ac:dyDescent="0.35">
      <c r="H524" s="99"/>
    </row>
    <row r="525" spans="8:8" x14ac:dyDescent="0.35">
      <c r="H525" s="99"/>
    </row>
    <row r="526" spans="8:8" x14ac:dyDescent="0.35">
      <c r="H526" s="99"/>
    </row>
    <row r="527" spans="8:8" x14ac:dyDescent="0.35">
      <c r="H527" s="99"/>
    </row>
    <row r="528" spans="8:8" x14ac:dyDescent="0.35">
      <c r="H528" s="99"/>
    </row>
    <row r="529" spans="8:8" x14ac:dyDescent="0.35">
      <c r="H529" s="99"/>
    </row>
    <row r="530" spans="8:8" x14ac:dyDescent="0.35">
      <c r="H530" s="99"/>
    </row>
    <row r="531" spans="8:8" x14ac:dyDescent="0.35">
      <c r="H531" s="99"/>
    </row>
    <row r="532" spans="8:8" x14ac:dyDescent="0.35">
      <c r="H532" s="99"/>
    </row>
    <row r="533" spans="8:8" x14ac:dyDescent="0.35">
      <c r="H533" s="99"/>
    </row>
    <row r="534" spans="8:8" x14ac:dyDescent="0.35">
      <c r="H534" s="99"/>
    </row>
    <row r="535" spans="8:8" x14ac:dyDescent="0.35">
      <c r="H535" s="99"/>
    </row>
    <row r="536" spans="8:8" x14ac:dyDescent="0.35">
      <c r="H536" s="99"/>
    </row>
    <row r="537" spans="8:8" x14ac:dyDescent="0.35">
      <c r="H537" s="99"/>
    </row>
    <row r="538" spans="8:8" x14ac:dyDescent="0.35">
      <c r="H538" s="99"/>
    </row>
    <row r="539" spans="8:8" x14ac:dyDescent="0.35">
      <c r="H539" s="99"/>
    </row>
    <row r="540" spans="8:8" x14ac:dyDescent="0.35">
      <c r="H540" s="99"/>
    </row>
    <row r="541" spans="8:8" x14ac:dyDescent="0.35">
      <c r="H541" s="99"/>
    </row>
    <row r="542" spans="8:8" x14ac:dyDescent="0.35">
      <c r="H542" s="99"/>
    </row>
    <row r="543" spans="8:8" x14ac:dyDescent="0.35">
      <c r="H543" s="99"/>
    </row>
    <row r="544" spans="8:8" x14ac:dyDescent="0.35">
      <c r="H544" s="99"/>
    </row>
    <row r="545" spans="8:8" x14ac:dyDescent="0.35">
      <c r="H545" s="99"/>
    </row>
    <row r="546" spans="8:8" x14ac:dyDescent="0.35">
      <c r="H546" s="99"/>
    </row>
    <row r="547" spans="8:8" x14ac:dyDescent="0.35">
      <c r="H547" s="99"/>
    </row>
    <row r="548" spans="8:8" x14ac:dyDescent="0.35">
      <c r="H548" s="99"/>
    </row>
    <row r="549" spans="8:8" x14ac:dyDescent="0.35">
      <c r="H549" s="99"/>
    </row>
    <row r="550" spans="8:8" x14ac:dyDescent="0.35">
      <c r="H550" s="99"/>
    </row>
    <row r="551" spans="8:8" x14ac:dyDescent="0.35">
      <c r="H551" s="99"/>
    </row>
    <row r="552" spans="8:8" x14ac:dyDescent="0.35">
      <c r="H552" s="99"/>
    </row>
    <row r="553" spans="8:8" x14ac:dyDescent="0.35">
      <c r="H553" s="99"/>
    </row>
    <row r="554" spans="8:8" x14ac:dyDescent="0.35">
      <c r="H554" s="99"/>
    </row>
    <row r="555" spans="8:8" x14ac:dyDescent="0.35">
      <c r="H555" s="99"/>
    </row>
    <row r="556" spans="8:8" x14ac:dyDescent="0.35">
      <c r="H556" s="99"/>
    </row>
    <row r="557" spans="8:8" x14ac:dyDescent="0.35">
      <c r="H557" s="99"/>
    </row>
    <row r="558" spans="8:8" x14ac:dyDescent="0.35">
      <c r="H558" s="99"/>
    </row>
    <row r="559" spans="8:8" x14ac:dyDescent="0.35">
      <c r="H559" s="99"/>
    </row>
    <row r="560" spans="8:8" x14ac:dyDescent="0.35">
      <c r="H560" s="99"/>
    </row>
    <row r="561" spans="8:8" x14ac:dyDescent="0.35">
      <c r="H561" s="99"/>
    </row>
    <row r="562" spans="8:8" x14ac:dyDescent="0.35">
      <c r="H562" s="99"/>
    </row>
    <row r="563" spans="8:8" x14ac:dyDescent="0.35">
      <c r="H563" s="99"/>
    </row>
    <row r="564" spans="8:8" x14ac:dyDescent="0.35">
      <c r="H564" s="99"/>
    </row>
    <row r="565" spans="8:8" x14ac:dyDescent="0.35">
      <c r="H565" s="99"/>
    </row>
    <row r="566" spans="8:8" x14ac:dyDescent="0.35">
      <c r="H566" s="99"/>
    </row>
    <row r="567" spans="8:8" x14ac:dyDescent="0.35">
      <c r="H567" s="99"/>
    </row>
    <row r="568" spans="8:8" x14ac:dyDescent="0.35">
      <c r="H568" s="99"/>
    </row>
    <row r="569" spans="8:8" x14ac:dyDescent="0.35">
      <c r="H569" s="99"/>
    </row>
    <row r="570" spans="8:8" x14ac:dyDescent="0.35">
      <c r="H570" s="99"/>
    </row>
    <row r="571" spans="8:8" x14ac:dyDescent="0.35">
      <c r="H571" s="99"/>
    </row>
    <row r="572" spans="8:8" x14ac:dyDescent="0.35">
      <c r="H572" s="99"/>
    </row>
    <row r="573" spans="8:8" x14ac:dyDescent="0.35">
      <c r="H573" s="99"/>
    </row>
    <row r="574" spans="8:8" x14ac:dyDescent="0.35">
      <c r="H574" s="99"/>
    </row>
    <row r="575" spans="8:8" x14ac:dyDescent="0.35">
      <c r="H575" s="99"/>
    </row>
    <row r="576" spans="8:8" x14ac:dyDescent="0.35">
      <c r="H576" s="99"/>
    </row>
    <row r="577" spans="8:8" x14ac:dyDescent="0.35">
      <c r="H577" s="99"/>
    </row>
    <row r="578" spans="8:8" x14ac:dyDescent="0.35">
      <c r="H578" s="99"/>
    </row>
    <row r="579" spans="8:8" x14ac:dyDescent="0.35">
      <c r="H579" s="99"/>
    </row>
    <row r="580" spans="8:8" x14ac:dyDescent="0.35">
      <c r="H580" s="99"/>
    </row>
    <row r="581" spans="8:8" x14ac:dyDescent="0.35">
      <c r="H581" s="99"/>
    </row>
    <row r="582" spans="8:8" x14ac:dyDescent="0.35">
      <c r="H582" s="99"/>
    </row>
    <row r="583" spans="8:8" x14ac:dyDescent="0.35">
      <c r="H583" s="99"/>
    </row>
    <row r="584" spans="8:8" x14ac:dyDescent="0.35">
      <c r="H584" s="99"/>
    </row>
    <row r="585" spans="8:8" x14ac:dyDescent="0.35">
      <c r="H585" s="99"/>
    </row>
    <row r="586" spans="8:8" x14ac:dyDescent="0.35">
      <c r="H586" s="99"/>
    </row>
    <row r="587" spans="8:8" x14ac:dyDescent="0.35">
      <c r="H587" s="99"/>
    </row>
    <row r="588" spans="8:8" x14ac:dyDescent="0.35">
      <c r="H588" s="99"/>
    </row>
    <row r="589" spans="8:8" x14ac:dyDescent="0.35">
      <c r="H589" s="99"/>
    </row>
    <row r="590" spans="8:8" x14ac:dyDescent="0.35">
      <c r="H590" s="99"/>
    </row>
    <row r="591" spans="8:8" x14ac:dyDescent="0.35">
      <c r="H591" s="99"/>
    </row>
    <row r="592" spans="8:8" x14ac:dyDescent="0.35">
      <c r="H592" s="99"/>
    </row>
    <row r="593" spans="8:8" x14ac:dyDescent="0.35">
      <c r="H593" s="99"/>
    </row>
    <row r="594" spans="8:8" x14ac:dyDescent="0.35">
      <c r="H594" s="99"/>
    </row>
    <row r="595" spans="8:8" x14ac:dyDescent="0.35">
      <c r="H595" s="99"/>
    </row>
    <row r="596" spans="8:8" x14ac:dyDescent="0.35">
      <c r="H596" s="99"/>
    </row>
    <row r="597" spans="8:8" x14ac:dyDescent="0.35">
      <c r="H597" s="99"/>
    </row>
    <row r="598" spans="8:8" x14ac:dyDescent="0.35">
      <c r="H598" s="99"/>
    </row>
    <row r="599" spans="8:8" x14ac:dyDescent="0.35">
      <c r="H599" s="99"/>
    </row>
    <row r="600" spans="8:8" x14ac:dyDescent="0.35">
      <c r="H600" s="99"/>
    </row>
    <row r="601" spans="8:8" x14ac:dyDescent="0.35">
      <c r="H601" s="99"/>
    </row>
    <row r="602" spans="8:8" x14ac:dyDescent="0.35">
      <c r="H602" s="99"/>
    </row>
    <row r="603" spans="8:8" x14ac:dyDescent="0.35">
      <c r="H603" s="99"/>
    </row>
    <row r="604" spans="8:8" x14ac:dyDescent="0.35">
      <c r="H604" s="99"/>
    </row>
    <row r="605" spans="8:8" x14ac:dyDescent="0.35">
      <c r="H605" s="99"/>
    </row>
    <row r="606" spans="8:8" x14ac:dyDescent="0.35">
      <c r="H606" s="99"/>
    </row>
    <row r="607" spans="8:8" x14ac:dyDescent="0.35">
      <c r="H607" s="99"/>
    </row>
    <row r="608" spans="8:8" x14ac:dyDescent="0.35">
      <c r="H608" s="99"/>
    </row>
    <row r="609" spans="8:8" x14ac:dyDescent="0.35">
      <c r="H609" s="99"/>
    </row>
    <row r="610" spans="8:8" x14ac:dyDescent="0.35">
      <c r="H610" s="99"/>
    </row>
    <row r="611" spans="8:8" x14ac:dyDescent="0.35">
      <c r="H611" s="99"/>
    </row>
    <row r="612" spans="8:8" x14ac:dyDescent="0.35">
      <c r="H612" s="99"/>
    </row>
    <row r="613" spans="8:8" x14ac:dyDescent="0.35">
      <c r="H613" s="99"/>
    </row>
    <row r="614" spans="8:8" x14ac:dyDescent="0.35">
      <c r="H614" s="99"/>
    </row>
    <row r="615" spans="8:8" x14ac:dyDescent="0.35">
      <c r="H615" s="99"/>
    </row>
    <row r="616" spans="8:8" x14ac:dyDescent="0.35">
      <c r="H616" s="99"/>
    </row>
    <row r="617" spans="8:8" x14ac:dyDescent="0.35">
      <c r="H617" s="99"/>
    </row>
    <row r="618" spans="8:8" x14ac:dyDescent="0.35">
      <c r="H618" s="99"/>
    </row>
    <row r="619" spans="8:8" x14ac:dyDescent="0.35">
      <c r="H619" s="99"/>
    </row>
    <row r="620" spans="8:8" x14ac:dyDescent="0.35">
      <c r="H620" s="99"/>
    </row>
    <row r="621" spans="8:8" x14ac:dyDescent="0.35">
      <c r="H621" s="99"/>
    </row>
    <row r="622" spans="8:8" x14ac:dyDescent="0.35">
      <c r="H622" s="99"/>
    </row>
    <row r="623" spans="8:8" x14ac:dyDescent="0.35">
      <c r="H623" s="99"/>
    </row>
    <row r="624" spans="8:8" x14ac:dyDescent="0.35">
      <c r="H624" s="99"/>
    </row>
    <row r="625" spans="8:8" x14ac:dyDescent="0.35">
      <c r="H625" s="99"/>
    </row>
    <row r="626" spans="8:8" x14ac:dyDescent="0.35">
      <c r="H626" s="99"/>
    </row>
    <row r="627" spans="8:8" x14ac:dyDescent="0.35">
      <c r="H627" s="99"/>
    </row>
    <row r="628" spans="8:8" x14ac:dyDescent="0.35">
      <c r="H628" s="99"/>
    </row>
    <row r="629" spans="8:8" x14ac:dyDescent="0.35">
      <c r="H629" s="99"/>
    </row>
    <row r="630" spans="8:8" x14ac:dyDescent="0.35">
      <c r="H630" s="99"/>
    </row>
    <row r="631" spans="8:8" x14ac:dyDescent="0.35">
      <c r="H631" s="99"/>
    </row>
    <row r="632" spans="8:8" x14ac:dyDescent="0.35">
      <c r="H632" s="99"/>
    </row>
    <row r="633" spans="8:8" x14ac:dyDescent="0.35">
      <c r="H633" s="99"/>
    </row>
    <row r="634" spans="8:8" x14ac:dyDescent="0.35">
      <c r="H634" s="99"/>
    </row>
    <row r="635" spans="8:8" x14ac:dyDescent="0.35">
      <c r="H635" s="99"/>
    </row>
    <row r="636" spans="8:8" x14ac:dyDescent="0.35">
      <c r="H636" s="99"/>
    </row>
    <row r="637" spans="8:8" x14ac:dyDescent="0.35">
      <c r="H637" s="99"/>
    </row>
    <row r="638" spans="8:8" x14ac:dyDescent="0.35">
      <c r="H638" s="99"/>
    </row>
    <row r="639" spans="8:8" x14ac:dyDescent="0.35">
      <c r="H639" s="99"/>
    </row>
    <row r="640" spans="8:8" x14ac:dyDescent="0.35">
      <c r="H640" s="99"/>
    </row>
    <row r="641" spans="8:8" x14ac:dyDescent="0.35">
      <c r="H641" s="99"/>
    </row>
    <row r="642" spans="8:8" x14ac:dyDescent="0.35">
      <c r="H642" s="99"/>
    </row>
    <row r="643" spans="8:8" x14ac:dyDescent="0.35">
      <c r="H643" s="99"/>
    </row>
    <row r="644" spans="8:8" x14ac:dyDescent="0.35">
      <c r="H644" s="99"/>
    </row>
    <row r="645" spans="8:8" x14ac:dyDescent="0.35">
      <c r="H645" s="99"/>
    </row>
    <row r="646" spans="8:8" x14ac:dyDescent="0.35">
      <c r="H646" s="99"/>
    </row>
    <row r="647" spans="8:8" x14ac:dyDescent="0.35">
      <c r="H647" s="99"/>
    </row>
    <row r="648" spans="8:8" x14ac:dyDescent="0.35">
      <c r="H648" s="99"/>
    </row>
    <row r="649" spans="8:8" x14ac:dyDescent="0.35">
      <c r="H649" s="99"/>
    </row>
    <row r="650" spans="8:8" x14ac:dyDescent="0.35">
      <c r="H650" s="99"/>
    </row>
    <row r="651" spans="8:8" x14ac:dyDescent="0.35">
      <c r="H651" s="99"/>
    </row>
    <row r="652" spans="8:8" x14ac:dyDescent="0.35">
      <c r="H652" s="99"/>
    </row>
    <row r="653" spans="8:8" x14ac:dyDescent="0.35">
      <c r="H653" s="99"/>
    </row>
    <row r="654" spans="8:8" x14ac:dyDescent="0.35">
      <c r="H654" s="99"/>
    </row>
    <row r="655" spans="8:8" x14ac:dyDescent="0.35">
      <c r="H655" s="99"/>
    </row>
    <row r="656" spans="8:8" x14ac:dyDescent="0.35">
      <c r="H656" s="99"/>
    </row>
    <row r="657" spans="8:8" x14ac:dyDescent="0.35">
      <c r="H657" s="99"/>
    </row>
    <row r="658" spans="8:8" x14ac:dyDescent="0.35">
      <c r="H658" s="99"/>
    </row>
    <row r="659" spans="8:8" x14ac:dyDescent="0.35">
      <c r="H659" s="99"/>
    </row>
    <row r="660" spans="8:8" x14ac:dyDescent="0.35">
      <c r="H660" s="99"/>
    </row>
    <row r="661" spans="8:8" x14ac:dyDescent="0.35">
      <c r="H661" s="99"/>
    </row>
    <row r="662" spans="8:8" x14ac:dyDescent="0.35">
      <c r="H662" s="99"/>
    </row>
    <row r="663" spans="8:8" x14ac:dyDescent="0.35">
      <c r="H663" s="99"/>
    </row>
    <row r="664" spans="8:8" x14ac:dyDescent="0.35">
      <c r="H664" s="99"/>
    </row>
    <row r="665" spans="8:8" x14ac:dyDescent="0.35">
      <c r="H665" s="99"/>
    </row>
    <row r="666" spans="8:8" x14ac:dyDescent="0.35">
      <c r="H666" s="99"/>
    </row>
    <row r="667" spans="8:8" x14ac:dyDescent="0.35">
      <c r="H667" s="99"/>
    </row>
    <row r="668" spans="8:8" x14ac:dyDescent="0.35">
      <c r="H668" s="99"/>
    </row>
    <row r="669" spans="8:8" x14ac:dyDescent="0.35">
      <c r="H669" s="99"/>
    </row>
    <row r="670" spans="8:8" x14ac:dyDescent="0.35">
      <c r="H670" s="99"/>
    </row>
    <row r="671" spans="8:8" x14ac:dyDescent="0.35">
      <c r="H671" s="99"/>
    </row>
    <row r="672" spans="8:8" x14ac:dyDescent="0.35">
      <c r="H672" s="99"/>
    </row>
    <row r="673" spans="8:8" x14ac:dyDescent="0.35">
      <c r="H673" s="99"/>
    </row>
    <row r="674" spans="8:8" x14ac:dyDescent="0.35">
      <c r="H674" s="99"/>
    </row>
    <row r="675" spans="8:8" x14ac:dyDescent="0.35">
      <c r="H675" s="99"/>
    </row>
    <row r="676" spans="8:8" x14ac:dyDescent="0.35">
      <c r="H676" s="99"/>
    </row>
    <row r="677" spans="8:8" x14ac:dyDescent="0.35">
      <c r="H677" s="99"/>
    </row>
    <row r="678" spans="8:8" x14ac:dyDescent="0.35">
      <c r="H678" s="99"/>
    </row>
    <row r="679" spans="8:8" x14ac:dyDescent="0.35">
      <c r="H679" s="99"/>
    </row>
    <row r="680" spans="8:8" x14ac:dyDescent="0.35">
      <c r="H680" s="99"/>
    </row>
    <row r="681" spans="8:8" x14ac:dyDescent="0.35">
      <c r="H681" s="99"/>
    </row>
    <row r="682" spans="8:8" x14ac:dyDescent="0.35">
      <c r="H682" s="99"/>
    </row>
    <row r="683" spans="8:8" x14ac:dyDescent="0.35">
      <c r="H683" s="99"/>
    </row>
    <row r="684" spans="8:8" x14ac:dyDescent="0.35">
      <c r="H684" s="99"/>
    </row>
    <row r="685" spans="8:8" x14ac:dyDescent="0.35">
      <c r="H685" s="99"/>
    </row>
    <row r="686" spans="8:8" x14ac:dyDescent="0.35">
      <c r="H686" s="99"/>
    </row>
    <row r="687" spans="8:8" x14ac:dyDescent="0.35">
      <c r="H687" s="99"/>
    </row>
    <row r="688" spans="8:8" x14ac:dyDescent="0.35">
      <c r="H688" s="99"/>
    </row>
    <row r="689" spans="8:8" x14ac:dyDescent="0.35">
      <c r="H689" s="99"/>
    </row>
    <row r="690" spans="8:8" x14ac:dyDescent="0.35">
      <c r="H690" s="99"/>
    </row>
    <row r="691" spans="8:8" x14ac:dyDescent="0.35">
      <c r="H691" s="99"/>
    </row>
    <row r="692" spans="8:8" x14ac:dyDescent="0.35">
      <c r="H692" s="99"/>
    </row>
    <row r="693" spans="8:8" x14ac:dyDescent="0.35">
      <c r="H693" s="99"/>
    </row>
    <row r="694" spans="8:8" x14ac:dyDescent="0.35">
      <c r="H694" s="99"/>
    </row>
    <row r="695" spans="8:8" x14ac:dyDescent="0.35">
      <c r="H695" s="99"/>
    </row>
    <row r="696" spans="8:8" x14ac:dyDescent="0.35">
      <c r="H696" s="99"/>
    </row>
    <row r="697" spans="8:8" x14ac:dyDescent="0.35">
      <c r="H697" s="99"/>
    </row>
    <row r="698" spans="8:8" x14ac:dyDescent="0.35">
      <c r="H698" s="99"/>
    </row>
    <row r="699" spans="8:8" x14ac:dyDescent="0.35">
      <c r="H699" s="99"/>
    </row>
    <row r="700" spans="8:8" x14ac:dyDescent="0.35">
      <c r="H700" s="99"/>
    </row>
    <row r="701" spans="8:8" x14ac:dyDescent="0.35">
      <c r="H701" s="99"/>
    </row>
    <row r="702" spans="8:8" x14ac:dyDescent="0.35">
      <c r="H702" s="99"/>
    </row>
    <row r="703" spans="8:8" x14ac:dyDescent="0.35">
      <c r="H703" s="99"/>
    </row>
    <row r="704" spans="8:8" x14ac:dyDescent="0.35">
      <c r="H704" s="99"/>
    </row>
    <row r="705" spans="8:8" x14ac:dyDescent="0.35">
      <c r="H705" s="99"/>
    </row>
    <row r="706" spans="8:8" x14ac:dyDescent="0.35">
      <c r="H706" s="99"/>
    </row>
    <row r="707" spans="8:8" x14ac:dyDescent="0.35">
      <c r="H707" s="99"/>
    </row>
    <row r="708" spans="8:8" x14ac:dyDescent="0.35">
      <c r="H708" s="99"/>
    </row>
    <row r="709" spans="8:8" x14ac:dyDescent="0.35">
      <c r="H709" s="99"/>
    </row>
    <row r="710" spans="8:8" x14ac:dyDescent="0.35">
      <c r="H710" s="99"/>
    </row>
    <row r="711" spans="8:8" x14ac:dyDescent="0.35">
      <c r="H711" s="99"/>
    </row>
    <row r="712" spans="8:8" x14ac:dyDescent="0.35">
      <c r="H712" s="99"/>
    </row>
    <row r="713" spans="8:8" x14ac:dyDescent="0.35">
      <c r="H713" s="99"/>
    </row>
    <row r="714" spans="8:8" x14ac:dyDescent="0.35">
      <c r="H714" s="99"/>
    </row>
    <row r="715" spans="8:8" x14ac:dyDescent="0.35">
      <c r="H715" s="99"/>
    </row>
    <row r="716" spans="8:8" x14ac:dyDescent="0.35">
      <c r="H716" s="99"/>
    </row>
    <row r="717" spans="8:8" x14ac:dyDescent="0.35">
      <c r="H717" s="99"/>
    </row>
    <row r="718" spans="8:8" x14ac:dyDescent="0.35">
      <c r="H718" s="99"/>
    </row>
    <row r="719" spans="8:8" x14ac:dyDescent="0.35">
      <c r="H719" s="99"/>
    </row>
    <row r="720" spans="8:8" x14ac:dyDescent="0.35">
      <c r="H720" s="99"/>
    </row>
    <row r="721" spans="8:8" x14ac:dyDescent="0.35">
      <c r="H721" s="99"/>
    </row>
    <row r="722" spans="8:8" x14ac:dyDescent="0.35">
      <c r="H722" s="99"/>
    </row>
    <row r="723" spans="8:8" x14ac:dyDescent="0.35">
      <c r="H723" s="99"/>
    </row>
    <row r="724" spans="8:8" x14ac:dyDescent="0.35">
      <c r="H724" s="99"/>
    </row>
    <row r="725" spans="8:8" x14ac:dyDescent="0.35">
      <c r="H725" s="99"/>
    </row>
    <row r="726" spans="8:8" x14ac:dyDescent="0.35">
      <c r="H726" s="99"/>
    </row>
    <row r="727" spans="8:8" x14ac:dyDescent="0.35">
      <c r="H727" s="99"/>
    </row>
    <row r="728" spans="8:8" x14ac:dyDescent="0.35">
      <c r="H728" s="99"/>
    </row>
    <row r="729" spans="8:8" x14ac:dyDescent="0.35">
      <c r="H729" s="99"/>
    </row>
    <row r="730" spans="8:8" x14ac:dyDescent="0.35">
      <c r="H730" s="99"/>
    </row>
    <row r="731" spans="8:8" x14ac:dyDescent="0.35">
      <c r="H731" s="99"/>
    </row>
    <row r="732" spans="8:8" x14ac:dyDescent="0.35">
      <c r="H732" s="99"/>
    </row>
    <row r="733" spans="8:8" x14ac:dyDescent="0.35">
      <c r="H733" s="99"/>
    </row>
    <row r="734" spans="8:8" x14ac:dyDescent="0.35">
      <c r="H734" s="99"/>
    </row>
    <row r="735" spans="8:8" x14ac:dyDescent="0.35">
      <c r="H735" s="99"/>
    </row>
    <row r="736" spans="8:8" x14ac:dyDescent="0.35">
      <c r="H736" s="99"/>
    </row>
    <row r="737" spans="8:8" x14ac:dyDescent="0.35">
      <c r="H737" s="99"/>
    </row>
    <row r="738" spans="8:8" x14ac:dyDescent="0.35">
      <c r="H738" s="99"/>
    </row>
    <row r="739" spans="8:8" x14ac:dyDescent="0.35">
      <c r="H739" s="99"/>
    </row>
    <row r="740" spans="8:8" x14ac:dyDescent="0.35">
      <c r="H740" s="99"/>
    </row>
    <row r="741" spans="8:8" x14ac:dyDescent="0.35">
      <c r="H741" s="99"/>
    </row>
    <row r="742" spans="8:8" x14ac:dyDescent="0.35">
      <c r="H742" s="99"/>
    </row>
    <row r="743" spans="8:8" x14ac:dyDescent="0.35">
      <c r="H743" s="99"/>
    </row>
    <row r="744" spans="8:8" x14ac:dyDescent="0.35">
      <c r="H744" s="99"/>
    </row>
    <row r="745" spans="8:8" x14ac:dyDescent="0.35">
      <c r="H745" s="99"/>
    </row>
    <row r="746" spans="8:8" x14ac:dyDescent="0.35">
      <c r="H746" s="99"/>
    </row>
    <row r="747" spans="8:8" x14ac:dyDescent="0.35">
      <c r="H747" s="99"/>
    </row>
    <row r="748" spans="8:8" x14ac:dyDescent="0.35">
      <c r="H748" s="99"/>
    </row>
    <row r="749" spans="8:8" x14ac:dyDescent="0.35">
      <c r="H749" s="99"/>
    </row>
    <row r="750" spans="8:8" x14ac:dyDescent="0.35">
      <c r="H750" s="99"/>
    </row>
    <row r="751" spans="8:8" x14ac:dyDescent="0.35">
      <c r="H751" s="99"/>
    </row>
    <row r="752" spans="8:8" x14ac:dyDescent="0.35">
      <c r="H752" s="99"/>
    </row>
    <row r="753" spans="8:8" x14ac:dyDescent="0.35">
      <c r="H753" s="99"/>
    </row>
    <row r="754" spans="8:8" x14ac:dyDescent="0.35">
      <c r="H754" s="99"/>
    </row>
    <row r="755" spans="8:8" x14ac:dyDescent="0.35">
      <c r="H755" s="99"/>
    </row>
    <row r="756" spans="8:8" x14ac:dyDescent="0.35">
      <c r="H756" s="99"/>
    </row>
    <row r="757" spans="8:8" x14ac:dyDescent="0.35">
      <c r="H757" s="99"/>
    </row>
    <row r="758" spans="8:8" x14ac:dyDescent="0.35">
      <c r="H758" s="99"/>
    </row>
    <row r="759" spans="8:8" x14ac:dyDescent="0.35">
      <c r="H759" s="99"/>
    </row>
    <row r="760" spans="8:8" x14ac:dyDescent="0.35">
      <c r="H760" s="99"/>
    </row>
    <row r="761" spans="8:8" x14ac:dyDescent="0.35">
      <c r="H761" s="99"/>
    </row>
    <row r="762" spans="8:8" x14ac:dyDescent="0.35">
      <c r="H762" s="99"/>
    </row>
    <row r="763" spans="8:8" x14ac:dyDescent="0.35">
      <c r="H763" s="99"/>
    </row>
    <row r="764" spans="8:8" x14ac:dyDescent="0.35">
      <c r="H764" s="99"/>
    </row>
    <row r="765" spans="8:8" x14ac:dyDescent="0.35">
      <c r="H765" s="99"/>
    </row>
    <row r="766" spans="8:8" x14ac:dyDescent="0.35">
      <c r="H766" s="99"/>
    </row>
    <row r="767" spans="8:8" x14ac:dyDescent="0.35">
      <c r="H767" s="99"/>
    </row>
    <row r="768" spans="8:8" x14ac:dyDescent="0.35">
      <c r="H768" s="99"/>
    </row>
    <row r="769" spans="8:8" x14ac:dyDescent="0.35">
      <c r="H769" s="99"/>
    </row>
    <row r="770" spans="8:8" x14ac:dyDescent="0.35">
      <c r="H770" s="99"/>
    </row>
    <row r="771" spans="8:8" x14ac:dyDescent="0.35">
      <c r="H771" s="99"/>
    </row>
    <row r="772" spans="8:8" x14ac:dyDescent="0.35">
      <c r="H772" s="99"/>
    </row>
    <row r="773" spans="8:8" x14ac:dyDescent="0.35">
      <c r="H773" s="99"/>
    </row>
    <row r="774" spans="8:8" x14ac:dyDescent="0.35">
      <c r="H774" s="99"/>
    </row>
    <row r="775" spans="8:8" x14ac:dyDescent="0.35">
      <c r="H775" s="99"/>
    </row>
    <row r="776" spans="8:8" x14ac:dyDescent="0.35">
      <c r="H776" s="99"/>
    </row>
    <row r="777" spans="8:8" x14ac:dyDescent="0.35">
      <c r="H777" s="99"/>
    </row>
    <row r="778" spans="8:8" x14ac:dyDescent="0.35">
      <c r="H778" s="99"/>
    </row>
    <row r="779" spans="8:8" x14ac:dyDescent="0.35">
      <c r="H779" s="99"/>
    </row>
    <row r="780" spans="8:8" x14ac:dyDescent="0.35">
      <c r="H780" s="99"/>
    </row>
    <row r="781" spans="8:8" x14ac:dyDescent="0.35">
      <c r="H781" s="99"/>
    </row>
    <row r="782" spans="8:8" x14ac:dyDescent="0.35">
      <c r="H782" s="99"/>
    </row>
    <row r="783" spans="8:8" x14ac:dyDescent="0.35">
      <c r="H783" s="99"/>
    </row>
    <row r="784" spans="8:8" x14ac:dyDescent="0.35">
      <c r="H784" s="99"/>
    </row>
    <row r="785" spans="8:8" x14ac:dyDescent="0.35">
      <c r="H785" s="99"/>
    </row>
    <row r="786" spans="8:8" x14ac:dyDescent="0.35">
      <c r="H786" s="99"/>
    </row>
    <row r="787" spans="8:8" x14ac:dyDescent="0.35">
      <c r="H787" s="99"/>
    </row>
    <row r="788" spans="8:8" x14ac:dyDescent="0.35">
      <c r="H788" s="99"/>
    </row>
    <row r="789" spans="8:8" x14ac:dyDescent="0.35">
      <c r="H789" s="99"/>
    </row>
    <row r="790" spans="8:8" x14ac:dyDescent="0.35">
      <c r="H790" s="99"/>
    </row>
    <row r="791" spans="8:8" x14ac:dyDescent="0.35">
      <c r="H791" s="99"/>
    </row>
    <row r="792" spans="8:8" x14ac:dyDescent="0.35">
      <c r="H792" s="99"/>
    </row>
    <row r="793" spans="8:8" x14ac:dyDescent="0.35">
      <c r="H793" s="99"/>
    </row>
    <row r="794" spans="8:8" x14ac:dyDescent="0.35">
      <c r="H794" s="99"/>
    </row>
    <row r="795" spans="8:8" x14ac:dyDescent="0.35">
      <c r="H795" s="99"/>
    </row>
    <row r="796" spans="8:8" x14ac:dyDescent="0.35">
      <c r="H796" s="99"/>
    </row>
    <row r="797" spans="8:8" x14ac:dyDescent="0.35">
      <c r="H797" s="99"/>
    </row>
    <row r="798" spans="8:8" x14ac:dyDescent="0.35">
      <c r="H798" s="99"/>
    </row>
    <row r="799" spans="8:8" x14ac:dyDescent="0.35">
      <c r="H799" s="99"/>
    </row>
    <row r="800" spans="8:8" x14ac:dyDescent="0.35">
      <c r="H800" s="99"/>
    </row>
    <row r="801" spans="8:8" x14ac:dyDescent="0.35">
      <c r="H801" s="99"/>
    </row>
    <row r="802" spans="8:8" x14ac:dyDescent="0.35">
      <c r="H802" s="99"/>
    </row>
    <row r="803" spans="8:8" x14ac:dyDescent="0.35">
      <c r="H803" s="99"/>
    </row>
    <row r="804" spans="8:8" x14ac:dyDescent="0.35">
      <c r="H804" s="99"/>
    </row>
    <row r="805" spans="8:8" x14ac:dyDescent="0.35">
      <c r="H805" s="99"/>
    </row>
    <row r="806" spans="8:8" x14ac:dyDescent="0.35">
      <c r="H806" s="99"/>
    </row>
    <row r="807" spans="8:8" x14ac:dyDescent="0.35">
      <c r="H807" s="99"/>
    </row>
    <row r="808" spans="8:8" x14ac:dyDescent="0.35">
      <c r="H808" s="99"/>
    </row>
    <row r="809" spans="8:8" x14ac:dyDescent="0.35">
      <c r="H809" s="99"/>
    </row>
    <row r="810" spans="8:8" x14ac:dyDescent="0.35">
      <c r="H810" s="99"/>
    </row>
    <row r="811" spans="8:8" x14ac:dyDescent="0.35">
      <c r="H811" s="99"/>
    </row>
    <row r="812" spans="8:8" x14ac:dyDescent="0.35">
      <c r="H812" s="99"/>
    </row>
    <row r="813" spans="8:8" x14ac:dyDescent="0.35">
      <c r="H813" s="99"/>
    </row>
    <row r="814" spans="8:8" x14ac:dyDescent="0.35">
      <c r="H814" s="99"/>
    </row>
    <row r="815" spans="8:8" x14ac:dyDescent="0.35">
      <c r="H815" s="99"/>
    </row>
    <row r="816" spans="8:8" x14ac:dyDescent="0.35">
      <c r="H816" s="99"/>
    </row>
    <row r="817" spans="8:8" x14ac:dyDescent="0.35">
      <c r="H817" s="99"/>
    </row>
    <row r="818" spans="8:8" x14ac:dyDescent="0.35">
      <c r="H818" s="99"/>
    </row>
    <row r="819" spans="8:8" x14ac:dyDescent="0.35">
      <c r="H819" s="99"/>
    </row>
    <row r="820" spans="8:8" x14ac:dyDescent="0.35">
      <c r="H820" s="99"/>
    </row>
    <row r="821" spans="8:8" x14ac:dyDescent="0.35">
      <c r="H821" s="99"/>
    </row>
    <row r="822" spans="8:8" x14ac:dyDescent="0.35">
      <c r="H822" s="99"/>
    </row>
    <row r="823" spans="8:8" x14ac:dyDescent="0.35">
      <c r="H823" s="99"/>
    </row>
    <row r="824" spans="8:8" x14ac:dyDescent="0.35">
      <c r="H824" s="99"/>
    </row>
    <row r="825" spans="8:8" x14ac:dyDescent="0.35">
      <c r="H825" s="99"/>
    </row>
    <row r="826" spans="8:8" x14ac:dyDescent="0.35">
      <c r="H826" s="99"/>
    </row>
    <row r="827" spans="8:8" x14ac:dyDescent="0.35">
      <c r="H827" s="99"/>
    </row>
    <row r="828" spans="8:8" x14ac:dyDescent="0.35">
      <c r="H828" s="99"/>
    </row>
    <row r="829" spans="8:8" x14ac:dyDescent="0.35">
      <c r="H829" s="99"/>
    </row>
    <row r="830" spans="8:8" x14ac:dyDescent="0.35">
      <c r="H830" s="99"/>
    </row>
    <row r="831" spans="8:8" x14ac:dyDescent="0.35">
      <c r="H831" s="99"/>
    </row>
    <row r="832" spans="8:8" x14ac:dyDescent="0.35">
      <c r="H832" s="99"/>
    </row>
    <row r="833" spans="8:8" x14ac:dyDescent="0.35">
      <c r="H833" s="99"/>
    </row>
    <row r="834" spans="8:8" x14ac:dyDescent="0.35">
      <c r="H834" s="99"/>
    </row>
    <row r="835" spans="8:8" x14ac:dyDescent="0.35">
      <c r="H835" s="99"/>
    </row>
    <row r="836" spans="8:8" x14ac:dyDescent="0.35">
      <c r="H836" s="99"/>
    </row>
    <row r="837" spans="8:8" x14ac:dyDescent="0.35">
      <c r="H837" s="99"/>
    </row>
    <row r="838" spans="8:8" x14ac:dyDescent="0.35">
      <c r="H838" s="99"/>
    </row>
    <row r="839" spans="8:8" x14ac:dyDescent="0.35">
      <c r="H839" s="99"/>
    </row>
    <row r="840" spans="8:8" x14ac:dyDescent="0.35">
      <c r="H840" s="99"/>
    </row>
    <row r="841" spans="8:8" x14ac:dyDescent="0.35">
      <c r="H841" s="99"/>
    </row>
    <row r="842" spans="8:8" x14ac:dyDescent="0.35">
      <c r="H842" s="99"/>
    </row>
    <row r="843" spans="8:8" x14ac:dyDescent="0.35">
      <c r="H843" s="99"/>
    </row>
    <row r="844" spans="8:8" x14ac:dyDescent="0.35">
      <c r="H844" s="99"/>
    </row>
    <row r="845" spans="8:8" x14ac:dyDescent="0.35">
      <c r="H845" s="99"/>
    </row>
    <row r="846" spans="8:8" x14ac:dyDescent="0.35">
      <c r="H846" s="99"/>
    </row>
    <row r="847" spans="8:8" x14ac:dyDescent="0.35">
      <c r="H847" s="99"/>
    </row>
    <row r="848" spans="8:8" x14ac:dyDescent="0.35">
      <c r="H848" s="99"/>
    </row>
    <row r="849" spans="8:8" x14ac:dyDescent="0.35">
      <c r="H849" s="99"/>
    </row>
    <row r="850" spans="8:8" x14ac:dyDescent="0.35">
      <c r="H850" s="99"/>
    </row>
    <row r="851" spans="8:8" x14ac:dyDescent="0.35">
      <c r="H851" s="99"/>
    </row>
    <row r="852" spans="8:8" x14ac:dyDescent="0.35">
      <c r="H852" s="99"/>
    </row>
    <row r="853" spans="8:8" x14ac:dyDescent="0.35">
      <c r="H853" s="99"/>
    </row>
    <row r="854" spans="8:8" x14ac:dyDescent="0.35">
      <c r="H854" s="99"/>
    </row>
    <row r="855" spans="8:8" x14ac:dyDescent="0.35">
      <c r="H855" s="99"/>
    </row>
    <row r="856" spans="8:8" x14ac:dyDescent="0.35">
      <c r="H856" s="99"/>
    </row>
    <row r="857" spans="8:8" x14ac:dyDescent="0.35">
      <c r="H857" s="99"/>
    </row>
    <row r="858" spans="8:8" x14ac:dyDescent="0.35">
      <c r="H858" s="99"/>
    </row>
    <row r="859" spans="8:8" x14ac:dyDescent="0.35">
      <c r="H859" s="99"/>
    </row>
    <row r="860" spans="8:8" x14ac:dyDescent="0.35">
      <c r="H860" s="99"/>
    </row>
    <row r="861" spans="8:8" x14ac:dyDescent="0.35">
      <c r="H861" s="99"/>
    </row>
    <row r="862" spans="8:8" x14ac:dyDescent="0.35">
      <c r="H862" s="99"/>
    </row>
    <row r="863" spans="8:8" x14ac:dyDescent="0.35">
      <c r="H863" s="99"/>
    </row>
    <row r="864" spans="8:8" x14ac:dyDescent="0.35">
      <c r="H864" s="99"/>
    </row>
    <row r="865" spans="8:8" x14ac:dyDescent="0.35">
      <c r="H865" s="99"/>
    </row>
    <row r="866" spans="8:8" x14ac:dyDescent="0.35">
      <c r="H866" s="99"/>
    </row>
    <row r="867" spans="8:8" x14ac:dyDescent="0.35">
      <c r="H867" s="99"/>
    </row>
    <row r="868" spans="8:8" x14ac:dyDescent="0.35">
      <c r="H868" s="99"/>
    </row>
    <row r="869" spans="8:8" x14ac:dyDescent="0.35">
      <c r="H869" s="99"/>
    </row>
    <row r="870" spans="8:8" x14ac:dyDescent="0.35">
      <c r="H870" s="99"/>
    </row>
    <row r="871" spans="8:8" x14ac:dyDescent="0.35">
      <c r="H871" s="99"/>
    </row>
    <row r="872" spans="8:8" x14ac:dyDescent="0.35">
      <c r="H872" s="99"/>
    </row>
    <row r="873" spans="8:8" x14ac:dyDescent="0.35">
      <c r="H873" s="99"/>
    </row>
    <row r="874" spans="8:8" x14ac:dyDescent="0.35">
      <c r="H874" s="99"/>
    </row>
    <row r="875" spans="8:8" x14ac:dyDescent="0.35">
      <c r="H875" s="99"/>
    </row>
    <row r="876" spans="8:8" x14ac:dyDescent="0.35">
      <c r="H876" s="99"/>
    </row>
    <row r="877" spans="8:8" x14ac:dyDescent="0.35">
      <c r="H877" s="99"/>
    </row>
    <row r="878" spans="8:8" x14ac:dyDescent="0.35">
      <c r="H878" s="99"/>
    </row>
    <row r="879" spans="8:8" x14ac:dyDescent="0.35">
      <c r="H879" s="99"/>
    </row>
    <row r="880" spans="8:8" x14ac:dyDescent="0.35">
      <c r="H880" s="99"/>
    </row>
    <row r="881" spans="8:8" x14ac:dyDescent="0.35">
      <c r="H881" s="99"/>
    </row>
    <row r="882" spans="8:8" x14ac:dyDescent="0.35">
      <c r="H882" s="99"/>
    </row>
    <row r="883" spans="8:8" x14ac:dyDescent="0.35">
      <c r="H883" s="99"/>
    </row>
    <row r="884" spans="8:8" x14ac:dyDescent="0.35">
      <c r="H884" s="99"/>
    </row>
    <row r="885" spans="8:8" x14ac:dyDescent="0.35">
      <c r="H885" s="99"/>
    </row>
    <row r="886" spans="8:8" x14ac:dyDescent="0.35">
      <c r="H886" s="99"/>
    </row>
    <row r="887" spans="8:8" x14ac:dyDescent="0.35">
      <c r="H887" s="99"/>
    </row>
    <row r="888" spans="8:8" x14ac:dyDescent="0.35">
      <c r="H888" s="99"/>
    </row>
    <row r="889" spans="8:8" x14ac:dyDescent="0.35">
      <c r="H889" s="99"/>
    </row>
    <row r="890" spans="8:8" x14ac:dyDescent="0.35">
      <c r="H890" s="99"/>
    </row>
    <row r="891" spans="8:8" x14ac:dyDescent="0.35">
      <c r="H891" s="99"/>
    </row>
    <row r="892" spans="8:8" x14ac:dyDescent="0.35">
      <c r="H892" s="99"/>
    </row>
    <row r="893" spans="8:8" x14ac:dyDescent="0.35">
      <c r="H893" s="99"/>
    </row>
    <row r="894" spans="8:8" x14ac:dyDescent="0.35">
      <c r="H894" s="99"/>
    </row>
    <row r="895" spans="8:8" x14ac:dyDescent="0.35">
      <c r="H895" s="99"/>
    </row>
    <row r="896" spans="8:8" x14ac:dyDescent="0.35">
      <c r="H896" s="99"/>
    </row>
    <row r="897" spans="8:8" x14ac:dyDescent="0.35">
      <c r="H897" s="99"/>
    </row>
    <row r="898" spans="8:8" x14ac:dyDescent="0.35">
      <c r="H898" s="99"/>
    </row>
    <row r="899" spans="8:8" x14ac:dyDescent="0.35">
      <c r="H899" s="99"/>
    </row>
    <row r="900" spans="8:8" x14ac:dyDescent="0.35">
      <c r="H900" s="99"/>
    </row>
    <row r="901" spans="8:8" x14ac:dyDescent="0.35">
      <c r="H901" s="99"/>
    </row>
    <row r="902" spans="8:8" x14ac:dyDescent="0.35">
      <c r="H902" s="99"/>
    </row>
    <row r="903" spans="8:8" x14ac:dyDescent="0.35">
      <c r="H903" s="99"/>
    </row>
    <row r="904" spans="8:8" x14ac:dyDescent="0.35">
      <c r="H904" s="99"/>
    </row>
    <row r="905" spans="8:8" x14ac:dyDescent="0.35">
      <c r="H905" s="99"/>
    </row>
    <row r="906" spans="8:8" x14ac:dyDescent="0.35">
      <c r="H906" s="99"/>
    </row>
    <row r="907" spans="8:8" x14ac:dyDescent="0.35">
      <c r="H907" s="99"/>
    </row>
    <row r="908" spans="8:8" x14ac:dyDescent="0.35">
      <c r="H908" s="99"/>
    </row>
    <row r="909" spans="8:8" x14ac:dyDescent="0.35">
      <c r="H909" s="99"/>
    </row>
    <row r="910" spans="8:8" x14ac:dyDescent="0.35">
      <c r="H910" s="99"/>
    </row>
    <row r="911" spans="8:8" x14ac:dyDescent="0.35">
      <c r="H911" s="99"/>
    </row>
    <row r="912" spans="8:8" x14ac:dyDescent="0.35">
      <c r="H912" s="99"/>
    </row>
    <row r="913" spans="8:8" x14ac:dyDescent="0.35">
      <c r="H913" s="99"/>
    </row>
    <row r="914" spans="8:8" x14ac:dyDescent="0.35">
      <c r="H914" s="99"/>
    </row>
    <row r="915" spans="8:8" x14ac:dyDescent="0.35">
      <c r="H915" s="99"/>
    </row>
    <row r="916" spans="8:8" x14ac:dyDescent="0.35">
      <c r="H916" s="99"/>
    </row>
    <row r="917" spans="8:8" x14ac:dyDescent="0.35">
      <c r="H917" s="99"/>
    </row>
    <row r="918" spans="8:8" x14ac:dyDescent="0.35">
      <c r="H918" s="99"/>
    </row>
    <row r="919" spans="8:8" x14ac:dyDescent="0.35">
      <c r="H919" s="99"/>
    </row>
    <row r="920" spans="8:8" x14ac:dyDescent="0.35">
      <c r="H920" s="99"/>
    </row>
    <row r="921" spans="8:8" x14ac:dyDescent="0.35">
      <c r="H921" s="99"/>
    </row>
    <row r="922" spans="8:8" x14ac:dyDescent="0.35">
      <c r="H922" s="99"/>
    </row>
    <row r="923" spans="8:8" x14ac:dyDescent="0.35">
      <c r="H923" s="99"/>
    </row>
    <row r="924" spans="8:8" x14ac:dyDescent="0.35">
      <c r="H924" s="99"/>
    </row>
    <row r="925" spans="8:8" x14ac:dyDescent="0.35">
      <c r="H925" s="99"/>
    </row>
    <row r="926" spans="8:8" x14ac:dyDescent="0.35">
      <c r="H926" s="99"/>
    </row>
    <row r="927" spans="8:8" x14ac:dyDescent="0.35">
      <c r="H927" s="99"/>
    </row>
    <row r="928" spans="8:8" x14ac:dyDescent="0.35">
      <c r="H928" s="99"/>
    </row>
    <row r="929" spans="8:8" x14ac:dyDescent="0.35">
      <c r="H929" s="99"/>
    </row>
    <row r="930" spans="8:8" x14ac:dyDescent="0.35">
      <c r="H930" s="99"/>
    </row>
    <row r="931" spans="8:8" x14ac:dyDescent="0.35">
      <c r="H931" s="99"/>
    </row>
    <row r="932" spans="8:8" x14ac:dyDescent="0.35">
      <c r="H932" s="99"/>
    </row>
    <row r="933" spans="8:8" x14ac:dyDescent="0.35">
      <c r="H933" s="99"/>
    </row>
    <row r="934" spans="8:8" x14ac:dyDescent="0.35">
      <c r="H934" s="99"/>
    </row>
    <row r="935" spans="8:8" x14ac:dyDescent="0.35">
      <c r="H935" s="99"/>
    </row>
    <row r="936" spans="8:8" x14ac:dyDescent="0.35">
      <c r="H936" s="99"/>
    </row>
    <row r="937" spans="8:8" x14ac:dyDescent="0.35">
      <c r="H937" s="99"/>
    </row>
    <row r="938" spans="8:8" x14ac:dyDescent="0.35">
      <c r="H938" s="99"/>
    </row>
    <row r="939" spans="8:8" x14ac:dyDescent="0.35">
      <c r="H939" s="99"/>
    </row>
    <row r="940" spans="8:8" x14ac:dyDescent="0.35">
      <c r="H940" s="99"/>
    </row>
    <row r="941" spans="8:8" x14ac:dyDescent="0.35">
      <c r="H941" s="99"/>
    </row>
    <row r="942" spans="8:8" x14ac:dyDescent="0.35">
      <c r="H942" s="99"/>
    </row>
    <row r="943" spans="8:8" x14ac:dyDescent="0.35">
      <c r="H943" s="99"/>
    </row>
    <row r="944" spans="8:8" x14ac:dyDescent="0.35">
      <c r="H944" s="99"/>
    </row>
    <row r="945" spans="8:8" x14ac:dyDescent="0.35">
      <c r="H945" s="99"/>
    </row>
    <row r="946" spans="8:8" x14ac:dyDescent="0.35">
      <c r="H946" s="99"/>
    </row>
    <row r="947" spans="8:8" x14ac:dyDescent="0.35">
      <c r="H947" s="99"/>
    </row>
    <row r="948" spans="8:8" x14ac:dyDescent="0.35">
      <c r="H948" s="99"/>
    </row>
    <row r="949" spans="8:8" x14ac:dyDescent="0.35">
      <c r="H949" s="99"/>
    </row>
    <row r="950" spans="8:8" x14ac:dyDescent="0.35">
      <c r="H950" s="99"/>
    </row>
    <row r="951" spans="8:8" x14ac:dyDescent="0.35">
      <c r="H951" s="99"/>
    </row>
    <row r="952" spans="8:8" x14ac:dyDescent="0.35">
      <c r="H952" s="99"/>
    </row>
    <row r="953" spans="8:8" x14ac:dyDescent="0.35">
      <c r="H953" s="99"/>
    </row>
    <row r="954" spans="8:8" x14ac:dyDescent="0.35">
      <c r="H954" s="99"/>
    </row>
    <row r="955" spans="8:8" x14ac:dyDescent="0.35">
      <c r="H955" s="99"/>
    </row>
    <row r="956" spans="8:8" x14ac:dyDescent="0.35">
      <c r="H956" s="99"/>
    </row>
    <row r="957" spans="8:8" x14ac:dyDescent="0.35">
      <c r="H957" s="99"/>
    </row>
    <row r="958" spans="8:8" x14ac:dyDescent="0.35">
      <c r="H958" s="99"/>
    </row>
    <row r="959" spans="8:8" x14ac:dyDescent="0.35">
      <c r="H959" s="99"/>
    </row>
    <row r="960" spans="8:8" x14ac:dyDescent="0.35">
      <c r="H960" s="99"/>
    </row>
    <row r="961" spans="8:8" x14ac:dyDescent="0.35">
      <c r="H961" s="99"/>
    </row>
    <row r="962" spans="8:8" x14ac:dyDescent="0.35">
      <c r="H962" s="99"/>
    </row>
    <row r="963" spans="8:8" x14ac:dyDescent="0.35">
      <c r="H963" s="99"/>
    </row>
    <row r="964" spans="8:8" x14ac:dyDescent="0.35">
      <c r="H964" s="99"/>
    </row>
    <row r="965" spans="8:8" x14ac:dyDescent="0.35">
      <c r="H965" s="99"/>
    </row>
    <row r="966" spans="8:8" x14ac:dyDescent="0.35">
      <c r="H966" s="99"/>
    </row>
    <row r="967" spans="8:8" x14ac:dyDescent="0.35">
      <c r="H967" s="99"/>
    </row>
    <row r="968" spans="8:8" x14ac:dyDescent="0.35">
      <c r="H968" s="99"/>
    </row>
    <row r="969" spans="8:8" x14ac:dyDescent="0.35">
      <c r="H969" s="99"/>
    </row>
    <row r="970" spans="8:8" x14ac:dyDescent="0.35">
      <c r="H970" s="99"/>
    </row>
    <row r="971" spans="8:8" x14ac:dyDescent="0.35">
      <c r="H971" s="99"/>
    </row>
    <row r="972" spans="8:8" x14ac:dyDescent="0.35">
      <c r="H972" s="99"/>
    </row>
    <row r="973" spans="8:8" x14ac:dyDescent="0.35">
      <c r="H973" s="99"/>
    </row>
    <row r="974" spans="8:8" x14ac:dyDescent="0.35">
      <c r="H974" s="99"/>
    </row>
    <row r="975" spans="8:8" x14ac:dyDescent="0.35">
      <c r="H975" s="99"/>
    </row>
    <row r="976" spans="8:8" x14ac:dyDescent="0.35">
      <c r="H976" s="99"/>
    </row>
    <row r="977" spans="8:8" x14ac:dyDescent="0.35">
      <c r="H977" s="99"/>
    </row>
    <row r="978" spans="8:8" x14ac:dyDescent="0.35">
      <c r="H978" s="99"/>
    </row>
    <row r="979" spans="8:8" x14ac:dyDescent="0.35">
      <c r="H979" s="99"/>
    </row>
    <row r="980" spans="8:8" x14ac:dyDescent="0.35">
      <c r="H980" s="99"/>
    </row>
    <row r="981" spans="8:8" x14ac:dyDescent="0.35">
      <c r="H981" s="99"/>
    </row>
    <row r="982" spans="8:8" x14ac:dyDescent="0.35">
      <c r="H982" s="99"/>
    </row>
    <row r="983" spans="8:8" x14ac:dyDescent="0.35">
      <c r="H983" s="99"/>
    </row>
    <row r="984" spans="8:8" x14ac:dyDescent="0.35">
      <c r="H984" s="99"/>
    </row>
    <row r="985" spans="8:8" x14ac:dyDescent="0.35">
      <c r="H985" s="99"/>
    </row>
    <row r="986" spans="8:8" x14ac:dyDescent="0.35">
      <c r="H986" s="99"/>
    </row>
    <row r="987" spans="8:8" x14ac:dyDescent="0.35">
      <c r="H987" s="99"/>
    </row>
    <row r="988" spans="8:8" x14ac:dyDescent="0.35">
      <c r="H988" s="99"/>
    </row>
    <row r="989" spans="8:8" x14ac:dyDescent="0.35">
      <c r="H989" s="99"/>
    </row>
    <row r="990" spans="8:8" x14ac:dyDescent="0.35">
      <c r="H990" s="99"/>
    </row>
    <row r="991" spans="8:8" x14ac:dyDescent="0.35">
      <c r="H991" s="99"/>
    </row>
    <row r="992" spans="8:8" x14ac:dyDescent="0.35">
      <c r="H992" s="99"/>
    </row>
    <row r="993" spans="8:8" x14ac:dyDescent="0.35">
      <c r="H993" s="99"/>
    </row>
    <row r="994" spans="8:8" x14ac:dyDescent="0.35">
      <c r="H994" s="99"/>
    </row>
    <row r="995" spans="8:8" x14ac:dyDescent="0.35">
      <c r="H995" s="99"/>
    </row>
    <row r="996" spans="8:8" x14ac:dyDescent="0.35">
      <c r="H996" s="99"/>
    </row>
    <row r="997" spans="8:8" x14ac:dyDescent="0.35">
      <c r="H997" s="99"/>
    </row>
    <row r="998" spans="8:8" x14ac:dyDescent="0.35">
      <c r="H998" s="99"/>
    </row>
    <row r="999" spans="8:8" x14ac:dyDescent="0.35">
      <c r="H999" s="99"/>
    </row>
    <row r="1000" spans="8:8" x14ac:dyDescent="0.35">
      <c r="H1000" s="99"/>
    </row>
    <row r="1001" spans="8:8" x14ac:dyDescent="0.35">
      <c r="H1001" s="99"/>
    </row>
    <row r="1002" spans="8:8" x14ac:dyDescent="0.35">
      <c r="H1002" s="99"/>
    </row>
    <row r="1003" spans="8:8" x14ac:dyDescent="0.35">
      <c r="H1003" s="99"/>
    </row>
    <row r="1004" spans="8:8" x14ac:dyDescent="0.35">
      <c r="H1004" s="99"/>
    </row>
    <row r="1005" spans="8:8" x14ac:dyDescent="0.35">
      <c r="H1005" s="99"/>
    </row>
    <row r="1006" spans="8:8" x14ac:dyDescent="0.35">
      <c r="H1006" s="99"/>
    </row>
    <row r="1007" spans="8:8" x14ac:dyDescent="0.35">
      <c r="H1007" s="99"/>
    </row>
    <row r="1008" spans="8:8" x14ac:dyDescent="0.35">
      <c r="H1008" s="99"/>
    </row>
    <row r="1009" spans="8:8" x14ac:dyDescent="0.35">
      <c r="H1009" s="99"/>
    </row>
    <row r="1010" spans="8:8" x14ac:dyDescent="0.35">
      <c r="H1010" s="99"/>
    </row>
    <row r="1011" spans="8:8" x14ac:dyDescent="0.35">
      <c r="H1011" s="99"/>
    </row>
    <row r="1012" spans="8:8" x14ac:dyDescent="0.35">
      <c r="H1012" s="99"/>
    </row>
    <row r="1013" spans="8:8" x14ac:dyDescent="0.35">
      <c r="H1013" s="99"/>
    </row>
    <row r="1014" spans="8:8" x14ac:dyDescent="0.35">
      <c r="H1014" s="99"/>
    </row>
    <row r="1015" spans="8:8" x14ac:dyDescent="0.35">
      <c r="H1015" s="99"/>
    </row>
    <row r="1016" spans="8:8" x14ac:dyDescent="0.35">
      <c r="H1016" s="99"/>
    </row>
    <row r="1017" spans="8:8" x14ac:dyDescent="0.35">
      <c r="H1017" s="99"/>
    </row>
    <row r="1018" spans="8:8" x14ac:dyDescent="0.35">
      <c r="H1018" s="99"/>
    </row>
    <row r="1019" spans="8:8" x14ac:dyDescent="0.35">
      <c r="H1019" s="99"/>
    </row>
    <row r="1020" spans="8:8" x14ac:dyDescent="0.35">
      <c r="H1020" s="99"/>
    </row>
    <row r="1021" spans="8:8" x14ac:dyDescent="0.35">
      <c r="H1021" s="99"/>
    </row>
    <row r="1022" spans="8:8" x14ac:dyDescent="0.35">
      <c r="H1022" s="99"/>
    </row>
    <row r="1023" spans="8:8" x14ac:dyDescent="0.35">
      <c r="H1023" s="99"/>
    </row>
    <row r="1024" spans="8:8" x14ac:dyDescent="0.35">
      <c r="H1024" s="99"/>
    </row>
    <row r="1025" spans="8:8" x14ac:dyDescent="0.35">
      <c r="H1025" s="99"/>
    </row>
    <row r="1026" spans="8:8" x14ac:dyDescent="0.35">
      <c r="H1026" s="99"/>
    </row>
    <row r="1027" spans="8:8" x14ac:dyDescent="0.35">
      <c r="H1027" s="99"/>
    </row>
    <row r="1028" spans="8:8" x14ac:dyDescent="0.35">
      <c r="H1028" s="99"/>
    </row>
    <row r="1029" spans="8:8" x14ac:dyDescent="0.35">
      <c r="H1029" s="99"/>
    </row>
    <row r="1030" spans="8:8" x14ac:dyDescent="0.35">
      <c r="H1030" s="99"/>
    </row>
    <row r="1031" spans="8:8" x14ac:dyDescent="0.35">
      <c r="H1031" s="99"/>
    </row>
    <row r="1032" spans="8:8" x14ac:dyDescent="0.35">
      <c r="H1032" s="99"/>
    </row>
    <row r="1033" spans="8:8" x14ac:dyDescent="0.35">
      <c r="H1033" s="99"/>
    </row>
    <row r="1034" spans="8:8" x14ac:dyDescent="0.35">
      <c r="H1034" s="99"/>
    </row>
    <row r="1035" spans="8:8" x14ac:dyDescent="0.35">
      <c r="H1035" s="99"/>
    </row>
    <row r="1036" spans="8:8" x14ac:dyDescent="0.35">
      <c r="H1036" s="99"/>
    </row>
    <row r="1037" spans="8:8" x14ac:dyDescent="0.35">
      <c r="H1037" s="99"/>
    </row>
    <row r="1038" spans="8:8" x14ac:dyDescent="0.35">
      <c r="H1038" s="99"/>
    </row>
    <row r="1039" spans="8:8" x14ac:dyDescent="0.35">
      <c r="H1039" s="99"/>
    </row>
    <row r="1040" spans="8:8" x14ac:dyDescent="0.35">
      <c r="H1040" s="99"/>
    </row>
    <row r="1041" spans="8:8" x14ac:dyDescent="0.35">
      <c r="H1041" s="99"/>
    </row>
    <row r="1042" spans="8:8" x14ac:dyDescent="0.35">
      <c r="H1042" s="99"/>
    </row>
    <row r="1043" spans="8:8" x14ac:dyDescent="0.35">
      <c r="H1043" s="99"/>
    </row>
    <row r="1044" spans="8:8" x14ac:dyDescent="0.35">
      <c r="H1044" s="99"/>
    </row>
    <row r="1045" spans="8:8" x14ac:dyDescent="0.35">
      <c r="H1045" s="99"/>
    </row>
    <row r="1046" spans="8:8" x14ac:dyDescent="0.35">
      <c r="H1046" s="99"/>
    </row>
    <row r="1047" spans="8:8" x14ac:dyDescent="0.35">
      <c r="H1047" s="99"/>
    </row>
    <row r="1048" spans="8:8" x14ac:dyDescent="0.35">
      <c r="H1048" s="99"/>
    </row>
    <row r="1049" spans="8:8" x14ac:dyDescent="0.35">
      <c r="H1049" s="99"/>
    </row>
    <row r="1050" spans="8:8" x14ac:dyDescent="0.35">
      <c r="H1050" s="99"/>
    </row>
    <row r="1051" spans="8:8" x14ac:dyDescent="0.35">
      <c r="H1051" s="99"/>
    </row>
    <row r="1052" spans="8:8" x14ac:dyDescent="0.35">
      <c r="H1052" s="99"/>
    </row>
    <row r="1053" spans="8:8" x14ac:dyDescent="0.35">
      <c r="H1053" s="99"/>
    </row>
    <row r="1054" spans="8:8" x14ac:dyDescent="0.35">
      <c r="H1054" s="99"/>
    </row>
    <row r="1055" spans="8:8" x14ac:dyDescent="0.35">
      <c r="H1055" s="99"/>
    </row>
    <row r="1056" spans="8:8" x14ac:dyDescent="0.35">
      <c r="H1056" s="99"/>
    </row>
    <row r="1057" spans="8:8" x14ac:dyDescent="0.35">
      <c r="H1057" s="99"/>
    </row>
    <row r="1058" spans="8:8" x14ac:dyDescent="0.35">
      <c r="H1058" s="99"/>
    </row>
    <row r="1059" spans="8:8" x14ac:dyDescent="0.35">
      <c r="H1059" s="99"/>
    </row>
    <row r="1060" spans="8:8" x14ac:dyDescent="0.35">
      <c r="H1060" s="99"/>
    </row>
    <row r="1061" spans="8:8" x14ac:dyDescent="0.35">
      <c r="H1061" s="99"/>
    </row>
    <row r="1062" spans="8:8" x14ac:dyDescent="0.35">
      <c r="H1062" s="99"/>
    </row>
    <row r="1063" spans="8:8" x14ac:dyDescent="0.35">
      <c r="H1063" s="99"/>
    </row>
    <row r="1064" spans="8:8" x14ac:dyDescent="0.35">
      <c r="H1064" s="99"/>
    </row>
    <row r="1065" spans="8:8" x14ac:dyDescent="0.35">
      <c r="H1065" s="99"/>
    </row>
    <row r="1066" spans="8:8" x14ac:dyDescent="0.35">
      <c r="H1066" s="99"/>
    </row>
    <row r="1067" spans="8:8" x14ac:dyDescent="0.35">
      <c r="H1067" s="99"/>
    </row>
    <row r="1068" spans="8:8" x14ac:dyDescent="0.35">
      <c r="H1068" s="99"/>
    </row>
    <row r="1069" spans="8:8" x14ac:dyDescent="0.35">
      <c r="H1069" s="99"/>
    </row>
    <row r="1070" spans="8:8" x14ac:dyDescent="0.35">
      <c r="H1070" s="99"/>
    </row>
    <row r="1071" spans="8:8" x14ac:dyDescent="0.35">
      <c r="H1071" s="99"/>
    </row>
    <row r="1072" spans="8:8" x14ac:dyDescent="0.35">
      <c r="H1072" s="99"/>
    </row>
    <row r="1073" spans="8:8" x14ac:dyDescent="0.35">
      <c r="H1073" s="99"/>
    </row>
    <row r="1074" spans="8:8" x14ac:dyDescent="0.35">
      <c r="H1074" s="99"/>
    </row>
    <row r="1075" spans="8:8" x14ac:dyDescent="0.35">
      <c r="H1075" s="99"/>
    </row>
    <row r="1076" spans="8:8" x14ac:dyDescent="0.35">
      <c r="H1076" s="99"/>
    </row>
    <row r="1077" spans="8:8" x14ac:dyDescent="0.35">
      <c r="H1077" s="99"/>
    </row>
    <row r="1078" spans="8:8" x14ac:dyDescent="0.35">
      <c r="H1078" s="99"/>
    </row>
    <row r="1079" spans="8:8" x14ac:dyDescent="0.35">
      <c r="H1079" s="99"/>
    </row>
    <row r="1080" spans="8:8" x14ac:dyDescent="0.35">
      <c r="H1080" s="99"/>
    </row>
    <row r="1081" spans="8:8" x14ac:dyDescent="0.35">
      <c r="H1081" s="99"/>
    </row>
    <row r="1082" spans="8:8" x14ac:dyDescent="0.35">
      <c r="H1082" s="99"/>
    </row>
    <row r="1083" spans="8:8" x14ac:dyDescent="0.35">
      <c r="H1083" s="99"/>
    </row>
    <row r="1084" spans="8:8" x14ac:dyDescent="0.35">
      <c r="H1084" s="99"/>
    </row>
    <row r="1085" spans="8:8" x14ac:dyDescent="0.35">
      <c r="H1085" s="99"/>
    </row>
    <row r="1086" spans="8:8" x14ac:dyDescent="0.35">
      <c r="H1086" s="99"/>
    </row>
    <row r="1087" spans="8:8" x14ac:dyDescent="0.35">
      <c r="H1087" s="99"/>
    </row>
    <row r="1088" spans="8:8" x14ac:dyDescent="0.35">
      <c r="H1088" s="99"/>
    </row>
    <row r="1089" spans="8:8" x14ac:dyDescent="0.35">
      <c r="H1089" s="99"/>
    </row>
    <row r="1090" spans="8:8" x14ac:dyDescent="0.35">
      <c r="H1090" s="99"/>
    </row>
    <row r="1091" spans="8:8" x14ac:dyDescent="0.35">
      <c r="H1091" s="99"/>
    </row>
    <row r="1092" spans="8:8" x14ac:dyDescent="0.35">
      <c r="H1092" s="99"/>
    </row>
    <row r="1093" spans="8:8" x14ac:dyDescent="0.35">
      <c r="H1093" s="99"/>
    </row>
    <row r="1094" spans="8:8" x14ac:dyDescent="0.35">
      <c r="H1094" s="99"/>
    </row>
    <row r="1095" spans="8:8" x14ac:dyDescent="0.35">
      <c r="H1095" s="99"/>
    </row>
    <row r="1096" spans="8:8" x14ac:dyDescent="0.35">
      <c r="H1096" s="99"/>
    </row>
    <row r="1097" spans="8:8" x14ac:dyDescent="0.35">
      <c r="H1097" s="99"/>
    </row>
    <row r="1098" spans="8:8" x14ac:dyDescent="0.35">
      <c r="H1098" s="99"/>
    </row>
    <row r="1099" spans="8:8" x14ac:dyDescent="0.35">
      <c r="H1099" s="99"/>
    </row>
    <row r="1100" spans="8:8" x14ac:dyDescent="0.35">
      <c r="H1100" s="99"/>
    </row>
    <row r="1101" spans="8:8" x14ac:dyDescent="0.35">
      <c r="H1101" s="99"/>
    </row>
    <row r="1102" spans="8:8" x14ac:dyDescent="0.35">
      <c r="H1102" s="99"/>
    </row>
    <row r="1103" spans="8:8" x14ac:dyDescent="0.35">
      <c r="H1103" s="99"/>
    </row>
    <row r="1104" spans="8:8" x14ac:dyDescent="0.35">
      <c r="H1104" s="99"/>
    </row>
    <row r="1105" spans="8:8" x14ac:dyDescent="0.35">
      <c r="H1105" s="99"/>
    </row>
    <row r="1106" spans="8:8" x14ac:dyDescent="0.35">
      <c r="H1106" s="99"/>
    </row>
    <row r="1107" spans="8:8" x14ac:dyDescent="0.35">
      <c r="H1107" s="99"/>
    </row>
    <row r="1108" spans="8:8" x14ac:dyDescent="0.35">
      <c r="H1108" s="99"/>
    </row>
    <row r="1109" spans="8:8" x14ac:dyDescent="0.35">
      <c r="H1109" s="99"/>
    </row>
    <row r="1110" spans="8:8" x14ac:dyDescent="0.35">
      <c r="H1110" s="99"/>
    </row>
    <row r="1111" spans="8:8" x14ac:dyDescent="0.35">
      <c r="H1111" s="99"/>
    </row>
    <row r="1112" spans="8:8" x14ac:dyDescent="0.35">
      <c r="H1112" s="99"/>
    </row>
    <row r="1113" spans="8:8" x14ac:dyDescent="0.35">
      <c r="H1113" s="99"/>
    </row>
    <row r="1114" spans="8:8" x14ac:dyDescent="0.35">
      <c r="H1114" s="99"/>
    </row>
    <row r="1115" spans="8:8" x14ac:dyDescent="0.35">
      <c r="H1115" s="99"/>
    </row>
    <row r="1116" spans="8:8" x14ac:dyDescent="0.35">
      <c r="H1116" s="99"/>
    </row>
    <row r="1117" spans="8:8" x14ac:dyDescent="0.35">
      <c r="H1117" s="99"/>
    </row>
    <row r="1118" spans="8:8" x14ac:dyDescent="0.35">
      <c r="H1118" s="99"/>
    </row>
    <row r="1119" spans="8:8" x14ac:dyDescent="0.35">
      <c r="H1119" s="99"/>
    </row>
    <row r="1120" spans="8:8" x14ac:dyDescent="0.35">
      <c r="H1120" s="99"/>
    </row>
    <row r="1121" spans="8:8" x14ac:dyDescent="0.35">
      <c r="H1121" s="99"/>
    </row>
    <row r="1122" spans="8:8" x14ac:dyDescent="0.35">
      <c r="H1122" s="99"/>
    </row>
    <row r="1123" spans="8:8" x14ac:dyDescent="0.35">
      <c r="H1123" s="99"/>
    </row>
    <row r="1124" spans="8:8" x14ac:dyDescent="0.35">
      <c r="H1124" s="99"/>
    </row>
    <row r="1125" spans="8:8" x14ac:dyDescent="0.35">
      <c r="H1125" s="99"/>
    </row>
    <row r="1126" spans="8:8" x14ac:dyDescent="0.35">
      <c r="H1126" s="99"/>
    </row>
    <row r="1127" spans="8:8" x14ac:dyDescent="0.35">
      <c r="H1127" s="99"/>
    </row>
    <row r="1128" spans="8:8" x14ac:dyDescent="0.35">
      <c r="H1128" s="99"/>
    </row>
    <row r="1129" spans="8:8" x14ac:dyDescent="0.35">
      <c r="H1129" s="99"/>
    </row>
    <row r="1130" spans="8:8" x14ac:dyDescent="0.35">
      <c r="H1130" s="99"/>
    </row>
    <row r="1131" spans="8:8" x14ac:dyDescent="0.35">
      <c r="H1131" s="99"/>
    </row>
    <row r="1132" spans="8:8" x14ac:dyDescent="0.35">
      <c r="H1132" s="99"/>
    </row>
    <row r="1133" spans="8:8" x14ac:dyDescent="0.35">
      <c r="H1133" s="99"/>
    </row>
    <row r="1134" spans="8:8" x14ac:dyDescent="0.35">
      <c r="H1134" s="99"/>
    </row>
    <row r="1135" spans="8:8" x14ac:dyDescent="0.35">
      <c r="H1135" s="99"/>
    </row>
    <row r="1136" spans="8:8" x14ac:dyDescent="0.35">
      <c r="H1136" s="99"/>
    </row>
    <row r="1137" spans="8:8" x14ac:dyDescent="0.35">
      <c r="H1137" s="99"/>
    </row>
    <row r="1138" spans="8:8" x14ac:dyDescent="0.35">
      <c r="H1138" s="99"/>
    </row>
    <row r="1139" spans="8:8" x14ac:dyDescent="0.35">
      <c r="H1139" s="99"/>
    </row>
    <row r="1140" spans="8:8" x14ac:dyDescent="0.35">
      <c r="H1140" s="99"/>
    </row>
    <row r="1141" spans="8:8" x14ac:dyDescent="0.35">
      <c r="H1141" s="99"/>
    </row>
    <row r="1142" spans="8:8" x14ac:dyDescent="0.35">
      <c r="H1142" s="99"/>
    </row>
    <row r="1143" spans="8:8" x14ac:dyDescent="0.35">
      <c r="H1143" s="99"/>
    </row>
    <row r="1144" spans="8:8" x14ac:dyDescent="0.35">
      <c r="H1144" s="99"/>
    </row>
    <row r="1145" spans="8:8" x14ac:dyDescent="0.35">
      <c r="H1145" s="99"/>
    </row>
    <row r="1146" spans="8:8" x14ac:dyDescent="0.35">
      <c r="H1146" s="99"/>
    </row>
    <row r="1147" spans="8:8" x14ac:dyDescent="0.35">
      <c r="H1147" s="99"/>
    </row>
    <row r="1148" spans="8:8" x14ac:dyDescent="0.35">
      <c r="H1148" s="99"/>
    </row>
    <row r="1149" spans="8:8" x14ac:dyDescent="0.35">
      <c r="H1149" s="99"/>
    </row>
    <row r="1150" spans="8:8" x14ac:dyDescent="0.35">
      <c r="H1150" s="99"/>
    </row>
    <row r="1151" spans="8:8" x14ac:dyDescent="0.35">
      <c r="H1151" s="99"/>
    </row>
    <row r="1152" spans="8:8" x14ac:dyDescent="0.35">
      <c r="H1152" s="99"/>
    </row>
    <row r="1153" spans="8:8" x14ac:dyDescent="0.35">
      <c r="H1153" s="99"/>
    </row>
    <row r="1154" spans="8:8" x14ac:dyDescent="0.35">
      <c r="H1154" s="99"/>
    </row>
    <row r="1155" spans="8:8" x14ac:dyDescent="0.35">
      <c r="H1155" s="99"/>
    </row>
    <row r="1156" spans="8:8" x14ac:dyDescent="0.35">
      <c r="H1156" s="99"/>
    </row>
    <row r="1157" spans="8:8" x14ac:dyDescent="0.35">
      <c r="H1157" s="99"/>
    </row>
    <row r="1158" spans="8:8" x14ac:dyDescent="0.35">
      <c r="H1158" s="99"/>
    </row>
    <row r="1159" spans="8:8" x14ac:dyDescent="0.35">
      <c r="H1159" s="99"/>
    </row>
    <row r="1160" spans="8:8" x14ac:dyDescent="0.35">
      <c r="H1160" s="99"/>
    </row>
    <row r="1161" spans="8:8" x14ac:dyDescent="0.35">
      <c r="H1161" s="99"/>
    </row>
    <row r="1162" spans="8:8" x14ac:dyDescent="0.35">
      <c r="H1162" s="99"/>
    </row>
    <row r="1163" spans="8:8" x14ac:dyDescent="0.35">
      <c r="H1163" s="99"/>
    </row>
    <row r="1164" spans="8:8" x14ac:dyDescent="0.35">
      <c r="H1164" s="99"/>
    </row>
    <row r="1165" spans="8:8" x14ac:dyDescent="0.35">
      <c r="H1165" s="99"/>
    </row>
    <row r="1166" spans="8:8" x14ac:dyDescent="0.35">
      <c r="H1166" s="99"/>
    </row>
    <row r="1167" spans="8:8" x14ac:dyDescent="0.35">
      <c r="H1167" s="99"/>
    </row>
    <row r="1168" spans="8:8" x14ac:dyDescent="0.35">
      <c r="H1168" s="99"/>
    </row>
    <row r="1169" spans="8:8" x14ac:dyDescent="0.35">
      <c r="H1169" s="99"/>
    </row>
    <row r="1170" spans="8:8" x14ac:dyDescent="0.35">
      <c r="H1170" s="99"/>
    </row>
    <row r="1171" spans="8:8" x14ac:dyDescent="0.35">
      <c r="H1171" s="99"/>
    </row>
    <row r="1172" spans="8:8" x14ac:dyDescent="0.35">
      <c r="H1172" s="99"/>
    </row>
    <row r="1173" spans="8:8" x14ac:dyDescent="0.35">
      <c r="H1173" s="99"/>
    </row>
    <row r="1174" spans="8:8" x14ac:dyDescent="0.35">
      <c r="H1174" s="99"/>
    </row>
    <row r="1175" spans="8:8" x14ac:dyDescent="0.35">
      <c r="H1175" s="99"/>
    </row>
    <row r="1176" spans="8:8" x14ac:dyDescent="0.35">
      <c r="H1176" s="99"/>
    </row>
    <row r="1177" spans="8:8" x14ac:dyDescent="0.35">
      <c r="H1177" s="99"/>
    </row>
    <row r="1178" spans="8:8" x14ac:dyDescent="0.35">
      <c r="H1178" s="99"/>
    </row>
    <row r="1179" spans="8:8" x14ac:dyDescent="0.35">
      <c r="H1179" s="99"/>
    </row>
    <row r="1180" spans="8:8" x14ac:dyDescent="0.35">
      <c r="H1180" s="99"/>
    </row>
    <row r="1181" spans="8:8" x14ac:dyDescent="0.35">
      <c r="H1181" s="99"/>
    </row>
    <row r="1182" spans="8:8" x14ac:dyDescent="0.35">
      <c r="H1182" s="99"/>
    </row>
    <row r="1183" spans="8:8" x14ac:dyDescent="0.35">
      <c r="H1183" s="99"/>
    </row>
    <row r="1184" spans="8:8" x14ac:dyDescent="0.35">
      <c r="H1184" s="99"/>
    </row>
    <row r="1185" spans="8:8" x14ac:dyDescent="0.35">
      <c r="H1185" s="99"/>
    </row>
    <row r="1186" spans="8:8" x14ac:dyDescent="0.35">
      <c r="H1186" s="99"/>
    </row>
    <row r="1187" spans="8:8" x14ac:dyDescent="0.35">
      <c r="H1187" s="99"/>
    </row>
    <row r="1188" spans="8:8" x14ac:dyDescent="0.35">
      <c r="H1188" s="99"/>
    </row>
    <row r="1189" spans="8:8" x14ac:dyDescent="0.35">
      <c r="H1189" s="99"/>
    </row>
    <row r="1190" spans="8:8" x14ac:dyDescent="0.35">
      <c r="H1190" s="99"/>
    </row>
    <row r="1191" spans="8:8" x14ac:dyDescent="0.35">
      <c r="H1191" s="99"/>
    </row>
    <row r="1192" spans="8:8" x14ac:dyDescent="0.35">
      <c r="H1192" s="99"/>
    </row>
    <row r="1193" spans="8:8" x14ac:dyDescent="0.35">
      <c r="H1193" s="99"/>
    </row>
    <row r="1194" spans="8:8" x14ac:dyDescent="0.35">
      <c r="H1194" s="99"/>
    </row>
    <row r="1195" spans="8:8" x14ac:dyDescent="0.35">
      <c r="H1195" s="99"/>
    </row>
    <row r="1196" spans="8:8" x14ac:dyDescent="0.35">
      <c r="H1196" s="99"/>
    </row>
    <row r="1197" spans="8:8" x14ac:dyDescent="0.35">
      <c r="H1197" s="99"/>
    </row>
    <row r="1198" spans="8:8" x14ac:dyDescent="0.35">
      <c r="H1198" s="99"/>
    </row>
    <row r="1199" spans="8:8" x14ac:dyDescent="0.35">
      <c r="H1199" s="99"/>
    </row>
    <row r="1200" spans="8:8" x14ac:dyDescent="0.35">
      <c r="H1200" s="99"/>
    </row>
    <row r="1201" spans="8:8" x14ac:dyDescent="0.35">
      <c r="H1201" s="99"/>
    </row>
    <row r="1202" spans="8:8" x14ac:dyDescent="0.35">
      <c r="H1202" s="99"/>
    </row>
    <row r="1203" spans="8:8" x14ac:dyDescent="0.35">
      <c r="H1203" s="99"/>
    </row>
    <row r="1204" spans="8:8" x14ac:dyDescent="0.35">
      <c r="H1204" s="99"/>
    </row>
    <row r="1205" spans="8:8" x14ac:dyDescent="0.35">
      <c r="H1205" s="99"/>
    </row>
    <row r="1206" spans="8:8" x14ac:dyDescent="0.35">
      <c r="H1206" s="99"/>
    </row>
    <row r="1207" spans="8:8" x14ac:dyDescent="0.35">
      <c r="H1207" s="99"/>
    </row>
    <row r="1208" spans="8:8" x14ac:dyDescent="0.35">
      <c r="H1208" s="99"/>
    </row>
    <row r="1209" spans="8:8" x14ac:dyDescent="0.35">
      <c r="H1209" s="99"/>
    </row>
    <row r="1210" spans="8:8" x14ac:dyDescent="0.35">
      <c r="H1210" s="99"/>
    </row>
    <row r="1211" spans="8:8" x14ac:dyDescent="0.35">
      <c r="H1211" s="99"/>
    </row>
    <row r="1212" spans="8:8" x14ac:dyDescent="0.35">
      <c r="H1212" s="99"/>
    </row>
    <row r="1213" spans="8:8" x14ac:dyDescent="0.35">
      <c r="H1213" s="99"/>
    </row>
    <row r="1214" spans="8:8" x14ac:dyDescent="0.35">
      <c r="H1214" s="99"/>
    </row>
    <row r="1215" spans="8:8" x14ac:dyDescent="0.35">
      <c r="H1215" s="99"/>
    </row>
    <row r="1216" spans="8:8" x14ac:dyDescent="0.35">
      <c r="H1216" s="99"/>
    </row>
    <row r="1217" spans="8:8" x14ac:dyDescent="0.35">
      <c r="H1217" s="99"/>
    </row>
    <row r="1218" spans="8:8" x14ac:dyDescent="0.35">
      <c r="H1218" s="99"/>
    </row>
    <row r="1219" spans="8:8" x14ac:dyDescent="0.35">
      <c r="H1219" s="99"/>
    </row>
    <row r="1220" spans="8:8" x14ac:dyDescent="0.35">
      <c r="H1220" s="99"/>
    </row>
    <row r="1221" spans="8:8" x14ac:dyDescent="0.35">
      <c r="H1221" s="99"/>
    </row>
    <row r="1222" spans="8:8" x14ac:dyDescent="0.35">
      <c r="H1222" s="99"/>
    </row>
    <row r="1223" spans="8:8" x14ac:dyDescent="0.35">
      <c r="H1223" s="99"/>
    </row>
    <row r="1224" spans="8:8" x14ac:dyDescent="0.35">
      <c r="H1224" s="99"/>
    </row>
    <row r="1225" spans="8:8" x14ac:dyDescent="0.35">
      <c r="H1225" s="99"/>
    </row>
    <row r="1226" spans="8:8" x14ac:dyDescent="0.35">
      <c r="H1226" s="99"/>
    </row>
    <row r="1227" spans="8:8" x14ac:dyDescent="0.35">
      <c r="H1227" s="99"/>
    </row>
    <row r="1228" spans="8:8" x14ac:dyDescent="0.35">
      <c r="H1228" s="99"/>
    </row>
    <row r="1229" spans="8:8" x14ac:dyDescent="0.35">
      <c r="H1229" s="99"/>
    </row>
    <row r="1230" spans="8:8" x14ac:dyDescent="0.35">
      <c r="H1230" s="99"/>
    </row>
    <row r="1231" spans="8:8" x14ac:dyDescent="0.35">
      <c r="H1231" s="99"/>
    </row>
    <row r="1232" spans="8:8" x14ac:dyDescent="0.35">
      <c r="H1232" s="99"/>
    </row>
    <row r="1233" spans="8:8" x14ac:dyDescent="0.35">
      <c r="H1233" s="99"/>
    </row>
    <row r="1234" spans="8:8" x14ac:dyDescent="0.35">
      <c r="H1234" s="99"/>
    </row>
    <row r="1235" spans="8:8" x14ac:dyDescent="0.35">
      <c r="H1235" s="99"/>
    </row>
    <row r="1236" spans="8:8" x14ac:dyDescent="0.35">
      <c r="H1236" s="99"/>
    </row>
    <row r="1237" spans="8:8" x14ac:dyDescent="0.35">
      <c r="H1237" s="99"/>
    </row>
    <row r="1238" spans="8:8" x14ac:dyDescent="0.35">
      <c r="H1238" s="99"/>
    </row>
    <row r="1239" spans="8:8" x14ac:dyDescent="0.35">
      <c r="H1239" s="99"/>
    </row>
    <row r="1240" spans="8:8" x14ac:dyDescent="0.35">
      <c r="H1240" s="99"/>
    </row>
    <row r="1241" spans="8:8" x14ac:dyDescent="0.35">
      <c r="H1241" s="99"/>
    </row>
    <row r="1242" spans="8:8" x14ac:dyDescent="0.35">
      <c r="H1242" s="99"/>
    </row>
    <row r="1243" spans="8:8" x14ac:dyDescent="0.35">
      <c r="H1243" s="99"/>
    </row>
    <row r="1244" spans="8:8" x14ac:dyDescent="0.35">
      <c r="H1244" s="99"/>
    </row>
    <row r="1245" spans="8:8" x14ac:dyDescent="0.35">
      <c r="H1245" s="99"/>
    </row>
    <row r="1246" spans="8:8" x14ac:dyDescent="0.35">
      <c r="H1246" s="99"/>
    </row>
    <row r="1247" spans="8:8" x14ac:dyDescent="0.35">
      <c r="H1247" s="99"/>
    </row>
    <row r="1248" spans="8:8" x14ac:dyDescent="0.35">
      <c r="H1248" s="99"/>
    </row>
    <row r="1249" spans="8:8" x14ac:dyDescent="0.35">
      <c r="H1249" s="99"/>
    </row>
    <row r="1250" spans="8:8" x14ac:dyDescent="0.35">
      <c r="H1250" s="99"/>
    </row>
    <row r="1251" spans="8:8" x14ac:dyDescent="0.35">
      <c r="H1251" s="99"/>
    </row>
    <row r="1252" spans="8:8" x14ac:dyDescent="0.35">
      <c r="H1252" s="99"/>
    </row>
    <row r="1253" spans="8:8" x14ac:dyDescent="0.35">
      <c r="H1253" s="99"/>
    </row>
    <row r="1254" spans="8:8" x14ac:dyDescent="0.35">
      <c r="H1254" s="99"/>
    </row>
    <row r="1255" spans="8:8" x14ac:dyDescent="0.35">
      <c r="H1255" s="99"/>
    </row>
    <row r="1256" spans="8:8" x14ac:dyDescent="0.35">
      <c r="H1256" s="99"/>
    </row>
    <row r="1257" spans="8:8" x14ac:dyDescent="0.35">
      <c r="H1257" s="99"/>
    </row>
    <row r="1258" spans="8:8" x14ac:dyDescent="0.35">
      <c r="H1258" s="99"/>
    </row>
    <row r="1259" spans="8:8" x14ac:dyDescent="0.35">
      <c r="H1259" s="99"/>
    </row>
    <row r="1260" spans="8:8" x14ac:dyDescent="0.35">
      <c r="H1260" s="99"/>
    </row>
    <row r="1261" spans="8:8" x14ac:dyDescent="0.35">
      <c r="H1261" s="99"/>
    </row>
    <row r="1262" spans="8:8" x14ac:dyDescent="0.35">
      <c r="H1262" s="99"/>
    </row>
    <row r="1263" spans="8:8" x14ac:dyDescent="0.35">
      <c r="H1263" s="99"/>
    </row>
    <row r="1264" spans="8:8" x14ac:dyDescent="0.35">
      <c r="H1264" s="99"/>
    </row>
    <row r="1265" spans="8:8" x14ac:dyDescent="0.35">
      <c r="H1265" s="99"/>
    </row>
    <row r="1266" spans="8:8" x14ac:dyDescent="0.35">
      <c r="H1266" s="99"/>
    </row>
    <row r="1267" spans="8:8" x14ac:dyDescent="0.35">
      <c r="H1267" s="99"/>
    </row>
    <row r="1268" spans="8:8" x14ac:dyDescent="0.35">
      <c r="H1268" s="99"/>
    </row>
    <row r="1269" spans="8:8" x14ac:dyDescent="0.35">
      <c r="H1269" s="99"/>
    </row>
    <row r="1270" spans="8:8" x14ac:dyDescent="0.35">
      <c r="H1270" s="99"/>
    </row>
    <row r="1271" spans="8:8" x14ac:dyDescent="0.35">
      <c r="H1271" s="99"/>
    </row>
    <row r="1272" spans="8:8" x14ac:dyDescent="0.35">
      <c r="H1272" s="99"/>
    </row>
    <row r="1273" spans="8:8" x14ac:dyDescent="0.35">
      <c r="H1273" s="99"/>
    </row>
    <row r="1274" spans="8:8" x14ac:dyDescent="0.35">
      <c r="H1274" s="99"/>
    </row>
    <row r="1275" spans="8:8" x14ac:dyDescent="0.35">
      <c r="H1275" s="99"/>
    </row>
    <row r="1276" spans="8:8" x14ac:dyDescent="0.35">
      <c r="H1276" s="99"/>
    </row>
    <row r="1277" spans="8:8" x14ac:dyDescent="0.35">
      <c r="H1277" s="99"/>
    </row>
    <row r="1278" spans="8:8" x14ac:dyDescent="0.35">
      <c r="H1278" s="99"/>
    </row>
    <row r="1279" spans="8:8" x14ac:dyDescent="0.35">
      <c r="H1279" s="99"/>
    </row>
    <row r="1280" spans="8:8" x14ac:dyDescent="0.35">
      <c r="H1280" s="99"/>
    </row>
    <row r="1281" spans="8:8" x14ac:dyDescent="0.35">
      <c r="H1281" s="99"/>
    </row>
    <row r="1282" spans="8:8" x14ac:dyDescent="0.35">
      <c r="H1282" s="99"/>
    </row>
    <row r="1283" spans="8:8" x14ac:dyDescent="0.35">
      <c r="H1283" s="99"/>
    </row>
    <row r="1284" spans="8:8" x14ac:dyDescent="0.35">
      <c r="H1284" s="99"/>
    </row>
    <row r="1285" spans="8:8" x14ac:dyDescent="0.35">
      <c r="H1285" s="99"/>
    </row>
    <row r="1286" spans="8:8" x14ac:dyDescent="0.35">
      <c r="H1286" s="99"/>
    </row>
    <row r="1287" spans="8:8" x14ac:dyDescent="0.35">
      <c r="H1287" s="99"/>
    </row>
    <row r="1288" spans="8:8" x14ac:dyDescent="0.35">
      <c r="H1288" s="99"/>
    </row>
    <row r="1289" spans="8:8" x14ac:dyDescent="0.35">
      <c r="H1289" s="99"/>
    </row>
    <row r="1290" spans="8:8" x14ac:dyDescent="0.35">
      <c r="H1290" s="99"/>
    </row>
    <row r="1291" spans="8:8" x14ac:dyDescent="0.35">
      <c r="H1291" s="99"/>
    </row>
    <row r="1292" spans="8:8" x14ac:dyDescent="0.35">
      <c r="H1292" s="99"/>
    </row>
    <row r="1293" spans="8:8" x14ac:dyDescent="0.35">
      <c r="H1293" s="99"/>
    </row>
    <row r="1294" spans="8:8" x14ac:dyDescent="0.35">
      <c r="H1294" s="99"/>
    </row>
    <row r="1295" spans="8:8" x14ac:dyDescent="0.35">
      <c r="H1295" s="99"/>
    </row>
    <row r="1296" spans="8:8" x14ac:dyDescent="0.35">
      <c r="H1296" s="99"/>
    </row>
    <row r="1297" spans="8:8" x14ac:dyDescent="0.35">
      <c r="H1297" s="99"/>
    </row>
    <row r="1298" spans="8:8" x14ac:dyDescent="0.35">
      <c r="H1298" s="99"/>
    </row>
    <row r="1299" spans="8:8" x14ac:dyDescent="0.35">
      <c r="H1299" s="99"/>
    </row>
    <row r="1300" spans="8:8" x14ac:dyDescent="0.35">
      <c r="H1300" s="99"/>
    </row>
    <row r="1301" spans="8:8" x14ac:dyDescent="0.35">
      <c r="H1301" s="99"/>
    </row>
    <row r="1302" spans="8:8" x14ac:dyDescent="0.35">
      <c r="H1302" s="99"/>
    </row>
    <row r="1303" spans="8:8" x14ac:dyDescent="0.35">
      <c r="H1303" s="99"/>
    </row>
    <row r="1304" spans="8:8" x14ac:dyDescent="0.35">
      <c r="H1304" s="99"/>
    </row>
    <row r="1305" spans="8:8" x14ac:dyDescent="0.35">
      <c r="H1305" s="99"/>
    </row>
    <row r="1306" spans="8:8" x14ac:dyDescent="0.35">
      <c r="H1306" s="99"/>
    </row>
    <row r="1307" spans="8:8" x14ac:dyDescent="0.35">
      <c r="H1307" s="99"/>
    </row>
    <row r="1308" spans="8:8" x14ac:dyDescent="0.35">
      <c r="H1308" s="99"/>
    </row>
    <row r="1309" spans="8:8" x14ac:dyDescent="0.35">
      <c r="H1309" s="99"/>
    </row>
    <row r="1310" spans="8:8" x14ac:dyDescent="0.35">
      <c r="H1310" s="99"/>
    </row>
    <row r="1311" spans="8:8" x14ac:dyDescent="0.35">
      <c r="H1311" s="99"/>
    </row>
    <row r="1312" spans="8:8" x14ac:dyDescent="0.35">
      <c r="H1312" s="99"/>
    </row>
    <row r="1313" spans="8:8" x14ac:dyDescent="0.35">
      <c r="H1313" s="99"/>
    </row>
    <row r="1314" spans="8:8" x14ac:dyDescent="0.35">
      <c r="H1314" s="99"/>
    </row>
    <row r="1315" spans="8:8" x14ac:dyDescent="0.35">
      <c r="H1315" s="99"/>
    </row>
    <row r="1316" spans="8:8" x14ac:dyDescent="0.35">
      <c r="H1316" s="99"/>
    </row>
    <row r="1317" spans="8:8" x14ac:dyDescent="0.35">
      <c r="H1317" s="99"/>
    </row>
    <row r="1318" spans="8:8" x14ac:dyDescent="0.35">
      <c r="H1318" s="99"/>
    </row>
    <row r="1319" spans="8:8" x14ac:dyDescent="0.35">
      <c r="H1319" s="99"/>
    </row>
    <row r="1320" spans="8:8" x14ac:dyDescent="0.35">
      <c r="H1320" s="99"/>
    </row>
    <row r="1321" spans="8:8" x14ac:dyDescent="0.35">
      <c r="H1321" s="99"/>
    </row>
    <row r="1322" spans="8:8" x14ac:dyDescent="0.35">
      <c r="H1322" s="99"/>
    </row>
    <row r="1323" spans="8:8" x14ac:dyDescent="0.35">
      <c r="H1323" s="99"/>
    </row>
    <row r="1324" spans="8:8" x14ac:dyDescent="0.35">
      <c r="H1324" s="99"/>
    </row>
    <row r="1325" spans="8:8" x14ac:dyDescent="0.35">
      <c r="H1325" s="99"/>
    </row>
    <row r="1326" spans="8:8" x14ac:dyDescent="0.35">
      <c r="H1326" s="99"/>
    </row>
    <row r="1327" spans="8:8" x14ac:dyDescent="0.35">
      <c r="H1327" s="99"/>
    </row>
    <row r="1328" spans="8:8" x14ac:dyDescent="0.35">
      <c r="H1328" s="99"/>
    </row>
    <row r="1329" spans="8:8" x14ac:dyDescent="0.35">
      <c r="H1329" s="99"/>
    </row>
    <row r="1330" spans="8:8" x14ac:dyDescent="0.35">
      <c r="H1330" s="99"/>
    </row>
    <row r="1331" spans="8:8" x14ac:dyDescent="0.35">
      <c r="H1331" s="99"/>
    </row>
    <row r="1332" spans="8:8" x14ac:dyDescent="0.35">
      <c r="H1332" s="99"/>
    </row>
    <row r="1333" spans="8:8" x14ac:dyDescent="0.35">
      <c r="H1333" s="99"/>
    </row>
    <row r="1334" spans="8:8" x14ac:dyDescent="0.35">
      <c r="H1334" s="99"/>
    </row>
    <row r="1335" spans="8:8" x14ac:dyDescent="0.35">
      <c r="H1335" s="99"/>
    </row>
    <row r="1336" spans="8:8" x14ac:dyDescent="0.35">
      <c r="H1336" s="99"/>
    </row>
    <row r="1337" spans="8:8" x14ac:dyDescent="0.35">
      <c r="H1337" s="99"/>
    </row>
    <row r="1338" spans="8:8" x14ac:dyDescent="0.35">
      <c r="H1338" s="99"/>
    </row>
    <row r="1339" spans="8:8" x14ac:dyDescent="0.35">
      <c r="H1339" s="99"/>
    </row>
    <row r="1340" spans="8:8" x14ac:dyDescent="0.35">
      <c r="H1340" s="99"/>
    </row>
    <row r="1341" spans="8:8" x14ac:dyDescent="0.35">
      <c r="H1341" s="99"/>
    </row>
    <row r="1342" spans="8:8" x14ac:dyDescent="0.35">
      <c r="H1342" s="99"/>
    </row>
    <row r="1343" spans="8:8" x14ac:dyDescent="0.35">
      <c r="H1343" s="99"/>
    </row>
    <row r="1344" spans="8:8" x14ac:dyDescent="0.35">
      <c r="H1344" s="99"/>
    </row>
    <row r="1345" spans="8:8" x14ac:dyDescent="0.35">
      <c r="H1345" s="99"/>
    </row>
    <row r="1346" spans="8:8" x14ac:dyDescent="0.35">
      <c r="H1346" s="99"/>
    </row>
    <row r="1347" spans="8:8" x14ac:dyDescent="0.35">
      <c r="H1347" s="99"/>
    </row>
    <row r="1348" spans="8:8" x14ac:dyDescent="0.35">
      <c r="H1348" s="99"/>
    </row>
    <row r="1349" spans="8:8" x14ac:dyDescent="0.35">
      <c r="H1349" s="99"/>
    </row>
    <row r="1350" spans="8:8" x14ac:dyDescent="0.35">
      <c r="H1350" s="99"/>
    </row>
    <row r="1351" spans="8:8" x14ac:dyDescent="0.35">
      <c r="H1351" s="99"/>
    </row>
    <row r="1352" spans="8:8" x14ac:dyDescent="0.35">
      <c r="H1352" s="99"/>
    </row>
    <row r="1353" spans="8:8" x14ac:dyDescent="0.35">
      <c r="H1353" s="99"/>
    </row>
    <row r="1354" spans="8:8" x14ac:dyDescent="0.35">
      <c r="H1354" s="99"/>
    </row>
    <row r="1355" spans="8:8" x14ac:dyDescent="0.35">
      <c r="H1355" s="99"/>
    </row>
    <row r="1356" spans="8:8" x14ac:dyDescent="0.35">
      <c r="H1356" s="99"/>
    </row>
    <row r="1357" spans="8:8" x14ac:dyDescent="0.35">
      <c r="H1357" s="99"/>
    </row>
    <row r="1358" spans="8:8" x14ac:dyDescent="0.35">
      <c r="H1358" s="99"/>
    </row>
    <row r="1359" spans="8:8" x14ac:dyDescent="0.35">
      <c r="H1359" s="99"/>
    </row>
    <row r="1360" spans="8:8" x14ac:dyDescent="0.35">
      <c r="H1360" s="99"/>
    </row>
    <row r="1361" spans="8:8" x14ac:dyDescent="0.35">
      <c r="H1361" s="99"/>
    </row>
    <row r="1362" spans="8:8" x14ac:dyDescent="0.35">
      <c r="H1362" s="99"/>
    </row>
    <row r="1363" spans="8:8" x14ac:dyDescent="0.35">
      <c r="H1363" s="99"/>
    </row>
    <row r="1364" spans="8:8" x14ac:dyDescent="0.35">
      <c r="H1364" s="99"/>
    </row>
    <row r="1365" spans="8:8" x14ac:dyDescent="0.35">
      <c r="H1365" s="99"/>
    </row>
    <row r="1366" spans="8:8" x14ac:dyDescent="0.35">
      <c r="H1366" s="99"/>
    </row>
    <row r="1367" spans="8:8" x14ac:dyDescent="0.35">
      <c r="H1367" s="99"/>
    </row>
    <row r="1368" spans="8:8" x14ac:dyDescent="0.35">
      <c r="H1368" s="99"/>
    </row>
    <row r="1369" spans="8:8" x14ac:dyDescent="0.35">
      <c r="H1369" s="99"/>
    </row>
    <row r="1370" spans="8:8" x14ac:dyDescent="0.35">
      <c r="H1370" s="99"/>
    </row>
    <row r="1371" spans="8:8" x14ac:dyDescent="0.35">
      <c r="H1371" s="99"/>
    </row>
    <row r="1372" spans="8:8" x14ac:dyDescent="0.35">
      <c r="H1372" s="99"/>
    </row>
    <row r="1373" spans="8:8" x14ac:dyDescent="0.35">
      <c r="H1373" s="99"/>
    </row>
    <row r="1374" spans="8:8" x14ac:dyDescent="0.35">
      <c r="H1374" s="99"/>
    </row>
    <row r="1375" spans="8:8" x14ac:dyDescent="0.35">
      <c r="H1375" s="99"/>
    </row>
    <row r="1376" spans="8:8" x14ac:dyDescent="0.35">
      <c r="H1376" s="99"/>
    </row>
    <row r="1377" spans="8:8" x14ac:dyDescent="0.35">
      <c r="H1377" s="99"/>
    </row>
    <row r="1378" spans="8:8" x14ac:dyDescent="0.35">
      <c r="H1378" s="99"/>
    </row>
    <row r="1379" spans="8:8" x14ac:dyDescent="0.35">
      <c r="H1379" s="99"/>
    </row>
    <row r="1380" spans="8:8" x14ac:dyDescent="0.35">
      <c r="H1380" s="99"/>
    </row>
    <row r="1381" spans="8:8" x14ac:dyDescent="0.35">
      <c r="H1381" s="99"/>
    </row>
    <row r="1382" spans="8:8" x14ac:dyDescent="0.35">
      <c r="H1382" s="99"/>
    </row>
    <row r="1383" spans="8:8" x14ac:dyDescent="0.35">
      <c r="H1383" s="99"/>
    </row>
    <row r="1384" spans="8:8" x14ac:dyDescent="0.35">
      <c r="H1384" s="99"/>
    </row>
    <row r="1385" spans="8:8" x14ac:dyDescent="0.35">
      <c r="H1385" s="99"/>
    </row>
    <row r="1386" spans="8:8" x14ac:dyDescent="0.35">
      <c r="H1386" s="99"/>
    </row>
    <row r="1387" spans="8:8" x14ac:dyDescent="0.35">
      <c r="H1387" s="99"/>
    </row>
    <row r="1388" spans="8:8" x14ac:dyDescent="0.35">
      <c r="H1388" s="99"/>
    </row>
    <row r="1389" spans="8:8" x14ac:dyDescent="0.35">
      <c r="H1389" s="99"/>
    </row>
    <row r="1390" spans="8:8" x14ac:dyDescent="0.35">
      <c r="H1390" s="99"/>
    </row>
    <row r="1391" spans="8:8" x14ac:dyDescent="0.35">
      <c r="H1391" s="99"/>
    </row>
    <row r="1392" spans="8:8" x14ac:dyDescent="0.35">
      <c r="H1392" s="99"/>
    </row>
    <row r="1393" spans="8:8" x14ac:dyDescent="0.35">
      <c r="H1393" s="99"/>
    </row>
    <row r="1394" spans="8:8" x14ac:dyDescent="0.35">
      <c r="H1394" s="99"/>
    </row>
    <row r="1395" spans="8:8" x14ac:dyDescent="0.35">
      <c r="H1395" s="99"/>
    </row>
    <row r="1396" spans="8:8" x14ac:dyDescent="0.35">
      <c r="H1396" s="99"/>
    </row>
    <row r="1397" spans="8:8" x14ac:dyDescent="0.35">
      <c r="H1397" s="99"/>
    </row>
    <row r="1398" spans="8:8" x14ac:dyDescent="0.35">
      <c r="H1398" s="99"/>
    </row>
    <row r="1399" spans="8:8" x14ac:dyDescent="0.35">
      <c r="H1399" s="99"/>
    </row>
    <row r="1400" spans="8:8" x14ac:dyDescent="0.35">
      <c r="H1400" s="99"/>
    </row>
    <row r="1401" spans="8:8" x14ac:dyDescent="0.35">
      <c r="H1401" s="99"/>
    </row>
    <row r="1402" spans="8:8" x14ac:dyDescent="0.35">
      <c r="H1402" s="99"/>
    </row>
    <row r="1403" spans="8:8" x14ac:dyDescent="0.35">
      <c r="H1403" s="99"/>
    </row>
    <row r="1404" spans="8:8" x14ac:dyDescent="0.35">
      <c r="H1404" s="99"/>
    </row>
    <row r="1405" spans="8:8" x14ac:dyDescent="0.35">
      <c r="H1405" s="99"/>
    </row>
    <row r="1406" spans="8:8" x14ac:dyDescent="0.35">
      <c r="H1406" s="99"/>
    </row>
    <row r="1407" spans="8:8" x14ac:dyDescent="0.35">
      <c r="H1407" s="99"/>
    </row>
    <row r="1408" spans="8:8" x14ac:dyDescent="0.35">
      <c r="H1408" s="99"/>
    </row>
    <row r="1409" spans="8:8" x14ac:dyDescent="0.35">
      <c r="H1409" s="99"/>
    </row>
    <row r="1410" spans="8:8" x14ac:dyDescent="0.35">
      <c r="H1410" s="99"/>
    </row>
    <row r="1411" spans="8:8" x14ac:dyDescent="0.35">
      <c r="H1411" s="99"/>
    </row>
    <row r="1412" spans="8:8" x14ac:dyDescent="0.35">
      <c r="H1412" s="99"/>
    </row>
    <row r="1413" spans="8:8" x14ac:dyDescent="0.35">
      <c r="H1413" s="99"/>
    </row>
    <row r="1414" spans="8:8" x14ac:dyDescent="0.35">
      <c r="H1414" s="99"/>
    </row>
    <row r="1415" spans="8:8" x14ac:dyDescent="0.35">
      <c r="H1415" s="99"/>
    </row>
    <row r="1416" spans="8:8" x14ac:dyDescent="0.35">
      <c r="H1416" s="99"/>
    </row>
    <row r="1417" spans="8:8" x14ac:dyDescent="0.35">
      <c r="H1417" s="99"/>
    </row>
    <row r="1418" spans="8:8" x14ac:dyDescent="0.35">
      <c r="H1418" s="99"/>
    </row>
    <row r="1419" spans="8:8" x14ac:dyDescent="0.35">
      <c r="H1419" s="99"/>
    </row>
    <row r="1420" spans="8:8" x14ac:dyDescent="0.35">
      <c r="H1420" s="99"/>
    </row>
    <row r="1421" spans="8:8" x14ac:dyDescent="0.35">
      <c r="H1421" s="99"/>
    </row>
    <row r="1422" spans="8:8" x14ac:dyDescent="0.35">
      <c r="H1422" s="99"/>
    </row>
    <row r="1423" spans="8:8" x14ac:dyDescent="0.35">
      <c r="H1423" s="99"/>
    </row>
    <row r="1424" spans="8:8" x14ac:dyDescent="0.35">
      <c r="H1424" s="99"/>
    </row>
    <row r="1425" spans="8:8" x14ac:dyDescent="0.35">
      <c r="H1425" s="99"/>
    </row>
    <row r="1426" spans="8:8" x14ac:dyDescent="0.35">
      <c r="H1426" s="99"/>
    </row>
    <row r="1427" spans="8:8" x14ac:dyDescent="0.35">
      <c r="H1427" s="99"/>
    </row>
    <row r="1428" spans="8:8" x14ac:dyDescent="0.35">
      <c r="H1428" s="99"/>
    </row>
    <row r="1429" spans="8:8" x14ac:dyDescent="0.35">
      <c r="H1429" s="99"/>
    </row>
    <row r="1430" spans="8:8" x14ac:dyDescent="0.35">
      <c r="H1430" s="99"/>
    </row>
    <row r="1431" spans="8:8" x14ac:dyDescent="0.35">
      <c r="H1431" s="99"/>
    </row>
    <row r="1432" spans="8:8" x14ac:dyDescent="0.35">
      <c r="H1432" s="99"/>
    </row>
    <row r="1433" spans="8:8" x14ac:dyDescent="0.35">
      <c r="H1433" s="99"/>
    </row>
    <row r="1434" spans="8:8" x14ac:dyDescent="0.35">
      <c r="H1434" s="99"/>
    </row>
    <row r="1435" spans="8:8" x14ac:dyDescent="0.35">
      <c r="H1435" s="99"/>
    </row>
    <row r="1436" spans="8:8" x14ac:dyDescent="0.35">
      <c r="H1436" s="99"/>
    </row>
    <row r="1437" spans="8:8" x14ac:dyDescent="0.35">
      <c r="H1437" s="99"/>
    </row>
    <row r="1438" spans="8:8" x14ac:dyDescent="0.35">
      <c r="H1438" s="99"/>
    </row>
    <row r="1439" spans="8:8" x14ac:dyDescent="0.35">
      <c r="H1439" s="99"/>
    </row>
    <row r="1440" spans="8:8" x14ac:dyDescent="0.35">
      <c r="H1440" s="99"/>
    </row>
    <row r="1441" spans="8:8" x14ac:dyDescent="0.35">
      <c r="H1441" s="99"/>
    </row>
    <row r="1442" spans="8:8" x14ac:dyDescent="0.35">
      <c r="H1442" s="99"/>
    </row>
    <row r="1443" spans="8:8" x14ac:dyDescent="0.35">
      <c r="H1443" s="99"/>
    </row>
    <row r="1444" spans="8:8" x14ac:dyDescent="0.35">
      <c r="H1444" s="99"/>
    </row>
    <row r="1445" spans="8:8" x14ac:dyDescent="0.35">
      <c r="H1445" s="99"/>
    </row>
    <row r="1446" spans="8:8" x14ac:dyDescent="0.35">
      <c r="H1446" s="99"/>
    </row>
    <row r="1447" spans="8:8" x14ac:dyDescent="0.35">
      <c r="H1447" s="99"/>
    </row>
    <row r="1448" spans="8:8" x14ac:dyDescent="0.35">
      <c r="H1448" s="99"/>
    </row>
    <row r="1449" spans="8:8" x14ac:dyDescent="0.35">
      <c r="H1449" s="99"/>
    </row>
    <row r="1450" spans="8:8" x14ac:dyDescent="0.35">
      <c r="H1450" s="99"/>
    </row>
    <row r="1451" spans="8:8" x14ac:dyDescent="0.35">
      <c r="H1451" s="99"/>
    </row>
    <row r="1452" spans="8:8" x14ac:dyDescent="0.35">
      <c r="H1452" s="99"/>
    </row>
    <row r="1453" spans="8:8" x14ac:dyDescent="0.35">
      <c r="H1453" s="99"/>
    </row>
    <row r="1454" spans="8:8" x14ac:dyDescent="0.35">
      <c r="H1454" s="99"/>
    </row>
    <row r="1455" spans="8:8" x14ac:dyDescent="0.35">
      <c r="H1455" s="99"/>
    </row>
    <row r="1456" spans="8:8" x14ac:dyDescent="0.35">
      <c r="H1456" s="99"/>
    </row>
    <row r="1457" spans="8:8" x14ac:dyDescent="0.35">
      <c r="H1457" s="99"/>
    </row>
    <row r="1458" spans="8:8" x14ac:dyDescent="0.35">
      <c r="H1458" s="99"/>
    </row>
    <row r="1459" spans="8:8" x14ac:dyDescent="0.35">
      <c r="H1459" s="99"/>
    </row>
    <row r="1460" spans="8:8" x14ac:dyDescent="0.35">
      <c r="H1460" s="99"/>
    </row>
    <row r="1461" spans="8:8" x14ac:dyDescent="0.35">
      <c r="H1461" s="99"/>
    </row>
    <row r="1462" spans="8:8" x14ac:dyDescent="0.35">
      <c r="H1462" s="99"/>
    </row>
    <row r="1463" spans="8:8" x14ac:dyDescent="0.35">
      <c r="H1463" s="99"/>
    </row>
    <row r="1464" spans="8:8" x14ac:dyDescent="0.35">
      <c r="H1464" s="99"/>
    </row>
    <row r="1465" spans="8:8" x14ac:dyDescent="0.35">
      <c r="H1465" s="99"/>
    </row>
    <row r="1466" spans="8:8" x14ac:dyDescent="0.35">
      <c r="H1466" s="99"/>
    </row>
    <row r="1467" spans="8:8" x14ac:dyDescent="0.35">
      <c r="H1467" s="99"/>
    </row>
    <row r="1468" spans="8:8" x14ac:dyDescent="0.35">
      <c r="H1468" s="99"/>
    </row>
    <row r="1469" spans="8:8" x14ac:dyDescent="0.35">
      <c r="H1469" s="99"/>
    </row>
    <row r="1470" spans="8:8" x14ac:dyDescent="0.35">
      <c r="H1470" s="99"/>
    </row>
    <row r="1471" spans="8:8" x14ac:dyDescent="0.35">
      <c r="H1471" s="99"/>
    </row>
    <row r="1472" spans="8:8" x14ac:dyDescent="0.35">
      <c r="H1472" s="99"/>
    </row>
    <row r="1473" spans="8:8" x14ac:dyDescent="0.35">
      <c r="H1473" s="99"/>
    </row>
    <row r="1474" spans="8:8" x14ac:dyDescent="0.35">
      <c r="H1474" s="99"/>
    </row>
    <row r="1475" spans="8:8" x14ac:dyDescent="0.35">
      <c r="H1475" s="99"/>
    </row>
    <row r="1476" spans="8:8" x14ac:dyDescent="0.35">
      <c r="H1476" s="99"/>
    </row>
    <row r="1477" spans="8:8" x14ac:dyDescent="0.35">
      <c r="H1477" s="99"/>
    </row>
    <row r="1478" spans="8:8" x14ac:dyDescent="0.35">
      <c r="H1478" s="99"/>
    </row>
    <row r="1479" spans="8:8" x14ac:dyDescent="0.35">
      <c r="H1479" s="99"/>
    </row>
    <row r="1480" spans="8:8" x14ac:dyDescent="0.35">
      <c r="H1480" s="99"/>
    </row>
    <row r="1481" spans="8:8" x14ac:dyDescent="0.35">
      <c r="H1481" s="99"/>
    </row>
    <row r="1482" spans="8:8" x14ac:dyDescent="0.35">
      <c r="H1482" s="99"/>
    </row>
    <row r="1483" spans="8:8" x14ac:dyDescent="0.35">
      <c r="H1483" s="99"/>
    </row>
    <row r="1484" spans="8:8" x14ac:dyDescent="0.35">
      <c r="H1484" s="99"/>
    </row>
    <row r="1485" spans="8:8" x14ac:dyDescent="0.35">
      <c r="H1485" s="99"/>
    </row>
    <row r="1486" spans="8:8" x14ac:dyDescent="0.35">
      <c r="H1486" s="99"/>
    </row>
    <row r="1487" spans="8:8" x14ac:dyDescent="0.35">
      <c r="H1487" s="99"/>
    </row>
    <row r="1488" spans="8:8" x14ac:dyDescent="0.35">
      <c r="H1488" s="99"/>
    </row>
    <row r="1489" spans="8:8" x14ac:dyDescent="0.35">
      <c r="H1489" s="99"/>
    </row>
    <row r="1490" spans="8:8" x14ac:dyDescent="0.35">
      <c r="H1490" s="99"/>
    </row>
    <row r="1491" spans="8:8" x14ac:dyDescent="0.35">
      <c r="H1491" s="99"/>
    </row>
    <row r="1492" spans="8:8" x14ac:dyDescent="0.35">
      <c r="H1492" s="99"/>
    </row>
    <row r="1493" spans="8:8" x14ac:dyDescent="0.35">
      <c r="H1493" s="99"/>
    </row>
    <row r="1494" spans="8:8" x14ac:dyDescent="0.35">
      <c r="H1494" s="99"/>
    </row>
    <row r="1495" spans="8:8" x14ac:dyDescent="0.35">
      <c r="H1495" s="99"/>
    </row>
    <row r="1496" spans="8:8" x14ac:dyDescent="0.35">
      <c r="H1496" s="99"/>
    </row>
    <row r="1497" spans="8:8" x14ac:dyDescent="0.35">
      <c r="H1497" s="99"/>
    </row>
    <row r="1498" spans="8:8" x14ac:dyDescent="0.35">
      <c r="H1498" s="99"/>
    </row>
    <row r="1499" spans="8:8" x14ac:dyDescent="0.35">
      <c r="H1499" s="99"/>
    </row>
    <row r="1500" spans="8:8" x14ac:dyDescent="0.35">
      <c r="H1500" s="99"/>
    </row>
    <row r="1501" spans="8:8" x14ac:dyDescent="0.35">
      <c r="H1501" s="99"/>
    </row>
    <row r="1502" spans="8:8" x14ac:dyDescent="0.35">
      <c r="H1502" s="99"/>
    </row>
    <row r="1503" spans="8:8" x14ac:dyDescent="0.35">
      <c r="H1503" s="99"/>
    </row>
    <row r="1504" spans="8:8" x14ac:dyDescent="0.35">
      <c r="H1504" s="99"/>
    </row>
    <row r="1505" spans="8:8" x14ac:dyDescent="0.35">
      <c r="H1505" s="99"/>
    </row>
    <row r="1506" spans="8:8" x14ac:dyDescent="0.35">
      <c r="H1506" s="99"/>
    </row>
    <row r="1507" spans="8:8" x14ac:dyDescent="0.35">
      <c r="H1507" s="99"/>
    </row>
    <row r="1508" spans="8:8" x14ac:dyDescent="0.35">
      <c r="H1508" s="99"/>
    </row>
    <row r="1509" spans="8:8" x14ac:dyDescent="0.35">
      <c r="H1509" s="99"/>
    </row>
    <row r="1510" spans="8:8" x14ac:dyDescent="0.35">
      <c r="H1510" s="99"/>
    </row>
    <row r="1511" spans="8:8" x14ac:dyDescent="0.35">
      <c r="H1511" s="99"/>
    </row>
    <row r="1512" spans="8:8" x14ac:dyDescent="0.35">
      <c r="H1512" s="99"/>
    </row>
    <row r="1513" spans="8:8" x14ac:dyDescent="0.35">
      <c r="H1513" s="99"/>
    </row>
    <row r="1514" spans="8:8" x14ac:dyDescent="0.35">
      <c r="H1514" s="99"/>
    </row>
    <row r="1515" spans="8:8" x14ac:dyDescent="0.35">
      <c r="H1515" s="99"/>
    </row>
    <row r="1516" spans="8:8" x14ac:dyDescent="0.35">
      <c r="H1516" s="99"/>
    </row>
    <row r="1517" spans="8:8" x14ac:dyDescent="0.35">
      <c r="H1517" s="99"/>
    </row>
    <row r="1518" spans="8:8" x14ac:dyDescent="0.35">
      <c r="H1518" s="99"/>
    </row>
    <row r="1519" spans="8:8" x14ac:dyDescent="0.35">
      <c r="H1519" s="99"/>
    </row>
    <row r="1520" spans="8:8" x14ac:dyDescent="0.35">
      <c r="H1520" s="99"/>
    </row>
    <row r="1521" spans="8:8" x14ac:dyDescent="0.35">
      <c r="H1521" s="99"/>
    </row>
    <row r="1522" spans="8:8" x14ac:dyDescent="0.35">
      <c r="H1522" s="99"/>
    </row>
    <row r="1523" spans="8:8" x14ac:dyDescent="0.35">
      <c r="H1523" s="99"/>
    </row>
    <row r="1524" spans="8:8" x14ac:dyDescent="0.35">
      <c r="H1524" s="99"/>
    </row>
    <row r="1525" spans="8:8" x14ac:dyDescent="0.35">
      <c r="H1525" s="99"/>
    </row>
    <row r="1526" spans="8:8" x14ac:dyDescent="0.35">
      <c r="H1526" s="99"/>
    </row>
    <row r="1527" spans="8:8" x14ac:dyDescent="0.35">
      <c r="H1527" s="99"/>
    </row>
    <row r="1528" spans="8:8" x14ac:dyDescent="0.35">
      <c r="H1528" s="99"/>
    </row>
    <row r="1529" spans="8:8" x14ac:dyDescent="0.35">
      <c r="H1529" s="99"/>
    </row>
    <row r="1530" spans="8:8" x14ac:dyDescent="0.35">
      <c r="H1530" s="99"/>
    </row>
    <row r="1531" spans="8:8" x14ac:dyDescent="0.35">
      <c r="H1531" s="99"/>
    </row>
    <row r="1532" spans="8:8" x14ac:dyDescent="0.35">
      <c r="H1532" s="99"/>
    </row>
    <row r="1533" spans="8:8" x14ac:dyDescent="0.35">
      <c r="H1533" s="99"/>
    </row>
    <row r="1534" spans="8:8" x14ac:dyDescent="0.35">
      <c r="H1534" s="99"/>
    </row>
    <row r="1535" spans="8:8" x14ac:dyDescent="0.35">
      <c r="H1535" s="99"/>
    </row>
    <row r="1536" spans="8:8" x14ac:dyDescent="0.35">
      <c r="H1536" s="99"/>
    </row>
    <row r="1537" spans="8:8" x14ac:dyDescent="0.35">
      <c r="H1537" s="99"/>
    </row>
    <row r="1538" spans="8:8" x14ac:dyDescent="0.35">
      <c r="H1538" s="99"/>
    </row>
    <row r="1539" spans="8:8" x14ac:dyDescent="0.35">
      <c r="H1539" s="99"/>
    </row>
    <row r="1540" spans="8:8" x14ac:dyDescent="0.35">
      <c r="H1540" s="99"/>
    </row>
    <row r="1541" spans="8:8" x14ac:dyDescent="0.35">
      <c r="H1541" s="99"/>
    </row>
    <row r="1542" spans="8:8" x14ac:dyDescent="0.35">
      <c r="H1542" s="99"/>
    </row>
    <row r="1543" spans="8:8" x14ac:dyDescent="0.35">
      <c r="H1543" s="99"/>
    </row>
    <row r="1544" spans="8:8" x14ac:dyDescent="0.35">
      <c r="H1544" s="99"/>
    </row>
    <row r="1545" spans="8:8" x14ac:dyDescent="0.35">
      <c r="H1545" s="99"/>
    </row>
    <row r="1546" spans="8:8" x14ac:dyDescent="0.35">
      <c r="H1546" s="99"/>
    </row>
    <row r="1547" spans="8:8" x14ac:dyDescent="0.35">
      <c r="H1547" s="99"/>
    </row>
    <row r="1548" spans="8:8" x14ac:dyDescent="0.35">
      <c r="H1548" s="99"/>
    </row>
    <row r="1549" spans="8:8" x14ac:dyDescent="0.35">
      <c r="H1549" s="99"/>
    </row>
    <row r="1550" spans="8:8" x14ac:dyDescent="0.35">
      <c r="H1550" s="99"/>
    </row>
    <row r="1551" spans="8:8" x14ac:dyDescent="0.35">
      <c r="H1551" s="99"/>
    </row>
    <row r="1552" spans="8:8" x14ac:dyDescent="0.35">
      <c r="H1552" s="99"/>
    </row>
    <row r="1553" spans="8:8" x14ac:dyDescent="0.35">
      <c r="H1553" s="99"/>
    </row>
    <row r="1554" spans="8:8" x14ac:dyDescent="0.35">
      <c r="H1554" s="99"/>
    </row>
    <row r="1555" spans="8:8" x14ac:dyDescent="0.35">
      <c r="H1555" s="99"/>
    </row>
    <row r="1556" spans="8:8" x14ac:dyDescent="0.35">
      <c r="H1556" s="99"/>
    </row>
    <row r="1557" spans="8:8" x14ac:dyDescent="0.35">
      <c r="H1557" s="99"/>
    </row>
    <row r="1558" spans="8:8" x14ac:dyDescent="0.35">
      <c r="H1558" s="99"/>
    </row>
    <row r="1559" spans="8:8" x14ac:dyDescent="0.35">
      <c r="H1559" s="99"/>
    </row>
    <row r="1560" spans="8:8" x14ac:dyDescent="0.35">
      <c r="H1560" s="99"/>
    </row>
    <row r="1561" spans="8:8" x14ac:dyDescent="0.35">
      <c r="H1561" s="99"/>
    </row>
    <row r="1562" spans="8:8" x14ac:dyDescent="0.35">
      <c r="H1562" s="99"/>
    </row>
    <row r="1563" spans="8:8" x14ac:dyDescent="0.35">
      <c r="H1563" s="99"/>
    </row>
    <row r="1564" spans="8:8" x14ac:dyDescent="0.35">
      <c r="H1564" s="99"/>
    </row>
    <row r="1565" spans="8:8" x14ac:dyDescent="0.35">
      <c r="H1565" s="99"/>
    </row>
    <row r="1566" spans="8:8" x14ac:dyDescent="0.35">
      <c r="H1566" s="99"/>
    </row>
    <row r="1567" spans="8:8" x14ac:dyDescent="0.35">
      <c r="H1567" s="99"/>
    </row>
    <row r="1568" spans="8:8" x14ac:dyDescent="0.35">
      <c r="H1568" s="99"/>
    </row>
    <row r="1569" spans="8:8" x14ac:dyDescent="0.35">
      <c r="H1569" s="99"/>
    </row>
    <row r="1570" spans="8:8" x14ac:dyDescent="0.35">
      <c r="H1570" s="99"/>
    </row>
    <row r="1571" spans="8:8" x14ac:dyDescent="0.35">
      <c r="H1571" s="99"/>
    </row>
    <row r="1572" spans="8:8" x14ac:dyDescent="0.35">
      <c r="H1572" s="99"/>
    </row>
    <row r="1573" spans="8:8" x14ac:dyDescent="0.35">
      <c r="H1573" s="99"/>
    </row>
    <row r="1574" spans="8:8" x14ac:dyDescent="0.35">
      <c r="H1574" s="99"/>
    </row>
    <row r="1575" spans="8:8" x14ac:dyDescent="0.35">
      <c r="H1575" s="99"/>
    </row>
    <row r="1576" spans="8:8" x14ac:dyDescent="0.35">
      <c r="H1576" s="99"/>
    </row>
    <row r="1577" spans="8:8" x14ac:dyDescent="0.35">
      <c r="H1577" s="99"/>
    </row>
    <row r="1578" spans="8:8" x14ac:dyDescent="0.35">
      <c r="H1578" s="99"/>
    </row>
    <row r="1579" spans="8:8" x14ac:dyDescent="0.35">
      <c r="H1579" s="99"/>
    </row>
    <row r="1580" spans="8:8" x14ac:dyDescent="0.35">
      <c r="H1580" s="99"/>
    </row>
    <row r="1581" spans="8:8" x14ac:dyDescent="0.35">
      <c r="H1581" s="99"/>
    </row>
    <row r="1582" spans="8:8" x14ac:dyDescent="0.35">
      <c r="H1582" s="99"/>
    </row>
    <row r="1583" spans="8:8" x14ac:dyDescent="0.35">
      <c r="H1583" s="99"/>
    </row>
    <row r="1584" spans="8:8" x14ac:dyDescent="0.35">
      <c r="H1584" s="99"/>
    </row>
    <row r="1585" spans="8:8" x14ac:dyDescent="0.35">
      <c r="H1585" s="99"/>
    </row>
    <row r="1586" spans="8:8" x14ac:dyDescent="0.35">
      <c r="H1586" s="99"/>
    </row>
    <row r="1587" spans="8:8" x14ac:dyDescent="0.35">
      <c r="H1587" s="99"/>
    </row>
    <row r="1588" spans="8:8" x14ac:dyDescent="0.35">
      <c r="H1588" s="99"/>
    </row>
    <row r="1589" spans="8:8" x14ac:dyDescent="0.35">
      <c r="H1589" s="99"/>
    </row>
    <row r="1590" spans="8:8" x14ac:dyDescent="0.35">
      <c r="H1590" s="99"/>
    </row>
    <row r="1591" spans="8:8" x14ac:dyDescent="0.35">
      <c r="H1591" s="99"/>
    </row>
    <row r="1592" spans="8:8" x14ac:dyDescent="0.35">
      <c r="H1592" s="99"/>
    </row>
    <row r="1593" spans="8:8" x14ac:dyDescent="0.35">
      <c r="H1593" s="99"/>
    </row>
    <row r="1594" spans="8:8" x14ac:dyDescent="0.35">
      <c r="H1594" s="99"/>
    </row>
    <row r="1595" spans="8:8" x14ac:dyDescent="0.35">
      <c r="H1595" s="99"/>
    </row>
    <row r="1596" spans="8:8" x14ac:dyDescent="0.35">
      <c r="H1596" s="99"/>
    </row>
    <row r="1597" spans="8:8" x14ac:dyDescent="0.35">
      <c r="H1597" s="99"/>
    </row>
    <row r="1598" spans="8:8" x14ac:dyDescent="0.35">
      <c r="H1598" s="99"/>
    </row>
    <row r="1599" spans="8:8" x14ac:dyDescent="0.35">
      <c r="H1599" s="99"/>
    </row>
    <row r="1600" spans="8:8" x14ac:dyDescent="0.35">
      <c r="H1600" s="99"/>
    </row>
    <row r="1601" spans="8:8" x14ac:dyDescent="0.35">
      <c r="H1601" s="99"/>
    </row>
    <row r="1602" spans="8:8" x14ac:dyDescent="0.35">
      <c r="H1602" s="99"/>
    </row>
    <row r="1603" spans="8:8" x14ac:dyDescent="0.35">
      <c r="H1603" s="99"/>
    </row>
    <row r="1604" spans="8:8" x14ac:dyDescent="0.35">
      <c r="H1604" s="99"/>
    </row>
    <row r="1605" spans="8:8" x14ac:dyDescent="0.35">
      <c r="H1605" s="99"/>
    </row>
    <row r="1606" spans="8:8" x14ac:dyDescent="0.35">
      <c r="H1606" s="99"/>
    </row>
    <row r="1607" spans="8:8" x14ac:dyDescent="0.35">
      <c r="H1607" s="99"/>
    </row>
    <row r="1608" spans="8:8" x14ac:dyDescent="0.35">
      <c r="H1608" s="99"/>
    </row>
    <row r="1609" spans="8:8" x14ac:dyDescent="0.35">
      <c r="H1609" s="99"/>
    </row>
    <row r="1610" spans="8:8" x14ac:dyDescent="0.35">
      <c r="H1610" s="99"/>
    </row>
    <row r="1611" spans="8:8" x14ac:dyDescent="0.35">
      <c r="H1611" s="99"/>
    </row>
    <row r="1612" spans="8:8" x14ac:dyDescent="0.35">
      <c r="H1612" s="99"/>
    </row>
    <row r="1613" spans="8:8" x14ac:dyDescent="0.35">
      <c r="H1613" s="99"/>
    </row>
    <row r="1614" spans="8:8" x14ac:dyDescent="0.35">
      <c r="H1614" s="99"/>
    </row>
    <row r="1615" spans="8:8" x14ac:dyDescent="0.35">
      <c r="H1615" s="99"/>
    </row>
    <row r="1616" spans="8:8" x14ac:dyDescent="0.35">
      <c r="H1616" s="99"/>
    </row>
    <row r="1617" spans="8:8" x14ac:dyDescent="0.35">
      <c r="H1617" s="99"/>
    </row>
    <row r="1618" spans="8:8" x14ac:dyDescent="0.35">
      <c r="H1618" s="99"/>
    </row>
    <row r="1619" spans="8:8" x14ac:dyDescent="0.35">
      <c r="H1619" s="99"/>
    </row>
    <row r="1620" spans="8:8" x14ac:dyDescent="0.35">
      <c r="H1620" s="99"/>
    </row>
    <row r="1621" spans="8:8" x14ac:dyDescent="0.35">
      <c r="H1621" s="99"/>
    </row>
    <row r="1622" spans="8:8" x14ac:dyDescent="0.35">
      <c r="H1622" s="99"/>
    </row>
    <row r="1623" spans="8:8" x14ac:dyDescent="0.35">
      <c r="H1623" s="99"/>
    </row>
    <row r="1624" spans="8:8" x14ac:dyDescent="0.35">
      <c r="H1624" s="99"/>
    </row>
    <row r="1625" spans="8:8" x14ac:dyDescent="0.35">
      <c r="H1625" s="99"/>
    </row>
    <row r="1626" spans="8:8" x14ac:dyDescent="0.35">
      <c r="H1626" s="99"/>
    </row>
    <row r="1627" spans="8:8" x14ac:dyDescent="0.35">
      <c r="H1627" s="99"/>
    </row>
    <row r="1628" spans="8:8" x14ac:dyDescent="0.35">
      <c r="H1628" s="99"/>
    </row>
    <row r="1629" spans="8:8" x14ac:dyDescent="0.35">
      <c r="H1629" s="99"/>
    </row>
    <row r="1630" spans="8:8" x14ac:dyDescent="0.35">
      <c r="H1630" s="99"/>
    </row>
    <row r="1631" spans="8:8" x14ac:dyDescent="0.35">
      <c r="H1631" s="99"/>
    </row>
    <row r="1632" spans="8:8" x14ac:dyDescent="0.35">
      <c r="H1632" s="99"/>
    </row>
    <row r="1633" spans="8:8" x14ac:dyDescent="0.35">
      <c r="H1633" s="99"/>
    </row>
    <row r="1634" spans="8:8" x14ac:dyDescent="0.35">
      <c r="H1634" s="99"/>
    </row>
    <row r="1635" spans="8:8" x14ac:dyDescent="0.35">
      <c r="H1635" s="99"/>
    </row>
    <row r="1636" spans="8:8" x14ac:dyDescent="0.35">
      <c r="H1636" s="99"/>
    </row>
    <row r="1637" spans="8:8" x14ac:dyDescent="0.35">
      <c r="H1637" s="99"/>
    </row>
    <row r="1638" spans="8:8" x14ac:dyDescent="0.35">
      <c r="H1638" s="99"/>
    </row>
    <row r="1639" spans="8:8" x14ac:dyDescent="0.35">
      <c r="H1639" s="99"/>
    </row>
    <row r="1640" spans="8:8" x14ac:dyDescent="0.35">
      <c r="H1640" s="99"/>
    </row>
    <row r="1641" spans="8:8" x14ac:dyDescent="0.35">
      <c r="H1641" s="99"/>
    </row>
    <row r="1642" spans="8:8" x14ac:dyDescent="0.35">
      <c r="H1642" s="99"/>
    </row>
    <row r="1643" spans="8:8" x14ac:dyDescent="0.35">
      <c r="H1643" s="99"/>
    </row>
    <row r="1644" spans="8:8" x14ac:dyDescent="0.35">
      <c r="H1644" s="99"/>
    </row>
    <row r="1645" spans="8:8" x14ac:dyDescent="0.35">
      <c r="H1645" s="99"/>
    </row>
    <row r="1646" spans="8:8" x14ac:dyDescent="0.35">
      <c r="H1646" s="99"/>
    </row>
    <row r="1647" spans="8:8" x14ac:dyDescent="0.35">
      <c r="H1647" s="99"/>
    </row>
    <row r="1648" spans="8:8" x14ac:dyDescent="0.35">
      <c r="H1648" s="99"/>
    </row>
    <row r="1649" spans="8:8" x14ac:dyDescent="0.35">
      <c r="H1649" s="99"/>
    </row>
    <row r="1650" spans="8:8" x14ac:dyDescent="0.35">
      <c r="H1650" s="99"/>
    </row>
    <row r="1651" spans="8:8" x14ac:dyDescent="0.35">
      <c r="H1651" s="99"/>
    </row>
    <row r="1652" spans="8:8" x14ac:dyDescent="0.35">
      <c r="H1652" s="99"/>
    </row>
    <row r="1653" spans="8:8" x14ac:dyDescent="0.35">
      <c r="H1653" s="99"/>
    </row>
    <row r="1654" spans="8:8" x14ac:dyDescent="0.35">
      <c r="H1654" s="99"/>
    </row>
    <row r="1655" spans="8:8" x14ac:dyDescent="0.35">
      <c r="H1655" s="99"/>
    </row>
    <row r="1656" spans="8:8" x14ac:dyDescent="0.35">
      <c r="H1656" s="99"/>
    </row>
    <row r="1657" spans="8:8" x14ac:dyDescent="0.35">
      <c r="H1657" s="99"/>
    </row>
    <row r="1658" spans="8:8" x14ac:dyDescent="0.35">
      <c r="H1658" s="99"/>
    </row>
    <row r="1659" spans="8:8" x14ac:dyDescent="0.35">
      <c r="H1659" s="99"/>
    </row>
    <row r="1660" spans="8:8" x14ac:dyDescent="0.35">
      <c r="H1660" s="99"/>
    </row>
    <row r="1661" spans="8:8" x14ac:dyDescent="0.35">
      <c r="H1661" s="99"/>
    </row>
    <row r="1662" spans="8:8" x14ac:dyDescent="0.35">
      <c r="H1662" s="99"/>
    </row>
    <row r="1663" spans="8:8" x14ac:dyDescent="0.35">
      <c r="H1663" s="99"/>
    </row>
    <row r="1664" spans="8:8" x14ac:dyDescent="0.35">
      <c r="H1664" s="99"/>
    </row>
    <row r="1665" spans="8:8" x14ac:dyDescent="0.35">
      <c r="H1665" s="99"/>
    </row>
    <row r="1666" spans="8:8" x14ac:dyDescent="0.35">
      <c r="H1666" s="99"/>
    </row>
    <row r="1667" spans="8:8" x14ac:dyDescent="0.35">
      <c r="H1667" s="99"/>
    </row>
    <row r="1668" spans="8:8" x14ac:dyDescent="0.35">
      <c r="H1668" s="99"/>
    </row>
    <row r="1669" spans="8:8" x14ac:dyDescent="0.35">
      <c r="H1669" s="99"/>
    </row>
    <row r="1670" spans="8:8" x14ac:dyDescent="0.35">
      <c r="H1670" s="99"/>
    </row>
    <row r="1671" spans="8:8" x14ac:dyDescent="0.35">
      <c r="H1671" s="99"/>
    </row>
    <row r="1672" spans="8:8" x14ac:dyDescent="0.35">
      <c r="H1672" s="99"/>
    </row>
    <row r="1673" spans="8:8" x14ac:dyDescent="0.35">
      <c r="H1673" s="99"/>
    </row>
    <row r="1674" spans="8:8" x14ac:dyDescent="0.35">
      <c r="H1674" s="99"/>
    </row>
    <row r="1675" spans="8:8" x14ac:dyDescent="0.35">
      <c r="H1675" s="99"/>
    </row>
    <row r="1676" spans="8:8" x14ac:dyDescent="0.35">
      <c r="H1676" s="99"/>
    </row>
    <row r="1677" spans="8:8" x14ac:dyDescent="0.35">
      <c r="H1677" s="99"/>
    </row>
    <row r="1678" spans="8:8" x14ac:dyDescent="0.35">
      <c r="H1678" s="99"/>
    </row>
    <row r="1679" spans="8:8" x14ac:dyDescent="0.35">
      <c r="H1679" s="99"/>
    </row>
    <row r="1680" spans="8:8" x14ac:dyDescent="0.35">
      <c r="H1680" s="99"/>
    </row>
    <row r="1681" spans="8:8" x14ac:dyDescent="0.35">
      <c r="H1681" s="99"/>
    </row>
    <row r="1682" spans="8:8" x14ac:dyDescent="0.35">
      <c r="H1682" s="99"/>
    </row>
    <row r="1683" spans="8:8" x14ac:dyDescent="0.35">
      <c r="H1683" s="99"/>
    </row>
    <row r="1684" spans="8:8" x14ac:dyDescent="0.35">
      <c r="H1684" s="99"/>
    </row>
    <row r="1685" spans="8:8" x14ac:dyDescent="0.35">
      <c r="H1685" s="99"/>
    </row>
    <row r="1686" spans="8:8" x14ac:dyDescent="0.35">
      <c r="H1686" s="99"/>
    </row>
    <row r="1687" spans="8:8" x14ac:dyDescent="0.35">
      <c r="H1687" s="99"/>
    </row>
    <row r="1688" spans="8:8" x14ac:dyDescent="0.35">
      <c r="H1688" s="99"/>
    </row>
    <row r="1689" spans="8:8" x14ac:dyDescent="0.35">
      <c r="H1689" s="99"/>
    </row>
    <row r="1690" spans="8:8" x14ac:dyDescent="0.35">
      <c r="H1690" s="99"/>
    </row>
    <row r="1691" spans="8:8" x14ac:dyDescent="0.35">
      <c r="H1691" s="99"/>
    </row>
    <row r="1692" spans="8:8" x14ac:dyDescent="0.35">
      <c r="H1692" s="99"/>
    </row>
    <row r="1693" spans="8:8" x14ac:dyDescent="0.35">
      <c r="H1693" s="99"/>
    </row>
    <row r="1694" spans="8:8" x14ac:dyDescent="0.35">
      <c r="H1694" s="99"/>
    </row>
    <row r="1695" spans="8:8" x14ac:dyDescent="0.35">
      <c r="H1695" s="99"/>
    </row>
    <row r="1696" spans="8:8" x14ac:dyDescent="0.35">
      <c r="H1696" s="99"/>
    </row>
    <row r="1697" spans="8:8" x14ac:dyDescent="0.35">
      <c r="H1697" s="99"/>
    </row>
    <row r="1698" spans="8:8" x14ac:dyDescent="0.35">
      <c r="H1698" s="99"/>
    </row>
    <row r="1699" spans="8:8" x14ac:dyDescent="0.35">
      <c r="H1699" s="99"/>
    </row>
    <row r="1700" spans="8:8" x14ac:dyDescent="0.35">
      <c r="H1700" s="99"/>
    </row>
    <row r="1701" spans="8:8" x14ac:dyDescent="0.35">
      <c r="H1701" s="99"/>
    </row>
    <row r="1702" spans="8:8" x14ac:dyDescent="0.35">
      <c r="H1702" s="99"/>
    </row>
    <row r="1703" spans="8:8" x14ac:dyDescent="0.35">
      <c r="H1703" s="99"/>
    </row>
    <row r="1704" spans="8:8" x14ac:dyDescent="0.35">
      <c r="H1704" s="99"/>
    </row>
    <row r="1705" spans="8:8" x14ac:dyDescent="0.35">
      <c r="H1705" s="99"/>
    </row>
    <row r="1706" spans="8:8" x14ac:dyDescent="0.35">
      <c r="H1706" s="99"/>
    </row>
    <row r="1707" spans="8:8" x14ac:dyDescent="0.35">
      <c r="H1707" s="99"/>
    </row>
    <row r="1708" spans="8:8" x14ac:dyDescent="0.35">
      <c r="H1708" s="99"/>
    </row>
    <row r="1709" spans="8:8" x14ac:dyDescent="0.35">
      <c r="H1709" s="99"/>
    </row>
    <row r="1710" spans="8:8" x14ac:dyDescent="0.35">
      <c r="H1710" s="99"/>
    </row>
    <row r="1711" spans="8:8" x14ac:dyDescent="0.35">
      <c r="H1711" s="99"/>
    </row>
    <row r="1712" spans="8:8" x14ac:dyDescent="0.35">
      <c r="H1712" s="99"/>
    </row>
    <row r="1713" spans="8:8" x14ac:dyDescent="0.35">
      <c r="H1713" s="99"/>
    </row>
    <row r="1714" spans="8:8" x14ac:dyDescent="0.35">
      <c r="H1714" s="99"/>
    </row>
    <row r="1715" spans="8:8" x14ac:dyDescent="0.35">
      <c r="H1715" s="99"/>
    </row>
    <row r="1716" spans="8:8" x14ac:dyDescent="0.35">
      <c r="H1716" s="99"/>
    </row>
    <row r="1717" spans="8:8" x14ac:dyDescent="0.35">
      <c r="H1717" s="99"/>
    </row>
    <row r="1718" spans="8:8" x14ac:dyDescent="0.35">
      <c r="H1718" s="99"/>
    </row>
    <row r="1719" spans="8:8" x14ac:dyDescent="0.35">
      <c r="H1719" s="99"/>
    </row>
    <row r="1720" spans="8:8" x14ac:dyDescent="0.35">
      <c r="H1720" s="99"/>
    </row>
    <row r="1721" spans="8:8" x14ac:dyDescent="0.35">
      <c r="H1721" s="99"/>
    </row>
    <row r="1722" spans="8:8" x14ac:dyDescent="0.35">
      <c r="H1722" s="99"/>
    </row>
    <row r="1723" spans="8:8" x14ac:dyDescent="0.35">
      <c r="H1723" s="99"/>
    </row>
    <row r="1724" spans="8:8" x14ac:dyDescent="0.35">
      <c r="H1724" s="99"/>
    </row>
    <row r="1725" spans="8:8" x14ac:dyDescent="0.35">
      <c r="H1725" s="99"/>
    </row>
    <row r="1726" spans="8:8" x14ac:dyDescent="0.35">
      <c r="H1726" s="99"/>
    </row>
    <row r="1727" spans="8:8" x14ac:dyDescent="0.35">
      <c r="H1727" s="99"/>
    </row>
    <row r="1728" spans="8:8" x14ac:dyDescent="0.35">
      <c r="H1728" s="99"/>
    </row>
    <row r="1729" spans="8:8" x14ac:dyDescent="0.35">
      <c r="H1729" s="99"/>
    </row>
    <row r="1730" spans="8:8" x14ac:dyDescent="0.35">
      <c r="H1730" s="99"/>
    </row>
    <row r="1731" spans="8:8" x14ac:dyDescent="0.35">
      <c r="H1731" s="99"/>
    </row>
    <row r="1732" spans="8:8" x14ac:dyDescent="0.35">
      <c r="H1732" s="99"/>
    </row>
    <row r="1733" spans="8:8" x14ac:dyDescent="0.35">
      <c r="H1733" s="99"/>
    </row>
    <row r="1734" spans="8:8" x14ac:dyDescent="0.35">
      <c r="H1734" s="99"/>
    </row>
    <row r="1735" spans="8:8" x14ac:dyDescent="0.35">
      <c r="H1735" s="99"/>
    </row>
    <row r="1736" spans="8:8" x14ac:dyDescent="0.35">
      <c r="H1736" s="99"/>
    </row>
    <row r="1737" spans="8:8" x14ac:dyDescent="0.35">
      <c r="H1737" s="99"/>
    </row>
    <row r="1738" spans="8:8" x14ac:dyDescent="0.35">
      <c r="H1738" s="99"/>
    </row>
    <row r="1739" spans="8:8" x14ac:dyDescent="0.35">
      <c r="H1739" s="99"/>
    </row>
    <row r="1740" spans="8:8" x14ac:dyDescent="0.35">
      <c r="H1740" s="99"/>
    </row>
    <row r="1741" spans="8:8" x14ac:dyDescent="0.35">
      <c r="H1741" s="99"/>
    </row>
    <row r="1742" spans="8:8" x14ac:dyDescent="0.35">
      <c r="H1742" s="99"/>
    </row>
    <row r="1743" spans="8:8" x14ac:dyDescent="0.35">
      <c r="H1743" s="99"/>
    </row>
    <row r="1744" spans="8:8" x14ac:dyDescent="0.35">
      <c r="H1744" s="99"/>
    </row>
    <row r="1745" spans="8:8" x14ac:dyDescent="0.35">
      <c r="H1745" s="99"/>
    </row>
    <row r="1746" spans="8:8" x14ac:dyDescent="0.35">
      <c r="H1746" s="99"/>
    </row>
    <row r="1747" spans="8:8" x14ac:dyDescent="0.35">
      <c r="H1747" s="99"/>
    </row>
    <row r="1748" spans="8:8" x14ac:dyDescent="0.35">
      <c r="H1748" s="99"/>
    </row>
    <row r="1749" spans="8:8" x14ac:dyDescent="0.35">
      <c r="H1749" s="99"/>
    </row>
    <row r="1750" spans="8:8" x14ac:dyDescent="0.35">
      <c r="H1750" s="99"/>
    </row>
    <row r="1751" spans="8:8" x14ac:dyDescent="0.35">
      <c r="H1751" s="99"/>
    </row>
    <row r="1752" spans="8:8" x14ac:dyDescent="0.35">
      <c r="H1752" s="99"/>
    </row>
    <row r="1753" spans="8:8" x14ac:dyDescent="0.35">
      <c r="H1753" s="99"/>
    </row>
    <row r="1754" spans="8:8" x14ac:dyDescent="0.35">
      <c r="H1754" s="99"/>
    </row>
    <row r="1755" spans="8:8" x14ac:dyDescent="0.35">
      <c r="H1755" s="99"/>
    </row>
    <row r="1756" spans="8:8" x14ac:dyDescent="0.35">
      <c r="H1756" s="99"/>
    </row>
    <row r="1757" spans="8:8" x14ac:dyDescent="0.35">
      <c r="H1757" s="99"/>
    </row>
    <row r="1758" spans="8:8" x14ac:dyDescent="0.35">
      <c r="H1758" s="99"/>
    </row>
    <row r="1759" spans="8:8" x14ac:dyDescent="0.35">
      <c r="H1759" s="99"/>
    </row>
    <row r="1760" spans="8:8" x14ac:dyDescent="0.35">
      <c r="H1760" s="99"/>
    </row>
    <row r="1761" spans="8:8" x14ac:dyDescent="0.35">
      <c r="H1761" s="99"/>
    </row>
    <row r="1762" spans="8:8" x14ac:dyDescent="0.35">
      <c r="H1762" s="99"/>
    </row>
    <row r="1763" spans="8:8" x14ac:dyDescent="0.35">
      <c r="H1763" s="99"/>
    </row>
    <row r="1764" spans="8:8" x14ac:dyDescent="0.35">
      <c r="H1764" s="99"/>
    </row>
    <row r="1765" spans="8:8" x14ac:dyDescent="0.35">
      <c r="H1765" s="99"/>
    </row>
    <row r="1766" spans="8:8" x14ac:dyDescent="0.35">
      <c r="H1766" s="99"/>
    </row>
    <row r="1767" spans="8:8" x14ac:dyDescent="0.35">
      <c r="H1767" s="99"/>
    </row>
    <row r="1768" spans="8:8" x14ac:dyDescent="0.35">
      <c r="H1768" s="99"/>
    </row>
    <row r="1769" spans="8:8" x14ac:dyDescent="0.35">
      <c r="H1769" s="99"/>
    </row>
    <row r="1770" spans="8:8" x14ac:dyDescent="0.35">
      <c r="H1770" s="99"/>
    </row>
    <row r="1771" spans="8:8" x14ac:dyDescent="0.35">
      <c r="H1771" s="99"/>
    </row>
    <row r="1772" spans="8:8" x14ac:dyDescent="0.35">
      <c r="H1772" s="99"/>
    </row>
    <row r="1773" spans="8:8" x14ac:dyDescent="0.35">
      <c r="H1773" s="99"/>
    </row>
    <row r="1774" spans="8:8" x14ac:dyDescent="0.35">
      <c r="H1774" s="99"/>
    </row>
    <row r="1775" spans="8:8" x14ac:dyDescent="0.35">
      <c r="H1775" s="99"/>
    </row>
    <row r="1776" spans="8:8" x14ac:dyDescent="0.35">
      <c r="H1776" s="99"/>
    </row>
    <row r="1777" spans="8:8" x14ac:dyDescent="0.35">
      <c r="H1777" s="99"/>
    </row>
    <row r="1778" spans="8:8" x14ac:dyDescent="0.35">
      <c r="H1778" s="99"/>
    </row>
    <row r="1779" spans="8:8" x14ac:dyDescent="0.35">
      <c r="H1779" s="99"/>
    </row>
    <row r="1780" spans="8:8" x14ac:dyDescent="0.35">
      <c r="H1780" s="99"/>
    </row>
    <row r="1781" spans="8:8" x14ac:dyDescent="0.35">
      <c r="H1781" s="99"/>
    </row>
    <row r="1782" spans="8:8" x14ac:dyDescent="0.35">
      <c r="H1782" s="99"/>
    </row>
    <row r="1783" spans="8:8" x14ac:dyDescent="0.35">
      <c r="H1783" s="99"/>
    </row>
    <row r="1784" spans="8:8" x14ac:dyDescent="0.35">
      <c r="H1784" s="99"/>
    </row>
    <row r="1785" spans="8:8" x14ac:dyDescent="0.35">
      <c r="H1785" s="99"/>
    </row>
    <row r="1786" spans="8:8" x14ac:dyDescent="0.35">
      <c r="H1786" s="99"/>
    </row>
    <row r="1787" spans="8:8" x14ac:dyDescent="0.35">
      <c r="H1787" s="99"/>
    </row>
    <row r="1788" spans="8:8" x14ac:dyDescent="0.35">
      <c r="H1788" s="99"/>
    </row>
    <row r="1789" spans="8:8" x14ac:dyDescent="0.35">
      <c r="H1789" s="99"/>
    </row>
    <row r="1790" spans="8:8" x14ac:dyDescent="0.35">
      <c r="H1790" s="99"/>
    </row>
    <row r="1791" spans="8:8" x14ac:dyDescent="0.35">
      <c r="H1791" s="99"/>
    </row>
    <row r="1792" spans="8:8" x14ac:dyDescent="0.35">
      <c r="H1792" s="99"/>
    </row>
    <row r="1793" spans="8:8" x14ac:dyDescent="0.35">
      <c r="H1793" s="99"/>
    </row>
    <row r="1794" spans="8:8" x14ac:dyDescent="0.35">
      <c r="H1794" s="99"/>
    </row>
    <row r="1795" spans="8:8" x14ac:dyDescent="0.35">
      <c r="H1795" s="99"/>
    </row>
    <row r="1796" spans="8:8" x14ac:dyDescent="0.35">
      <c r="H1796" s="99"/>
    </row>
    <row r="1797" spans="8:8" x14ac:dyDescent="0.35">
      <c r="H1797" s="99"/>
    </row>
    <row r="1798" spans="8:8" x14ac:dyDescent="0.35">
      <c r="H1798" s="99"/>
    </row>
    <row r="1799" spans="8:8" x14ac:dyDescent="0.35">
      <c r="H1799" s="99"/>
    </row>
    <row r="1800" spans="8:8" x14ac:dyDescent="0.35">
      <c r="H1800" s="99"/>
    </row>
    <row r="1801" spans="8:8" x14ac:dyDescent="0.35">
      <c r="H1801" s="99"/>
    </row>
    <row r="1802" spans="8:8" x14ac:dyDescent="0.35">
      <c r="H1802" s="99"/>
    </row>
    <row r="1803" spans="8:8" x14ac:dyDescent="0.35">
      <c r="H1803" s="99"/>
    </row>
    <row r="1804" spans="8:8" x14ac:dyDescent="0.35">
      <c r="H1804" s="99"/>
    </row>
    <row r="1805" spans="8:8" x14ac:dyDescent="0.35">
      <c r="H1805" s="99"/>
    </row>
    <row r="1806" spans="8:8" x14ac:dyDescent="0.35">
      <c r="H1806" s="99"/>
    </row>
    <row r="1807" spans="8:8" x14ac:dyDescent="0.35">
      <c r="H1807" s="99"/>
    </row>
    <row r="1808" spans="8:8" x14ac:dyDescent="0.35">
      <c r="H1808" s="99"/>
    </row>
    <row r="1809" spans="8:8" x14ac:dyDescent="0.35">
      <c r="H1809" s="99"/>
    </row>
    <row r="1810" spans="8:8" x14ac:dyDescent="0.35">
      <c r="H1810" s="99"/>
    </row>
    <row r="1811" spans="8:8" x14ac:dyDescent="0.35">
      <c r="H1811" s="99"/>
    </row>
    <row r="1812" spans="8:8" x14ac:dyDescent="0.35">
      <c r="H1812" s="99"/>
    </row>
    <row r="1813" spans="8:8" x14ac:dyDescent="0.35">
      <c r="H1813" s="99"/>
    </row>
    <row r="1814" spans="8:8" x14ac:dyDescent="0.35">
      <c r="H1814" s="99"/>
    </row>
    <row r="1815" spans="8:8" x14ac:dyDescent="0.35">
      <c r="H1815" s="99"/>
    </row>
    <row r="1816" spans="8:8" x14ac:dyDescent="0.35">
      <c r="H1816" s="99"/>
    </row>
    <row r="1817" spans="8:8" x14ac:dyDescent="0.35">
      <c r="H1817" s="99"/>
    </row>
    <row r="1818" spans="8:8" x14ac:dyDescent="0.35">
      <c r="H1818" s="99"/>
    </row>
    <row r="1819" spans="8:8" x14ac:dyDescent="0.35">
      <c r="H1819" s="99"/>
    </row>
    <row r="1820" spans="8:8" x14ac:dyDescent="0.35">
      <c r="H1820" s="99"/>
    </row>
    <row r="1821" spans="8:8" x14ac:dyDescent="0.35">
      <c r="H1821" s="99"/>
    </row>
    <row r="1822" spans="8:8" x14ac:dyDescent="0.35">
      <c r="H1822" s="99"/>
    </row>
    <row r="1823" spans="8:8" x14ac:dyDescent="0.35">
      <c r="H1823" s="99"/>
    </row>
    <row r="1824" spans="8:8" x14ac:dyDescent="0.35">
      <c r="H1824" s="99"/>
    </row>
    <row r="1825" spans="8:8" x14ac:dyDescent="0.35">
      <c r="H1825" s="99"/>
    </row>
    <row r="1826" spans="8:8" x14ac:dyDescent="0.35">
      <c r="H1826" s="99"/>
    </row>
    <row r="1827" spans="8:8" x14ac:dyDescent="0.35">
      <c r="H1827" s="99"/>
    </row>
    <row r="1828" spans="8:8" x14ac:dyDescent="0.35">
      <c r="H1828" s="99"/>
    </row>
    <row r="1829" spans="8:8" x14ac:dyDescent="0.35">
      <c r="H1829" s="99"/>
    </row>
    <row r="1830" spans="8:8" x14ac:dyDescent="0.35">
      <c r="H1830" s="99"/>
    </row>
    <row r="1831" spans="8:8" x14ac:dyDescent="0.35">
      <c r="H1831" s="99"/>
    </row>
    <row r="1832" spans="8:8" x14ac:dyDescent="0.35">
      <c r="H1832" s="99"/>
    </row>
    <row r="1833" spans="8:8" x14ac:dyDescent="0.35">
      <c r="H1833" s="99"/>
    </row>
    <row r="1834" spans="8:8" x14ac:dyDescent="0.35">
      <c r="H1834" s="99"/>
    </row>
    <row r="1835" spans="8:8" x14ac:dyDescent="0.35">
      <c r="H1835" s="99"/>
    </row>
    <row r="1836" spans="8:8" x14ac:dyDescent="0.35">
      <c r="H1836" s="99"/>
    </row>
    <row r="1837" spans="8:8" x14ac:dyDescent="0.35">
      <c r="H1837" s="99"/>
    </row>
    <row r="1838" spans="8:8" x14ac:dyDescent="0.35">
      <c r="H1838" s="99"/>
    </row>
    <row r="1839" spans="8:8" x14ac:dyDescent="0.35">
      <c r="H1839" s="99"/>
    </row>
    <row r="1840" spans="8:8" x14ac:dyDescent="0.35">
      <c r="H1840" s="99"/>
    </row>
    <row r="1841" spans="8:8" x14ac:dyDescent="0.35">
      <c r="H1841" s="99"/>
    </row>
    <row r="1842" spans="8:8" x14ac:dyDescent="0.35">
      <c r="H1842" s="99"/>
    </row>
    <row r="1843" spans="8:8" x14ac:dyDescent="0.35">
      <c r="H1843" s="99"/>
    </row>
    <row r="1844" spans="8:8" x14ac:dyDescent="0.35">
      <c r="H1844" s="99"/>
    </row>
    <row r="1845" spans="8:8" x14ac:dyDescent="0.35">
      <c r="H1845" s="99"/>
    </row>
    <row r="1846" spans="8:8" x14ac:dyDescent="0.35">
      <c r="H1846" s="99"/>
    </row>
    <row r="1847" spans="8:8" x14ac:dyDescent="0.35">
      <c r="H1847" s="99"/>
    </row>
    <row r="1848" spans="8:8" x14ac:dyDescent="0.35">
      <c r="H1848" s="99"/>
    </row>
    <row r="1849" spans="8:8" x14ac:dyDescent="0.35">
      <c r="H1849" s="99"/>
    </row>
    <row r="1850" spans="8:8" x14ac:dyDescent="0.35">
      <c r="H1850" s="99"/>
    </row>
    <row r="1851" spans="8:8" x14ac:dyDescent="0.35">
      <c r="H1851" s="99"/>
    </row>
    <row r="1852" spans="8:8" x14ac:dyDescent="0.35">
      <c r="H1852" s="99"/>
    </row>
    <row r="1853" spans="8:8" x14ac:dyDescent="0.35">
      <c r="H1853" s="99"/>
    </row>
    <row r="1854" spans="8:8" x14ac:dyDescent="0.35">
      <c r="H1854" s="99"/>
    </row>
    <row r="1855" spans="8:8" x14ac:dyDescent="0.35">
      <c r="H1855" s="99"/>
    </row>
    <row r="1856" spans="8:8" x14ac:dyDescent="0.35">
      <c r="H1856" s="99"/>
    </row>
    <row r="1857" spans="8:8" x14ac:dyDescent="0.35">
      <c r="H1857" s="99"/>
    </row>
    <row r="1858" spans="8:8" x14ac:dyDescent="0.35">
      <c r="H1858" s="99"/>
    </row>
    <row r="1859" spans="8:8" x14ac:dyDescent="0.35">
      <c r="H1859" s="99"/>
    </row>
    <row r="1860" spans="8:8" x14ac:dyDescent="0.35">
      <c r="H1860" s="99"/>
    </row>
    <row r="1861" spans="8:8" x14ac:dyDescent="0.35">
      <c r="H1861" s="99"/>
    </row>
    <row r="1862" spans="8:8" x14ac:dyDescent="0.35">
      <c r="H1862" s="99"/>
    </row>
    <row r="1863" spans="8:8" x14ac:dyDescent="0.35">
      <c r="H1863" s="99"/>
    </row>
    <row r="1864" spans="8:8" x14ac:dyDescent="0.35">
      <c r="H1864" s="99"/>
    </row>
    <row r="1865" spans="8:8" x14ac:dyDescent="0.35">
      <c r="H1865" s="99"/>
    </row>
    <row r="1866" spans="8:8" x14ac:dyDescent="0.35">
      <c r="H1866" s="99"/>
    </row>
    <row r="1867" spans="8:8" x14ac:dyDescent="0.35">
      <c r="H1867" s="99"/>
    </row>
    <row r="1868" spans="8:8" x14ac:dyDescent="0.35">
      <c r="H1868" s="99"/>
    </row>
    <row r="1869" spans="8:8" x14ac:dyDescent="0.35">
      <c r="H1869" s="99"/>
    </row>
    <row r="1870" spans="8:8" x14ac:dyDescent="0.35">
      <c r="H1870" s="99"/>
    </row>
    <row r="1871" spans="8:8" x14ac:dyDescent="0.35">
      <c r="H1871" s="99"/>
    </row>
    <row r="1872" spans="8:8" x14ac:dyDescent="0.35">
      <c r="H1872" s="99"/>
    </row>
    <row r="1873" spans="8:8" x14ac:dyDescent="0.35">
      <c r="H1873" s="99"/>
    </row>
    <row r="1874" spans="8:8" x14ac:dyDescent="0.35">
      <c r="H1874" s="99"/>
    </row>
    <row r="1875" spans="8:8" x14ac:dyDescent="0.35">
      <c r="H1875" s="99"/>
    </row>
    <row r="1876" spans="8:8" x14ac:dyDescent="0.35">
      <c r="H1876" s="99"/>
    </row>
    <row r="1877" spans="8:8" x14ac:dyDescent="0.35">
      <c r="H1877" s="99"/>
    </row>
    <row r="1878" spans="8:8" x14ac:dyDescent="0.35">
      <c r="H1878" s="99"/>
    </row>
    <row r="1879" spans="8:8" x14ac:dyDescent="0.35">
      <c r="H1879" s="99"/>
    </row>
    <row r="1880" spans="8:8" x14ac:dyDescent="0.35">
      <c r="H1880" s="99"/>
    </row>
    <row r="1881" spans="8:8" x14ac:dyDescent="0.35">
      <c r="H1881" s="99"/>
    </row>
    <row r="1882" spans="8:8" x14ac:dyDescent="0.35">
      <c r="H1882" s="99"/>
    </row>
    <row r="1883" spans="8:8" x14ac:dyDescent="0.35">
      <c r="H1883" s="99"/>
    </row>
    <row r="1884" spans="8:8" x14ac:dyDescent="0.35">
      <c r="H1884" s="99"/>
    </row>
    <row r="1885" spans="8:8" x14ac:dyDescent="0.35">
      <c r="H1885" s="99"/>
    </row>
    <row r="1886" spans="8:8" x14ac:dyDescent="0.35">
      <c r="H1886" s="99"/>
    </row>
    <row r="1887" spans="8:8" x14ac:dyDescent="0.35">
      <c r="H1887" s="99"/>
    </row>
    <row r="1888" spans="8:8" x14ac:dyDescent="0.35">
      <c r="H1888" s="99"/>
    </row>
    <row r="1889" spans="8:8" x14ac:dyDescent="0.35">
      <c r="H1889" s="99"/>
    </row>
    <row r="1890" spans="8:8" x14ac:dyDescent="0.35">
      <c r="H1890" s="99"/>
    </row>
    <row r="1891" spans="8:8" x14ac:dyDescent="0.35">
      <c r="H1891" s="99"/>
    </row>
    <row r="1892" spans="8:8" x14ac:dyDescent="0.35">
      <c r="H1892" s="99"/>
    </row>
    <row r="1893" spans="8:8" x14ac:dyDescent="0.35">
      <c r="H1893" s="99"/>
    </row>
    <row r="1894" spans="8:8" x14ac:dyDescent="0.35">
      <c r="H1894" s="99"/>
    </row>
    <row r="1895" spans="8:8" x14ac:dyDescent="0.35">
      <c r="H1895" s="99"/>
    </row>
    <row r="1896" spans="8:8" x14ac:dyDescent="0.35">
      <c r="H1896" s="99"/>
    </row>
    <row r="1897" spans="8:8" x14ac:dyDescent="0.35">
      <c r="H1897" s="99"/>
    </row>
    <row r="1898" spans="8:8" x14ac:dyDescent="0.35">
      <c r="H1898" s="99"/>
    </row>
    <row r="1899" spans="8:8" x14ac:dyDescent="0.35">
      <c r="H1899" s="99"/>
    </row>
    <row r="1900" spans="8:8" x14ac:dyDescent="0.35">
      <c r="H1900" s="99"/>
    </row>
    <row r="1901" spans="8:8" x14ac:dyDescent="0.35">
      <c r="H1901" s="99"/>
    </row>
    <row r="1902" spans="8:8" x14ac:dyDescent="0.35">
      <c r="H1902" s="99"/>
    </row>
    <row r="1903" spans="8:8" x14ac:dyDescent="0.35">
      <c r="H1903" s="99"/>
    </row>
    <row r="1904" spans="8:8" x14ac:dyDescent="0.35">
      <c r="H1904" s="99"/>
    </row>
    <row r="1905" spans="8:8" x14ac:dyDescent="0.35">
      <c r="H1905" s="99"/>
    </row>
    <row r="1906" spans="8:8" x14ac:dyDescent="0.35">
      <c r="H1906" s="99"/>
    </row>
    <row r="1907" spans="8:8" x14ac:dyDescent="0.35">
      <c r="H1907" s="99"/>
    </row>
    <row r="1908" spans="8:8" x14ac:dyDescent="0.35">
      <c r="H1908" s="99"/>
    </row>
    <row r="1909" spans="8:8" x14ac:dyDescent="0.35">
      <c r="H1909" s="99"/>
    </row>
    <row r="1910" spans="8:8" x14ac:dyDescent="0.35">
      <c r="H1910" s="99"/>
    </row>
    <row r="1911" spans="8:8" x14ac:dyDescent="0.35">
      <c r="H1911" s="99"/>
    </row>
    <row r="1912" spans="8:8" x14ac:dyDescent="0.35">
      <c r="H1912" s="99"/>
    </row>
    <row r="1913" spans="8:8" x14ac:dyDescent="0.35">
      <c r="H1913" s="99"/>
    </row>
    <row r="1914" spans="8:8" x14ac:dyDescent="0.35">
      <c r="H1914" s="99"/>
    </row>
    <row r="1915" spans="8:8" x14ac:dyDescent="0.35">
      <c r="H1915" s="99"/>
    </row>
    <row r="1916" spans="8:8" x14ac:dyDescent="0.35">
      <c r="H1916" s="99"/>
    </row>
    <row r="1917" spans="8:8" x14ac:dyDescent="0.35">
      <c r="H1917" s="99"/>
    </row>
    <row r="1918" spans="8:8" x14ac:dyDescent="0.35">
      <c r="H1918" s="99"/>
    </row>
    <row r="1919" spans="8:8" x14ac:dyDescent="0.35">
      <c r="H1919" s="99"/>
    </row>
    <row r="1920" spans="8:8" x14ac:dyDescent="0.35">
      <c r="H1920" s="99"/>
    </row>
    <row r="1921" spans="8:8" x14ac:dyDescent="0.35">
      <c r="H1921" s="99"/>
    </row>
    <row r="1922" spans="8:8" x14ac:dyDescent="0.35">
      <c r="H1922" s="99"/>
    </row>
    <row r="1923" spans="8:8" x14ac:dyDescent="0.35">
      <c r="H1923" s="99"/>
    </row>
    <row r="1924" spans="8:8" x14ac:dyDescent="0.35">
      <c r="H1924" s="99"/>
    </row>
    <row r="1925" spans="8:8" x14ac:dyDescent="0.35">
      <c r="H1925" s="99"/>
    </row>
    <row r="1926" spans="8:8" x14ac:dyDescent="0.35">
      <c r="H1926" s="99"/>
    </row>
    <row r="1927" spans="8:8" x14ac:dyDescent="0.35">
      <c r="H1927" s="99"/>
    </row>
    <row r="1928" spans="8:8" x14ac:dyDescent="0.35">
      <c r="H1928" s="99"/>
    </row>
    <row r="1929" spans="8:8" x14ac:dyDescent="0.35">
      <c r="H1929" s="99"/>
    </row>
    <row r="1930" spans="8:8" x14ac:dyDescent="0.35">
      <c r="H1930" s="99"/>
    </row>
    <row r="1931" spans="8:8" x14ac:dyDescent="0.35">
      <c r="H1931" s="99"/>
    </row>
    <row r="1932" spans="8:8" x14ac:dyDescent="0.35">
      <c r="H1932" s="99"/>
    </row>
    <row r="1933" spans="8:8" x14ac:dyDescent="0.35">
      <c r="H1933" s="99"/>
    </row>
    <row r="1934" spans="8:8" x14ac:dyDescent="0.35">
      <c r="H1934" s="99"/>
    </row>
    <row r="1935" spans="8:8" x14ac:dyDescent="0.35">
      <c r="H1935" s="99"/>
    </row>
    <row r="1936" spans="8:8" x14ac:dyDescent="0.35">
      <c r="H1936" s="99"/>
    </row>
    <row r="1937" spans="8:8" x14ac:dyDescent="0.35">
      <c r="H1937" s="99"/>
    </row>
    <row r="1938" spans="8:8" x14ac:dyDescent="0.35">
      <c r="H1938" s="99"/>
    </row>
    <row r="1939" spans="8:8" x14ac:dyDescent="0.35">
      <c r="H1939" s="99"/>
    </row>
    <row r="1940" spans="8:8" x14ac:dyDescent="0.35">
      <c r="H1940" s="99"/>
    </row>
    <row r="1941" spans="8:8" x14ac:dyDescent="0.35">
      <c r="H1941" s="99"/>
    </row>
    <row r="1942" spans="8:8" x14ac:dyDescent="0.35">
      <c r="H1942" s="99"/>
    </row>
    <row r="1943" spans="8:8" x14ac:dyDescent="0.35">
      <c r="H1943" s="99"/>
    </row>
    <row r="1944" spans="8:8" x14ac:dyDescent="0.35">
      <c r="H1944" s="99"/>
    </row>
    <row r="1945" spans="8:8" x14ac:dyDescent="0.35">
      <c r="H1945" s="99"/>
    </row>
    <row r="1946" spans="8:8" x14ac:dyDescent="0.35">
      <c r="H1946" s="99"/>
    </row>
    <row r="1947" spans="8:8" x14ac:dyDescent="0.35">
      <c r="H1947" s="99"/>
    </row>
    <row r="1948" spans="8:8" x14ac:dyDescent="0.35">
      <c r="H1948" s="99"/>
    </row>
    <row r="1949" spans="8:8" x14ac:dyDescent="0.35">
      <c r="H1949" s="99"/>
    </row>
    <row r="1950" spans="8:8" x14ac:dyDescent="0.35">
      <c r="H1950" s="99"/>
    </row>
    <row r="1951" spans="8:8" x14ac:dyDescent="0.35">
      <c r="H1951" s="99"/>
    </row>
    <row r="1952" spans="8:8" x14ac:dyDescent="0.35">
      <c r="H1952" s="99"/>
    </row>
    <row r="1953" spans="8:8" x14ac:dyDescent="0.35">
      <c r="H1953" s="99"/>
    </row>
    <row r="1954" spans="8:8" x14ac:dyDescent="0.35">
      <c r="H1954" s="99"/>
    </row>
    <row r="1955" spans="8:8" x14ac:dyDescent="0.35">
      <c r="H1955" s="99"/>
    </row>
    <row r="1956" spans="8:8" x14ac:dyDescent="0.35">
      <c r="H1956" s="99"/>
    </row>
    <row r="1957" spans="8:8" x14ac:dyDescent="0.35">
      <c r="H1957" s="99"/>
    </row>
    <row r="1958" spans="8:8" x14ac:dyDescent="0.35">
      <c r="H1958" s="99"/>
    </row>
    <row r="1959" spans="8:8" x14ac:dyDescent="0.35">
      <c r="H1959" s="99"/>
    </row>
    <row r="1960" spans="8:8" x14ac:dyDescent="0.35">
      <c r="H1960" s="99"/>
    </row>
    <row r="1961" spans="8:8" x14ac:dyDescent="0.35">
      <c r="H1961" s="99"/>
    </row>
    <row r="1962" spans="8:8" x14ac:dyDescent="0.35">
      <c r="H1962" s="99"/>
    </row>
    <row r="1963" spans="8:8" x14ac:dyDescent="0.35">
      <c r="H1963" s="99"/>
    </row>
    <row r="1964" spans="8:8" x14ac:dyDescent="0.35">
      <c r="H1964" s="99"/>
    </row>
    <row r="1965" spans="8:8" x14ac:dyDescent="0.35">
      <c r="H1965" s="99"/>
    </row>
    <row r="1966" spans="8:8" x14ac:dyDescent="0.35">
      <c r="H1966" s="99"/>
    </row>
    <row r="1967" spans="8:8" x14ac:dyDescent="0.35">
      <c r="H1967" s="99"/>
    </row>
    <row r="1968" spans="8:8" x14ac:dyDescent="0.35">
      <c r="H1968" s="99"/>
    </row>
    <row r="1969" spans="8:8" x14ac:dyDescent="0.35">
      <c r="H1969" s="99"/>
    </row>
    <row r="1970" spans="8:8" x14ac:dyDescent="0.35">
      <c r="H1970" s="99"/>
    </row>
    <row r="1971" spans="8:8" x14ac:dyDescent="0.35">
      <c r="H1971" s="99"/>
    </row>
    <row r="1972" spans="8:8" x14ac:dyDescent="0.35">
      <c r="H1972" s="99"/>
    </row>
    <row r="1973" spans="8:8" x14ac:dyDescent="0.35">
      <c r="H1973" s="99"/>
    </row>
    <row r="1974" spans="8:8" x14ac:dyDescent="0.35">
      <c r="H1974" s="99"/>
    </row>
    <row r="1975" spans="8:8" x14ac:dyDescent="0.35">
      <c r="H1975" s="99"/>
    </row>
    <row r="1976" spans="8:8" x14ac:dyDescent="0.35">
      <c r="H1976" s="99"/>
    </row>
    <row r="1977" spans="8:8" x14ac:dyDescent="0.35">
      <c r="H1977" s="99"/>
    </row>
    <row r="1978" spans="8:8" x14ac:dyDescent="0.35">
      <c r="H1978" s="99"/>
    </row>
    <row r="1979" spans="8:8" x14ac:dyDescent="0.35">
      <c r="H1979" s="99"/>
    </row>
    <row r="1980" spans="8:8" x14ac:dyDescent="0.35">
      <c r="H1980" s="99"/>
    </row>
    <row r="1981" spans="8:8" x14ac:dyDescent="0.35">
      <c r="H1981" s="99"/>
    </row>
    <row r="1982" spans="8:8" x14ac:dyDescent="0.35">
      <c r="H1982" s="99"/>
    </row>
    <row r="1983" spans="8:8" x14ac:dyDescent="0.35">
      <c r="H1983" s="99"/>
    </row>
    <row r="1984" spans="8:8" x14ac:dyDescent="0.35">
      <c r="H1984" s="99"/>
    </row>
    <row r="1985" spans="8:8" x14ac:dyDescent="0.35">
      <c r="H1985" s="99"/>
    </row>
    <row r="1986" spans="8:8" x14ac:dyDescent="0.35">
      <c r="H1986" s="99"/>
    </row>
    <row r="1987" spans="8:8" x14ac:dyDescent="0.35">
      <c r="H1987" s="99"/>
    </row>
    <row r="1988" spans="8:8" x14ac:dyDescent="0.35">
      <c r="H1988" s="99"/>
    </row>
    <row r="1989" spans="8:8" x14ac:dyDescent="0.35">
      <c r="H1989" s="99"/>
    </row>
    <row r="1990" spans="8:8" x14ac:dyDescent="0.35">
      <c r="H1990" s="99"/>
    </row>
    <row r="1991" spans="8:8" x14ac:dyDescent="0.35">
      <c r="H1991" s="99"/>
    </row>
    <row r="1992" spans="8:8" x14ac:dyDescent="0.35">
      <c r="H1992" s="99"/>
    </row>
    <row r="1993" spans="8:8" x14ac:dyDescent="0.35">
      <c r="H1993" s="99"/>
    </row>
    <row r="1994" spans="8:8" x14ac:dyDescent="0.35">
      <c r="H1994" s="99"/>
    </row>
    <row r="1995" spans="8:8" x14ac:dyDescent="0.35">
      <c r="H1995" s="99"/>
    </row>
    <row r="1996" spans="8:8" x14ac:dyDescent="0.35">
      <c r="H1996" s="99"/>
    </row>
    <row r="1997" spans="8:8" x14ac:dyDescent="0.35">
      <c r="H1997" s="99"/>
    </row>
    <row r="1998" spans="8:8" x14ac:dyDescent="0.35">
      <c r="H1998" s="99"/>
    </row>
    <row r="1999" spans="8:8" x14ac:dyDescent="0.35">
      <c r="H1999" s="99"/>
    </row>
    <row r="2000" spans="8:8" x14ac:dyDescent="0.35">
      <c r="H2000" s="99"/>
    </row>
    <row r="2001" spans="8:8" x14ac:dyDescent="0.35">
      <c r="H2001" s="99"/>
    </row>
    <row r="2002" spans="8:8" x14ac:dyDescent="0.35">
      <c r="H2002" s="99"/>
    </row>
    <row r="2003" spans="8:8" x14ac:dyDescent="0.35">
      <c r="H2003" s="99"/>
    </row>
    <row r="2004" spans="8:8" x14ac:dyDescent="0.35">
      <c r="H2004" s="99"/>
    </row>
    <row r="2005" spans="8:8" x14ac:dyDescent="0.35">
      <c r="H2005" s="99"/>
    </row>
    <row r="2006" spans="8:8" x14ac:dyDescent="0.35">
      <c r="H2006" s="99"/>
    </row>
    <row r="2007" spans="8:8" x14ac:dyDescent="0.35">
      <c r="H2007" s="99"/>
    </row>
    <row r="2008" spans="8:8" x14ac:dyDescent="0.35">
      <c r="H2008" s="99"/>
    </row>
    <row r="2009" spans="8:8" x14ac:dyDescent="0.35">
      <c r="H2009" s="99"/>
    </row>
    <row r="2010" spans="8:8" x14ac:dyDescent="0.35">
      <c r="H2010" s="99"/>
    </row>
    <row r="2011" spans="8:8" x14ac:dyDescent="0.35">
      <c r="H2011" s="99"/>
    </row>
    <row r="2012" spans="8:8" x14ac:dyDescent="0.35">
      <c r="H2012" s="99"/>
    </row>
    <row r="2013" spans="8:8" x14ac:dyDescent="0.35">
      <c r="H2013" s="99"/>
    </row>
    <row r="2014" spans="8:8" x14ac:dyDescent="0.35">
      <c r="H2014" s="99"/>
    </row>
    <row r="2015" spans="8:8" x14ac:dyDescent="0.35">
      <c r="H2015" s="99"/>
    </row>
    <row r="2016" spans="8:8" x14ac:dyDescent="0.35">
      <c r="H2016" s="99"/>
    </row>
    <row r="2017" spans="8:8" x14ac:dyDescent="0.35">
      <c r="H2017" s="99"/>
    </row>
    <row r="2018" spans="8:8" x14ac:dyDescent="0.35">
      <c r="H2018" s="99"/>
    </row>
    <row r="2019" spans="8:8" x14ac:dyDescent="0.35">
      <c r="H2019" s="99"/>
    </row>
    <row r="2020" spans="8:8" x14ac:dyDescent="0.35">
      <c r="H2020" s="99"/>
    </row>
    <row r="2021" spans="8:8" x14ac:dyDescent="0.35">
      <c r="H2021" s="99"/>
    </row>
    <row r="2022" spans="8:8" x14ac:dyDescent="0.35">
      <c r="H2022" s="99"/>
    </row>
    <row r="2023" spans="8:8" x14ac:dyDescent="0.35">
      <c r="H2023" s="99"/>
    </row>
  </sheetData>
  <sheetProtection algorithmName="SHA-512" hashValue="a6vAUr5Z64WBnJEdPHsGoSo5atUWRJboY0AW+hXGkowcgSvwE1e/Lp1erkb09I9G6FyTtwYDZ2wR/7KbWafRGQ==" saltValue="utgXYdzK5B94nwE0xI0kRg==" spinCount="100000" sheet="1" sort="0" autoFilter="0"/>
  <phoneticPr fontId="16" type="noConversion"/>
  <dataValidations count="3">
    <dataValidation type="list" allowBlank="1" showInputMessage="1" showErrorMessage="1" sqref="B24:B1048576" xr:uid="{2417691A-DF05-4278-8EB4-5B997D787F1F}">
      <formula1>Sites</formula1>
    </dataValidation>
    <dataValidation type="date" operator="greaterThanOrEqual" allowBlank="1" showInputMessage="1" showErrorMessage="1" sqref="G15:G1048576 H15:H23 H2024:H1048576" xr:uid="{461EEA4E-DEFD-4AFF-8B8F-EBABC3BA6CC2}">
      <formula1>44927</formula1>
    </dataValidation>
    <dataValidation type="decimal" operator="greaterThanOrEqual" allowBlank="1" showInputMessage="1" showErrorMessage="1" sqref="I2024:L1048576 I15:K2023 M15:M2023 L15:L23" xr:uid="{48804828-6BAB-42A6-8743-34C8A78E1BE4}">
      <formula1>0</formula1>
    </dataValidation>
  </dataValidations>
  <pageMargins left="0.25" right="0.25" top="0.75" bottom="0.75" header="0.3" footer="0.3"/>
  <pageSetup scale="55" fitToWidth="2" fitToHeight="0" pageOrder="overThenDown"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1E46B904-C893-449A-BFA8-BE396B9C6BFB}">
          <x14:formula1>
            <xm:f>Lists!$G$25:$G$26</xm:f>
          </x14:formula1>
          <xm:sqref>F15:F1048576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AF2B9-FEF4-4D28-AAD2-2B30C249DCAB}">
  <sheetPr>
    <pageSetUpPr fitToPage="1"/>
  </sheetPr>
  <dimension ref="A1:L23"/>
  <sheetViews>
    <sheetView showGridLines="0" topLeftCell="B7" zoomScaleNormal="100" workbookViewId="0">
      <selection activeCell="B7" sqref="B7"/>
    </sheetView>
  </sheetViews>
  <sheetFormatPr defaultColWidth="0" defaultRowHeight="14.5" x14ac:dyDescent="0.35"/>
  <cols>
    <col min="1" max="1" width="0" style="79" hidden="1" customWidth="1"/>
    <col min="2" max="2" width="13.1796875" style="78" customWidth="1"/>
    <col min="3" max="3" width="30.6328125" style="78" customWidth="1"/>
    <col min="4" max="4" width="45.26953125" style="78" customWidth="1"/>
    <col min="5" max="5" width="13.7265625" style="92" customWidth="1"/>
    <col min="6" max="6" width="13.7265625" style="99" customWidth="1"/>
    <col min="7" max="7" width="13.7265625" style="277" customWidth="1"/>
    <col min="8" max="8" width="26.54296875" style="78" customWidth="1"/>
    <col min="9" max="9" width="28.1796875" style="78" customWidth="1"/>
    <col min="10" max="10" width="30.1796875" style="78" customWidth="1"/>
    <col min="11" max="11" width="23.1796875" style="78" customWidth="1"/>
    <col min="12" max="12" width="0" style="79" hidden="1" customWidth="1"/>
    <col min="13" max="16384" width="8.7265625" style="79" hidden="1"/>
  </cols>
  <sheetData>
    <row r="1" spans="2:11" s="74" customFormat="1" hidden="1" x14ac:dyDescent="0.35">
      <c r="B1" s="82" t="s">
        <v>0</v>
      </c>
      <c r="C1" s="82"/>
      <c r="D1" s="81"/>
      <c r="E1" s="87"/>
      <c r="F1" s="94"/>
      <c r="G1" s="272"/>
      <c r="H1" s="81"/>
      <c r="I1" s="81"/>
      <c r="J1" s="81"/>
      <c r="K1" s="81"/>
    </row>
    <row r="2" spans="2:11" s="74" customFormat="1" hidden="1" x14ac:dyDescent="0.35">
      <c r="B2" s="82" t="str">
        <f>Welcome!A2</f>
        <v>Template Name</v>
      </c>
      <c r="C2" s="82" t="str">
        <f>Welcome!B2</f>
        <v>63.506(e)(6) Periodic Report (Spreadsheet Template)</v>
      </c>
      <c r="D2" s="81"/>
      <c r="E2" s="87"/>
      <c r="F2" s="94"/>
      <c r="G2" s="272"/>
      <c r="H2" s="81"/>
      <c r="I2" s="81"/>
      <c r="J2" s="81"/>
      <c r="K2" s="81"/>
    </row>
    <row r="3" spans="2:11" s="74" customFormat="1" hidden="1" x14ac:dyDescent="0.35">
      <c r="B3" s="82" t="str">
        <f>Welcome!A3</f>
        <v>CitationID</v>
      </c>
      <c r="C3" s="82" t="str">
        <f>Welcome!B3</f>
        <v>63.506(e)(6)</v>
      </c>
      <c r="D3" s="81"/>
      <c r="E3" s="87"/>
      <c r="F3" s="94"/>
      <c r="G3" s="272"/>
      <c r="H3" s="81"/>
      <c r="I3" s="81"/>
      <c r="J3" s="81"/>
      <c r="K3" s="81"/>
    </row>
    <row r="4" spans="2:11" s="74" customFormat="1" hidden="1" x14ac:dyDescent="0.35">
      <c r="B4" s="82" t="str">
        <f>Welcome!A4</f>
        <v>Template Version</v>
      </c>
      <c r="C4" s="82" t="str">
        <f>Welcome!B4</f>
        <v>v1.00</v>
      </c>
      <c r="D4" s="81"/>
      <c r="E4" s="87"/>
      <c r="F4" s="94"/>
      <c r="G4" s="272"/>
      <c r="H4" s="81"/>
      <c r="I4" s="81"/>
      <c r="J4" s="81"/>
      <c r="K4" s="81"/>
    </row>
    <row r="5" spans="2:11" s="74" customFormat="1" hidden="1" x14ac:dyDescent="0.35">
      <c r="B5" s="82" t="str">
        <f>Welcome!A5</f>
        <v>Last Updated Date</v>
      </c>
      <c r="C5" s="101">
        <f>Welcome!B5</f>
        <v>45441</v>
      </c>
      <c r="D5" s="81"/>
      <c r="E5" s="87"/>
      <c r="F5" s="94"/>
      <c r="G5" s="272"/>
      <c r="H5" s="81"/>
      <c r="I5" s="81"/>
      <c r="J5" s="81"/>
      <c r="K5" s="81"/>
    </row>
    <row r="6" spans="2:11" s="74" customFormat="1" hidden="1" x14ac:dyDescent="0.35">
      <c r="E6" s="88"/>
      <c r="F6" s="95"/>
      <c r="G6" s="273"/>
    </row>
    <row r="7" spans="2:11" s="74" customFormat="1" ht="28" customHeight="1" x14ac:dyDescent="0.35">
      <c r="B7" s="100" t="str">
        <f>Company_Information!B7</f>
        <v>40 CFR Part 63, Subpart U: Group I Polymers and Resins NESHAP; §63.506(e)(6) Periodic Report</v>
      </c>
      <c r="C7" s="100"/>
      <c r="E7" s="88"/>
      <c r="F7" s="95"/>
      <c r="G7" s="273"/>
    </row>
    <row r="8" spans="2:11" s="74" customFormat="1" x14ac:dyDescent="0.35">
      <c r="B8" s="74" t="s">
        <v>639</v>
      </c>
      <c r="E8" s="88"/>
      <c r="F8" s="95"/>
      <c r="G8" s="273"/>
    </row>
    <row r="9" spans="2:11" s="74" customFormat="1" x14ac:dyDescent="0.35">
      <c r="B9" s="74" t="s">
        <v>640</v>
      </c>
      <c r="E9" s="88"/>
      <c r="F9" s="95"/>
      <c r="G9" s="273"/>
    </row>
    <row r="10" spans="2:11" s="74" customFormat="1" x14ac:dyDescent="0.35">
      <c r="E10" s="88"/>
      <c r="F10" s="95"/>
      <c r="G10" s="273"/>
    </row>
    <row r="11" spans="2:11" s="170" customFormat="1" ht="28" customHeight="1" x14ac:dyDescent="0.35">
      <c r="B11" s="111" t="s">
        <v>128</v>
      </c>
      <c r="C11" s="111"/>
      <c r="E11" s="184"/>
      <c r="F11" s="211"/>
      <c r="G11" s="274"/>
    </row>
    <row r="12" spans="2:11" s="80" customFormat="1" ht="101.5" x14ac:dyDescent="0.35">
      <c r="B12" s="68" t="s">
        <v>115</v>
      </c>
      <c r="C12" s="68" t="s">
        <v>581</v>
      </c>
      <c r="D12" s="68" t="s">
        <v>641</v>
      </c>
      <c r="E12" s="89" t="s">
        <v>646</v>
      </c>
      <c r="F12" s="96" t="s">
        <v>647</v>
      </c>
      <c r="G12" s="275" t="s">
        <v>648</v>
      </c>
      <c r="H12" s="68" t="s">
        <v>644</v>
      </c>
      <c r="I12" s="68" t="s">
        <v>643</v>
      </c>
      <c r="J12" s="68" t="s">
        <v>642</v>
      </c>
      <c r="K12" s="68" t="s">
        <v>645</v>
      </c>
    </row>
    <row r="13" spans="2:11" s="75" customFormat="1" x14ac:dyDescent="0.35">
      <c r="B13" s="76" t="s">
        <v>112</v>
      </c>
      <c r="C13" s="76" t="s">
        <v>702</v>
      </c>
      <c r="D13" s="76" t="s">
        <v>703</v>
      </c>
      <c r="E13" s="49" t="s">
        <v>704</v>
      </c>
      <c r="F13" s="49" t="s">
        <v>705</v>
      </c>
      <c r="G13" s="288" t="s">
        <v>706</v>
      </c>
      <c r="H13" s="288" t="s">
        <v>707</v>
      </c>
      <c r="I13" s="47" t="s">
        <v>708</v>
      </c>
      <c r="J13" s="76" t="s">
        <v>709</v>
      </c>
      <c r="K13" s="76" t="s">
        <v>710</v>
      </c>
    </row>
    <row r="14" spans="2:11" s="75" customFormat="1" ht="29" x14ac:dyDescent="0.35">
      <c r="B14" s="77" t="s">
        <v>28</v>
      </c>
      <c r="C14" s="77" t="s">
        <v>184</v>
      </c>
      <c r="D14" s="77" t="s">
        <v>711</v>
      </c>
      <c r="E14" s="91" t="s">
        <v>186</v>
      </c>
      <c r="F14" s="98" t="s">
        <v>281</v>
      </c>
      <c r="G14" s="276" t="s">
        <v>281</v>
      </c>
      <c r="H14" s="77" t="s">
        <v>712</v>
      </c>
      <c r="I14" s="77" t="s">
        <v>713</v>
      </c>
      <c r="J14" s="77" t="s">
        <v>714</v>
      </c>
      <c r="K14" s="77" t="s">
        <v>282</v>
      </c>
    </row>
    <row r="15" spans="2:11" s="75" customFormat="1" hidden="1" x14ac:dyDescent="0.35">
      <c r="B15" s="77" t="s">
        <v>40</v>
      </c>
      <c r="C15" s="77" t="s">
        <v>40</v>
      </c>
      <c r="D15" s="77" t="s">
        <v>40</v>
      </c>
      <c r="E15" s="91" t="s">
        <v>40</v>
      </c>
      <c r="F15" s="98" t="s">
        <v>40</v>
      </c>
      <c r="G15" s="276" t="s">
        <v>40</v>
      </c>
      <c r="H15" s="77" t="s">
        <v>40</v>
      </c>
      <c r="I15" s="77" t="s">
        <v>40</v>
      </c>
      <c r="J15" s="77" t="s">
        <v>40</v>
      </c>
      <c r="K15" s="77" t="s">
        <v>40</v>
      </c>
    </row>
    <row r="16" spans="2:11" s="75" customFormat="1" hidden="1" x14ac:dyDescent="0.35">
      <c r="B16" s="77" t="s">
        <v>40</v>
      </c>
      <c r="C16" s="77" t="s">
        <v>40</v>
      </c>
      <c r="D16" s="77" t="s">
        <v>40</v>
      </c>
      <c r="E16" s="91" t="s">
        <v>40</v>
      </c>
      <c r="F16" s="98" t="s">
        <v>40</v>
      </c>
      <c r="G16" s="276" t="s">
        <v>40</v>
      </c>
      <c r="H16" s="77" t="s">
        <v>40</v>
      </c>
      <c r="I16" s="77" t="s">
        <v>40</v>
      </c>
      <c r="J16" s="77" t="s">
        <v>40</v>
      </c>
      <c r="K16" s="77" t="s">
        <v>40</v>
      </c>
    </row>
    <row r="17" spans="2:11" s="75" customFormat="1" hidden="1" x14ac:dyDescent="0.35">
      <c r="B17" s="77" t="s">
        <v>40</v>
      </c>
      <c r="C17" s="77" t="s">
        <v>40</v>
      </c>
      <c r="D17" s="77" t="s">
        <v>40</v>
      </c>
      <c r="E17" s="91" t="s">
        <v>40</v>
      </c>
      <c r="F17" s="98" t="s">
        <v>40</v>
      </c>
      <c r="G17" s="276" t="s">
        <v>40</v>
      </c>
      <c r="H17" s="77" t="s">
        <v>40</v>
      </c>
      <c r="I17" s="77" t="s">
        <v>40</v>
      </c>
      <c r="J17" s="77" t="s">
        <v>40</v>
      </c>
      <c r="K17" s="77" t="s">
        <v>40</v>
      </c>
    </row>
    <row r="18" spans="2:11" s="75" customFormat="1" hidden="1" x14ac:dyDescent="0.35">
      <c r="B18" s="77" t="s">
        <v>40</v>
      </c>
      <c r="C18" s="77" t="s">
        <v>40</v>
      </c>
      <c r="D18" s="77" t="s">
        <v>40</v>
      </c>
      <c r="E18" s="91" t="s">
        <v>40</v>
      </c>
      <c r="F18" s="98" t="s">
        <v>40</v>
      </c>
      <c r="G18" s="276" t="s">
        <v>40</v>
      </c>
      <c r="H18" s="77" t="s">
        <v>40</v>
      </c>
      <c r="I18" s="77" t="s">
        <v>40</v>
      </c>
      <c r="J18" s="77" t="s">
        <v>40</v>
      </c>
      <c r="K18" s="77" t="s">
        <v>40</v>
      </c>
    </row>
    <row r="19" spans="2:11" s="75" customFormat="1" hidden="1" x14ac:dyDescent="0.35">
      <c r="B19" s="77" t="s">
        <v>40</v>
      </c>
      <c r="C19" s="77" t="s">
        <v>40</v>
      </c>
      <c r="D19" s="77" t="s">
        <v>40</v>
      </c>
      <c r="E19" s="91" t="s">
        <v>40</v>
      </c>
      <c r="F19" s="98" t="s">
        <v>40</v>
      </c>
      <c r="G19" s="276" t="s">
        <v>40</v>
      </c>
      <c r="H19" s="77" t="s">
        <v>40</v>
      </c>
      <c r="I19" s="77" t="s">
        <v>40</v>
      </c>
      <c r="J19" s="77" t="s">
        <v>40</v>
      </c>
      <c r="K19" s="77" t="s">
        <v>40</v>
      </c>
    </row>
    <row r="20" spans="2:11" s="75" customFormat="1" hidden="1" x14ac:dyDescent="0.35">
      <c r="B20" s="77" t="s">
        <v>40</v>
      </c>
      <c r="C20" s="77" t="s">
        <v>40</v>
      </c>
      <c r="D20" s="77" t="s">
        <v>40</v>
      </c>
      <c r="E20" s="91" t="s">
        <v>40</v>
      </c>
      <c r="F20" s="98" t="s">
        <v>40</v>
      </c>
      <c r="G20" s="276" t="s">
        <v>40</v>
      </c>
      <c r="H20" s="77" t="s">
        <v>40</v>
      </c>
      <c r="I20" s="77" t="s">
        <v>40</v>
      </c>
      <c r="J20" s="77" t="s">
        <v>40</v>
      </c>
      <c r="K20" s="77" t="s">
        <v>40</v>
      </c>
    </row>
    <row r="21" spans="2:11" s="75" customFormat="1" hidden="1" x14ac:dyDescent="0.35">
      <c r="B21" s="77" t="s">
        <v>40</v>
      </c>
      <c r="C21" s="77" t="s">
        <v>40</v>
      </c>
      <c r="D21" s="77" t="s">
        <v>40</v>
      </c>
      <c r="E21" s="91" t="s">
        <v>40</v>
      </c>
      <c r="F21" s="98" t="s">
        <v>40</v>
      </c>
      <c r="G21" s="276" t="s">
        <v>40</v>
      </c>
      <c r="H21" s="77" t="s">
        <v>40</v>
      </c>
      <c r="I21" s="77" t="s">
        <v>40</v>
      </c>
      <c r="J21" s="77" t="s">
        <v>40</v>
      </c>
      <c r="K21" s="77" t="s">
        <v>40</v>
      </c>
    </row>
    <row r="22" spans="2:11" s="75" customFormat="1" hidden="1" x14ac:dyDescent="0.35">
      <c r="B22" s="77" t="s">
        <v>40</v>
      </c>
      <c r="C22" s="77" t="s">
        <v>40</v>
      </c>
      <c r="D22" s="77" t="s">
        <v>40</v>
      </c>
      <c r="E22" s="91" t="s">
        <v>40</v>
      </c>
      <c r="F22" s="98" t="s">
        <v>40</v>
      </c>
      <c r="G22" s="276" t="s">
        <v>40</v>
      </c>
      <c r="H22" s="77" t="s">
        <v>40</v>
      </c>
      <c r="I22" s="77" t="s">
        <v>40</v>
      </c>
      <c r="J22" s="77" t="s">
        <v>40</v>
      </c>
      <c r="K22" s="77" t="s">
        <v>40</v>
      </c>
    </row>
    <row r="23" spans="2:11" s="75" customFormat="1" hidden="1" x14ac:dyDescent="0.35">
      <c r="B23" s="77" t="s">
        <v>40</v>
      </c>
      <c r="C23" s="77" t="s">
        <v>40</v>
      </c>
      <c r="D23" s="77" t="s">
        <v>40</v>
      </c>
      <c r="E23" s="91" t="s">
        <v>40</v>
      </c>
      <c r="F23" s="98" t="s">
        <v>40</v>
      </c>
      <c r="G23" s="276" t="s">
        <v>40</v>
      </c>
      <c r="H23" s="77" t="s">
        <v>40</v>
      </c>
      <c r="I23" s="77" t="s">
        <v>40</v>
      </c>
      <c r="J23" s="77" t="s">
        <v>40</v>
      </c>
      <c r="K23" s="77" t="s">
        <v>40</v>
      </c>
    </row>
  </sheetData>
  <sheetProtection algorithmName="SHA-512" hashValue="Q8fIpsBcIuMnUgEErZlHxGnlxyWBOqb/nfPnqVThpAtglb8yxizPJTSC0JEZN0I6vT8QVIn2UHVbB1oJX/GQAw==" saltValue="Y2/wkJiLwMdxlK9Q3QQQsA==" spinCount="100000" sheet="1" sort="0" autoFilter="0"/>
  <dataValidations count="3">
    <dataValidation type="list" allowBlank="1" showInputMessage="1" showErrorMessage="1" sqref="B24:B1048576" xr:uid="{D4071634-C890-45FB-BA05-A4C5021A2E7D}">
      <formula1>Sites</formula1>
    </dataValidation>
    <dataValidation type="date" operator="greaterThanOrEqual" allowBlank="1" showInputMessage="1" showErrorMessage="1" sqref="E24:E1048576" xr:uid="{0F8E1534-F3F2-45B6-95E9-2EE7A771B980}">
      <formula1>44927</formula1>
    </dataValidation>
    <dataValidation type="decimal" operator="greaterThanOrEqual" allowBlank="1" showInputMessage="1" showErrorMessage="1" sqref="I24:J1048576 G15:G1048576" xr:uid="{42F6E3BD-F327-429A-9ECF-156A6F8AFDC5}">
      <formula1>0</formula1>
    </dataValidation>
  </dataValidations>
  <pageMargins left="0.25" right="0.25" top="0.75" bottom="0.75" header="0.3" footer="0.3"/>
  <pageSetup scale="56" fitToHeight="0" orientation="landscape" r:id="rId1"/>
  <headerFooter>
    <oddHeader>&amp;C&amp;10 40 CFR Part 63, Subpart U: Group I Polymers and Resins NESHAP; §63.506(e)(6) Periodic Report</oddHeader>
    <oddFooter>&amp;L&amp;10&amp;A&amp;R&amp;10&amp;P</oddFooter>
  </headerFooter>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DF967-981E-4B0B-B686-0BB20FC1B097}">
  <sheetPr>
    <pageSetUpPr fitToPage="1"/>
  </sheetPr>
  <dimension ref="A1:I23"/>
  <sheetViews>
    <sheetView showGridLines="0" topLeftCell="B7" zoomScaleNormal="100" workbookViewId="0">
      <selection activeCell="B7" sqref="B7"/>
    </sheetView>
  </sheetViews>
  <sheetFormatPr defaultColWidth="0" defaultRowHeight="14.5" x14ac:dyDescent="0.35"/>
  <cols>
    <col min="1" max="1" width="0" style="79" hidden="1" customWidth="1"/>
    <col min="2" max="2" width="13.36328125" style="78" customWidth="1"/>
    <col min="3" max="3" width="30.7265625" style="78" customWidth="1"/>
    <col min="4" max="4" width="42.08984375" style="78" customWidth="1"/>
    <col min="5" max="5" width="19.54296875" style="92" customWidth="1"/>
    <col min="6" max="6" width="19.54296875" style="99" customWidth="1"/>
    <col min="7" max="7" width="19.54296875" style="78" customWidth="1"/>
    <col min="8" max="9" width="62.36328125" style="78" customWidth="1"/>
    <col min="10" max="16384" width="8.7265625" style="79" hidden="1"/>
  </cols>
  <sheetData>
    <row r="1" spans="1:9" s="107" customFormat="1" ht="29" x14ac:dyDescent="0.35">
      <c r="A1" s="74"/>
      <c r="B1" s="85" t="s">
        <v>0</v>
      </c>
      <c r="C1" s="85"/>
      <c r="D1" s="84"/>
      <c r="E1" s="86"/>
      <c r="F1" s="93"/>
      <c r="G1" s="84"/>
      <c r="H1" s="84"/>
      <c r="I1" s="84"/>
    </row>
    <row r="2" spans="1:9" s="74" customFormat="1" hidden="1" x14ac:dyDescent="0.35">
      <c r="B2" s="82" t="str">
        <f>Welcome!A2</f>
        <v>Template Name</v>
      </c>
      <c r="C2" s="82" t="str">
        <f>Welcome!B2</f>
        <v>63.506(e)(6) Periodic Report (Spreadsheet Template)</v>
      </c>
      <c r="D2" s="81"/>
      <c r="E2" s="87"/>
      <c r="F2" s="94"/>
      <c r="G2" s="81"/>
      <c r="H2" s="81"/>
      <c r="I2" s="81"/>
    </row>
    <row r="3" spans="1:9" s="74" customFormat="1" hidden="1" x14ac:dyDescent="0.35">
      <c r="B3" s="82" t="str">
        <f>Welcome!A3</f>
        <v>CitationID</v>
      </c>
      <c r="C3" s="82" t="str">
        <f>Welcome!B3</f>
        <v>63.506(e)(6)</v>
      </c>
      <c r="D3" s="81"/>
      <c r="E3" s="87"/>
      <c r="F3" s="94"/>
      <c r="G3" s="81"/>
      <c r="H3" s="81"/>
      <c r="I3" s="81"/>
    </row>
    <row r="4" spans="1:9" s="74" customFormat="1" hidden="1" x14ac:dyDescent="0.35">
      <c r="B4" s="82" t="str">
        <f>Welcome!A4</f>
        <v>Template Version</v>
      </c>
      <c r="C4" s="82" t="str">
        <f>Welcome!B4</f>
        <v>v1.00</v>
      </c>
      <c r="D4" s="81"/>
      <c r="E4" s="87"/>
      <c r="F4" s="94"/>
      <c r="G4" s="81"/>
      <c r="H4" s="81"/>
      <c r="I4" s="81"/>
    </row>
    <row r="5" spans="1:9" s="74" customFormat="1" hidden="1" x14ac:dyDescent="0.35">
      <c r="B5" s="82" t="str">
        <f>Welcome!A5</f>
        <v>Last Updated Date</v>
      </c>
      <c r="C5" s="101">
        <f>Welcome!B5</f>
        <v>45441</v>
      </c>
      <c r="D5" s="81"/>
      <c r="E5" s="87"/>
      <c r="F5" s="94"/>
      <c r="G5" s="81"/>
      <c r="H5" s="81"/>
      <c r="I5" s="81"/>
    </row>
    <row r="6" spans="1:9" s="74" customFormat="1" hidden="1" x14ac:dyDescent="0.35">
      <c r="E6" s="88"/>
      <c r="F6" s="95"/>
    </row>
    <row r="7" spans="1:9" s="74" customFormat="1" ht="26.5" customHeight="1" x14ac:dyDescent="0.35">
      <c r="B7" s="100" t="str">
        <f>Company_Information!B7</f>
        <v>40 CFR Part 63, Subpart U: Group I Polymers and Resins NESHAP; §63.506(e)(6) Periodic Report</v>
      </c>
      <c r="C7" s="100"/>
      <c r="E7" s="88"/>
      <c r="F7" s="95"/>
    </row>
    <row r="8" spans="1:9" s="74" customFormat="1" x14ac:dyDescent="0.35">
      <c r="B8" s="74" t="s">
        <v>521</v>
      </c>
      <c r="E8" s="88"/>
      <c r="F8" s="95"/>
    </row>
    <row r="9" spans="1:9" s="74" customFormat="1" x14ac:dyDescent="0.35">
      <c r="B9" s="74" t="s">
        <v>522</v>
      </c>
      <c r="E9" s="88"/>
      <c r="F9" s="95"/>
    </row>
    <row r="10" spans="1:9" s="144" customFormat="1" ht="29" customHeight="1" x14ac:dyDescent="0.35">
      <c r="B10" s="163" t="s">
        <v>128</v>
      </c>
      <c r="C10" s="163"/>
      <c r="E10" s="164"/>
      <c r="F10" s="266"/>
    </row>
    <row r="11" spans="1:9" s="74" customFormat="1" ht="15" thickBot="1" x14ac:dyDescent="0.4">
      <c r="E11" s="88"/>
      <c r="F11" s="95"/>
    </row>
    <row r="12" spans="1:9" s="80" customFormat="1" ht="58.5" thickBot="1" x14ac:dyDescent="0.4">
      <c r="B12" s="212" t="s">
        <v>424</v>
      </c>
      <c r="C12" s="278" t="s">
        <v>581</v>
      </c>
      <c r="D12" s="68" t="s">
        <v>485</v>
      </c>
      <c r="E12" s="89" t="s">
        <v>514</v>
      </c>
      <c r="F12" s="96" t="s">
        <v>515</v>
      </c>
      <c r="G12" s="68" t="s">
        <v>516</v>
      </c>
      <c r="H12" s="68" t="s">
        <v>517</v>
      </c>
      <c r="I12" s="68" t="s">
        <v>518</v>
      </c>
    </row>
    <row r="13" spans="1:9" s="75" customFormat="1" x14ac:dyDescent="0.35">
      <c r="B13" s="76" t="s">
        <v>112</v>
      </c>
      <c r="C13" s="76" t="s">
        <v>877</v>
      </c>
      <c r="D13" s="76" t="s">
        <v>878</v>
      </c>
      <c r="E13" s="90" t="s">
        <v>879</v>
      </c>
      <c r="F13" s="97" t="s">
        <v>880</v>
      </c>
      <c r="G13" s="76" t="s">
        <v>881</v>
      </c>
      <c r="H13" s="76" t="s">
        <v>882</v>
      </c>
      <c r="I13" s="76" t="s">
        <v>883</v>
      </c>
    </row>
    <row r="14" spans="1:9" s="75" customFormat="1" x14ac:dyDescent="0.35">
      <c r="B14" s="77" t="s">
        <v>28</v>
      </c>
      <c r="C14" s="77" t="s">
        <v>184</v>
      </c>
      <c r="D14" s="77" t="s">
        <v>519</v>
      </c>
      <c r="E14" s="91" t="s">
        <v>520</v>
      </c>
      <c r="F14" s="98" t="s">
        <v>160</v>
      </c>
      <c r="G14" s="77" t="s">
        <v>119</v>
      </c>
      <c r="H14" s="77" t="s">
        <v>40</v>
      </c>
      <c r="I14" s="77" t="s">
        <v>40</v>
      </c>
    </row>
    <row r="15" spans="1:9" s="75" customFormat="1" hidden="1" x14ac:dyDescent="0.35">
      <c r="B15" s="77" t="s">
        <v>40</v>
      </c>
      <c r="C15" s="77" t="s">
        <v>40</v>
      </c>
      <c r="D15" s="77" t="s">
        <v>40</v>
      </c>
      <c r="E15" s="77" t="s">
        <v>40</v>
      </c>
      <c r="F15" s="77" t="s">
        <v>40</v>
      </c>
      <c r="G15" s="77" t="s">
        <v>40</v>
      </c>
      <c r="H15" s="77" t="s">
        <v>40</v>
      </c>
      <c r="I15" s="77" t="s">
        <v>40</v>
      </c>
    </row>
    <row r="16" spans="1:9" s="75" customFormat="1" hidden="1" x14ac:dyDescent="0.35">
      <c r="B16" s="77" t="s">
        <v>40</v>
      </c>
      <c r="C16" s="77" t="s">
        <v>40</v>
      </c>
      <c r="D16" s="77" t="s">
        <v>40</v>
      </c>
      <c r="E16" s="77" t="s">
        <v>40</v>
      </c>
      <c r="F16" s="77" t="s">
        <v>40</v>
      </c>
      <c r="G16" s="77" t="s">
        <v>40</v>
      </c>
      <c r="H16" s="77" t="s">
        <v>40</v>
      </c>
      <c r="I16" s="77" t="s">
        <v>40</v>
      </c>
    </row>
    <row r="17" spans="2:9" s="75" customFormat="1" hidden="1" x14ac:dyDescent="0.35">
      <c r="B17" s="77" t="s">
        <v>40</v>
      </c>
      <c r="C17" s="77" t="s">
        <v>40</v>
      </c>
      <c r="D17" s="77" t="s">
        <v>40</v>
      </c>
      <c r="E17" s="77" t="s">
        <v>40</v>
      </c>
      <c r="F17" s="77" t="s">
        <v>40</v>
      </c>
      <c r="G17" s="77" t="s">
        <v>40</v>
      </c>
      <c r="H17" s="77" t="s">
        <v>40</v>
      </c>
      <c r="I17" s="77" t="s">
        <v>40</v>
      </c>
    </row>
    <row r="18" spans="2:9" s="75" customFormat="1" hidden="1" x14ac:dyDescent="0.35">
      <c r="B18" s="77" t="s">
        <v>40</v>
      </c>
      <c r="C18" s="77" t="s">
        <v>40</v>
      </c>
      <c r="D18" s="77" t="s">
        <v>40</v>
      </c>
      <c r="E18" s="77" t="s">
        <v>40</v>
      </c>
      <c r="F18" s="77" t="s">
        <v>40</v>
      </c>
      <c r="G18" s="77" t="s">
        <v>40</v>
      </c>
      <c r="H18" s="77" t="s">
        <v>40</v>
      </c>
      <c r="I18" s="77" t="s">
        <v>40</v>
      </c>
    </row>
    <row r="19" spans="2:9" s="75" customFormat="1" hidden="1" x14ac:dyDescent="0.35">
      <c r="B19" s="77" t="s">
        <v>40</v>
      </c>
      <c r="C19" s="77" t="s">
        <v>40</v>
      </c>
      <c r="D19" s="77" t="s">
        <v>40</v>
      </c>
      <c r="E19" s="77" t="s">
        <v>40</v>
      </c>
      <c r="F19" s="77" t="s">
        <v>40</v>
      </c>
      <c r="G19" s="77" t="s">
        <v>40</v>
      </c>
      <c r="H19" s="77" t="s">
        <v>40</v>
      </c>
      <c r="I19" s="77" t="s">
        <v>40</v>
      </c>
    </row>
    <row r="20" spans="2:9" s="75" customFormat="1" hidden="1" x14ac:dyDescent="0.35">
      <c r="B20" s="77" t="s">
        <v>40</v>
      </c>
      <c r="C20" s="77" t="s">
        <v>40</v>
      </c>
      <c r="D20" s="77" t="s">
        <v>40</v>
      </c>
      <c r="E20" s="77" t="s">
        <v>40</v>
      </c>
      <c r="F20" s="77" t="s">
        <v>40</v>
      </c>
      <c r="G20" s="77" t="s">
        <v>40</v>
      </c>
      <c r="H20" s="77" t="s">
        <v>40</v>
      </c>
      <c r="I20" s="77" t="s">
        <v>40</v>
      </c>
    </row>
    <row r="21" spans="2:9" s="75" customFormat="1" hidden="1" x14ac:dyDescent="0.35">
      <c r="B21" s="77" t="s">
        <v>40</v>
      </c>
      <c r="C21" s="77" t="s">
        <v>40</v>
      </c>
      <c r="D21" s="77" t="s">
        <v>40</v>
      </c>
      <c r="E21" s="77" t="s">
        <v>40</v>
      </c>
      <c r="F21" s="77" t="s">
        <v>40</v>
      </c>
      <c r="G21" s="77" t="s">
        <v>40</v>
      </c>
      <c r="H21" s="77" t="s">
        <v>40</v>
      </c>
      <c r="I21" s="77" t="s">
        <v>40</v>
      </c>
    </row>
    <row r="22" spans="2:9" s="75" customFormat="1" hidden="1" x14ac:dyDescent="0.35">
      <c r="B22" s="77" t="s">
        <v>40</v>
      </c>
      <c r="C22" s="77" t="s">
        <v>40</v>
      </c>
      <c r="D22" s="77" t="s">
        <v>40</v>
      </c>
      <c r="E22" s="77" t="s">
        <v>40</v>
      </c>
      <c r="F22" s="77" t="s">
        <v>40</v>
      </c>
      <c r="G22" s="77" t="s">
        <v>40</v>
      </c>
      <c r="H22" s="77" t="s">
        <v>40</v>
      </c>
      <c r="I22" s="77" t="s">
        <v>40</v>
      </c>
    </row>
    <row r="23" spans="2:9" s="75" customFormat="1" hidden="1" x14ac:dyDescent="0.35">
      <c r="B23" s="77" t="s">
        <v>40</v>
      </c>
      <c r="C23" s="77" t="s">
        <v>40</v>
      </c>
      <c r="D23" s="77" t="s">
        <v>40</v>
      </c>
      <c r="E23" s="77" t="s">
        <v>40</v>
      </c>
      <c r="F23" s="77" t="s">
        <v>40</v>
      </c>
      <c r="G23" s="77" t="s">
        <v>40</v>
      </c>
      <c r="H23" s="77" t="s">
        <v>40</v>
      </c>
      <c r="I23" s="77" t="s">
        <v>40</v>
      </c>
    </row>
  </sheetData>
  <sheetProtection algorithmName="SHA-512" hashValue="ynNMUneM4BZrEpZS6zL4Baa4qpu/zZgXG8jxh6iI5W47m8J+QZaLLo+dDc8afiKwiyDP9+qVJYbVId2W4vVLNg==" saltValue="4Ks3UuZJD8L1Sw6Qst0jpQ==" spinCount="100000" sheet="1" sort="0" autoFilter="0"/>
  <dataValidations disablePrompts="1" count="3">
    <dataValidation type="list" allowBlank="1" showInputMessage="1" showErrorMessage="1" sqref="B24:B1048576" xr:uid="{4D1220B0-A561-41E7-A51D-6B6DDEE85057}">
      <formula1>Sites</formula1>
    </dataValidation>
    <dataValidation type="date" operator="greaterThanOrEqual" allowBlank="1" showInputMessage="1" showErrorMessage="1" sqref="E24:E1048576" xr:uid="{09EC0783-ACBB-40D8-906A-86C9ED1753FD}">
      <formula1>44927</formula1>
    </dataValidation>
    <dataValidation type="decimal" operator="greaterThanOrEqual" allowBlank="1" showInputMessage="1" showErrorMessage="1" sqref="G24:G1048576" xr:uid="{B7E426D6-C404-47B6-9E01-8EF13505109F}">
      <formula1>0</formula1>
    </dataValidation>
  </dataValidations>
  <pageMargins left="0.25" right="0.25" top="0.75" bottom="0.75" header="0.3" footer="0.3"/>
  <pageSetup scale="90" fitToWidth="2" fitToHeight="0" pageOrder="overThenDown"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82CCD-6EAD-43A2-9AB6-29237A852125}">
  <sheetPr>
    <pageSetUpPr fitToPage="1"/>
  </sheetPr>
  <dimension ref="A1:K23"/>
  <sheetViews>
    <sheetView showGridLines="0" topLeftCell="B7" zoomScaleNormal="100" workbookViewId="0">
      <selection activeCell="B7" sqref="B7"/>
    </sheetView>
  </sheetViews>
  <sheetFormatPr defaultColWidth="0" defaultRowHeight="14.5" x14ac:dyDescent="0.35"/>
  <cols>
    <col min="1" max="1" width="0" style="79" hidden="1" customWidth="1"/>
    <col min="2" max="2" width="13.453125" style="78" customWidth="1"/>
    <col min="3" max="3" width="30.7265625" style="78" customWidth="1"/>
    <col min="4" max="4" width="38.1796875" style="78" customWidth="1"/>
    <col min="5" max="5" width="33.6328125" style="78" customWidth="1"/>
    <col min="6" max="6" width="16.90625" style="92" customWidth="1"/>
    <col min="7" max="7" width="16.54296875" style="99" customWidth="1"/>
    <col min="8" max="8" width="16" style="78" customWidth="1"/>
    <col min="9" max="9" width="19.36328125" style="78" customWidth="1"/>
    <col min="10" max="10" width="21.54296875" style="78" customWidth="1"/>
    <col min="11" max="11" width="28.81640625" style="78" customWidth="1"/>
    <col min="12" max="16384" width="8.7265625" style="79" hidden="1"/>
  </cols>
  <sheetData>
    <row r="1" spans="1:11" s="74" customFormat="1" ht="29" hidden="1" x14ac:dyDescent="0.35">
      <c r="A1" s="107"/>
      <c r="B1" s="85" t="s">
        <v>0</v>
      </c>
      <c r="C1" s="85"/>
      <c r="D1" s="84"/>
      <c r="E1" s="84"/>
      <c r="F1" s="86"/>
      <c r="G1" s="93"/>
      <c r="H1" s="84"/>
      <c r="I1" s="84"/>
      <c r="J1" s="84"/>
      <c r="K1" s="84"/>
    </row>
    <row r="2" spans="1:11" s="74" customFormat="1" hidden="1" x14ac:dyDescent="0.35">
      <c r="B2" s="82" t="str">
        <f>Welcome!A2</f>
        <v>Template Name</v>
      </c>
      <c r="C2" s="82" t="str">
        <f>Welcome!B2</f>
        <v>63.506(e)(6) Periodic Report (Spreadsheet Template)</v>
      </c>
      <c r="D2" s="81"/>
      <c r="E2" s="81"/>
      <c r="F2" s="87"/>
      <c r="G2" s="94"/>
      <c r="H2" s="81"/>
      <c r="I2" s="81"/>
      <c r="J2" s="81"/>
      <c r="K2" s="81"/>
    </row>
    <row r="3" spans="1:11" s="74" customFormat="1" hidden="1" x14ac:dyDescent="0.35">
      <c r="B3" s="82" t="str">
        <f>Welcome!A3</f>
        <v>CitationID</v>
      </c>
      <c r="C3" s="82" t="str">
        <f>Welcome!B3</f>
        <v>63.506(e)(6)</v>
      </c>
      <c r="D3" s="81"/>
      <c r="E3" s="81"/>
      <c r="F3" s="87"/>
      <c r="G3" s="94"/>
      <c r="H3" s="81"/>
      <c r="I3" s="81"/>
      <c r="J3" s="81"/>
      <c r="K3" s="81"/>
    </row>
    <row r="4" spans="1:11" s="74" customFormat="1" hidden="1" x14ac:dyDescent="0.35">
      <c r="B4" s="82" t="str">
        <f>Welcome!A4</f>
        <v>Template Version</v>
      </c>
      <c r="C4" s="82" t="str">
        <f>Welcome!B4</f>
        <v>v1.00</v>
      </c>
      <c r="D4" s="81"/>
      <c r="E4" s="81"/>
      <c r="F4" s="87"/>
      <c r="G4" s="94"/>
      <c r="H4" s="81"/>
      <c r="I4" s="81"/>
      <c r="J4" s="81"/>
      <c r="K4" s="81"/>
    </row>
    <row r="5" spans="1:11" s="74" customFormat="1" hidden="1" x14ac:dyDescent="0.35">
      <c r="B5" s="82" t="str">
        <f>Welcome!A5</f>
        <v>Last Updated Date</v>
      </c>
      <c r="C5" s="101">
        <f>Welcome!B5</f>
        <v>45441</v>
      </c>
      <c r="D5" s="81"/>
      <c r="E5" s="81"/>
      <c r="F5" s="87"/>
      <c r="G5" s="94"/>
      <c r="H5" s="81"/>
      <c r="I5" s="81"/>
      <c r="J5" s="81"/>
      <c r="K5" s="81"/>
    </row>
    <row r="6" spans="1:11" s="74" customFormat="1" hidden="1" x14ac:dyDescent="0.35">
      <c r="F6" s="88"/>
      <c r="G6" s="95"/>
    </row>
    <row r="7" spans="1:11" s="74" customFormat="1" ht="25.5" customHeight="1" x14ac:dyDescent="0.35">
      <c r="B7" s="100" t="str">
        <f>Company_Information!B7</f>
        <v>40 CFR Part 63, Subpart U: Group I Polymers and Resins NESHAP; §63.506(e)(6) Periodic Report</v>
      </c>
      <c r="C7" s="100"/>
      <c r="F7" s="88"/>
      <c r="G7" s="95"/>
    </row>
    <row r="8" spans="1:11" s="74" customFormat="1" x14ac:dyDescent="0.35">
      <c r="B8" s="74" t="s">
        <v>495</v>
      </c>
      <c r="F8" s="88"/>
      <c r="G8" s="95"/>
    </row>
    <row r="9" spans="1:11" s="74" customFormat="1" x14ac:dyDescent="0.35">
      <c r="B9" s="74" t="s">
        <v>496</v>
      </c>
      <c r="F9" s="88"/>
      <c r="G9" s="95"/>
    </row>
    <row r="10" spans="1:11" s="74" customFormat="1" ht="25" customHeight="1" thickBot="1" x14ac:dyDescent="0.4">
      <c r="B10" s="74" t="s">
        <v>497</v>
      </c>
      <c r="F10" s="88"/>
      <c r="G10" s="95"/>
    </row>
    <row r="11" spans="1:11" s="106" customFormat="1" ht="29.5" customHeight="1" thickBot="1" x14ac:dyDescent="0.4">
      <c r="A11" s="74"/>
      <c r="B11" s="111" t="s">
        <v>129</v>
      </c>
      <c r="C11" s="111"/>
      <c r="D11" s="74"/>
      <c r="E11" s="74"/>
      <c r="F11" s="88"/>
      <c r="G11" s="95"/>
      <c r="H11" s="74"/>
      <c r="I11" s="166"/>
      <c r="J11" s="259"/>
      <c r="K11" s="167"/>
    </row>
    <row r="12" spans="1:11" s="105" customFormat="1" ht="102" thickBot="1" x14ac:dyDescent="0.4">
      <c r="A12" s="80"/>
      <c r="B12" s="102" t="s">
        <v>115</v>
      </c>
      <c r="C12" s="168" t="s">
        <v>581</v>
      </c>
      <c r="D12" s="68" t="s">
        <v>588</v>
      </c>
      <c r="E12" s="68" t="s">
        <v>592</v>
      </c>
      <c r="F12" s="89" t="s">
        <v>593</v>
      </c>
      <c r="G12" s="96" t="s">
        <v>594</v>
      </c>
      <c r="H12" s="168" t="s">
        <v>595</v>
      </c>
      <c r="I12" s="104" t="s">
        <v>589</v>
      </c>
      <c r="J12" s="104" t="s">
        <v>590</v>
      </c>
      <c r="K12" s="104" t="s">
        <v>591</v>
      </c>
    </row>
    <row r="13" spans="1:11" s="75" customFormat="1" x14ac:dyDescent="0.35">
      <c r="B13" s="47" t="s">
        <v>112</v>
      </c>
      <c r="C13" s="47" t="s">
        <v>715</v>
      </c>
      <c r="D13" s="47" t="s">
        <v>716</v>
      </c>
      <c r="E13" s="47" t="s">
        <v>717</v>
      </c>
      <c r="F13" s="49" t="s">
        <v>718</v>
      </c>
      <c r="G13" s="288" t="s">
        <v>719</v>
      </c>
      <c r="H13" s="47" t="s">
        <v>720</v>
      </c>
      <c r="I13" s="47" t="s">
        <v>721</v>
      </c>
      <c r="J13" s="47" t="s">
        <v>722</v>
      </c>
      <c r="K13" s="47" t="s">
        <v>723</v>
      </c>
    </row>
    <row r="14" spans="1:11" s="75" customFormat="1" ht="29" x14ac:dyDescent="0.35">
      <c r="B14" s="77" t="s">
        <v>28</v>
      </c>
      <c r="C14" s="77" t="s">
        <v>184</v>
      </c>
      <c r="D14" s="77" t="s">
        <v>122</v>
      </c>
      <c r="E14" s="77" t="s">
        <v>182</v>
      </c>
      <c r="F14" s="91" t="s">
        <v>123</v>
      </c>
      <c r="G14" s="98" t="s">
        <v>124</v>
      </c>
      <c r="H14" s="77" t="s">
        <v>28</v>
      </c>
      <c r="I14" s="77" t="s">
        <v>125</v>
      </c>
      <c r="J14" s="77" t="s">
        <v>126</v>
      </c>
      <c r="K14" s="77" t="s">
        <v>127</v>
      </c>
    </row>
    <row r="15" spans="1:11" s="75" customFormat="1" x14ac:dyDescent="0.35">
      <c r="B15" s="77" t="s">
        <v>28</v>
      </c>
      <c r="C15" s="77" t="s">
        <v>184</v>
      </c>
      <c r="D15" s="77" t="s">
        <v>587</v>
      </c>
      <c r="E15" s="77" t="s">
        <v>130</v>
      </c>
      <c r="F15" s="91" t="s">
        <v>131</v>
      </c>
      <c r="G15" s="98" t="s">
        <v>132</v>
      </c>
      <c r="H15" s="77" t="s">
        <v>119</v>
      </c>
      <c r="I15" s="147"/>
      <c r="J15" s="147"/>
      <c r="K15" s="147"/>
    </row>
    <row r="16" spans="1:11" s="75" customFormat="1" hidden="1" x14ac:dyDescent="0.35">
      <c r="B16" s="77" t="s">
        <v>40</v>
      </c>
      <c r="C16" s="77" t="s">
        <v>40</v>
      </c>
      <c r="D16" s="77" t="s">
        <v>40</v>
      </c>
      <c r="E16" s="77" t="s">
        <v>40</v>
      </c>
      <c r="F16" s="91" t="s">
        <v>40</v>
      </c>
      <c r="G16" s="98" t="s">
        <v>40</v>
      </c>
      <c r="H16" s="77" t="s">
        <v>40</v>
      </c>
      <c r="I16" s="77" t="s">
        <v>40</v>
      </c>
      <c r="J16" s="77" t="s">
        <v>40</v>
      </c>
      <c r="K16" s="77" t="s">
        <v>40</v>
      </c>
    </row>
    <row r="17" spans="2:11" s="75" customFormat="1" hidden="1" x14ac:dyDescent="0.35">
      <c r="B17" s="77" t="s">
        <v>40</v>
      </c>
      <c r="C17" s="77" t="s">
        <v>40</v>
      </c>
      <c r="D17" s="77" t="s">
        <v>40</v>
      </c>
      <c r="E17" s="77" t="s">
        <v>40</v>
      </c>
      <c r="F17" s="91" t="s">
        <v>40</v>
      </c>
      <c r="G17" s="98" t="s">
        <v>40</v>
      </c>
      <c r="H17" s="77" t="s">
        <v>40</v>
      </c>
      <c r="I17" s="77" t="s">
        <v>40</v>
      </c>
      <c r="J17" s="77" t="s">
        <v>40</v>
      </c>
      <c r="K17" s="77" t="s">
        <v>40</v>
      </c>
    </row>
    <row r="18" spans="2:11" s="75" customFormat="1" hidden="1" x14ac:dyDescent="0.35">
      <c r="B18" s="77" t="s">
        <v>40</v>
      </c>
      <c r="C18" s="77" t="s">
        <v>40</v>
      </c>
      <c r="D18" s="77" t="s">
        <v>40</v>
      </c>
      <c r="E18" s="77" t="s">
        <v>40</v>
      </c>
      <c r="F18" s="91" t="s">
        <v>40</v>
      </c>
      <c r="G18" s="98" t="s">
        <v>40</v>
      </c>
      <c r="H18" s="77" t="s">
        <v>40</v>
      </c>
      <c r="I18" s="77" t="s">
        <v>40</v>
      </c>
      <c r="J18" s="77" t="s">
        <v>40</v>
      </c>
      <c r="K18" s="77" t="s">
        <v>40</v>
      </c>
    </row>
    <row r="19" spans="2:11" s="75" customFormat="1" hidden="1" x14ac:dyDescent="0.35">
      <c r="B19" s="77" t="s">
        <v>40</v>
      </c>
      <c r="C19" s="77" t="s">
        <v>40</v>
      </c>
      <c r="D19" s="77" t="s">
        <v>40</v>
      </c>
      <c r="E19" s="77" t="s">
        <v>40</v>
      </c>
      <c r="F19" s="91" t="s">
        <v>40</v>
      </c>
      <c r="G19" s="98" t="s">
        <v>40</v>
      </c>
      <c r="H19" s="77" t="s">
        <v>40</v>
      </c>
      <c r="I19" s="77" t="s">
        <v>40</v>
      </c>
      <c r="J19" s="77" t="s">
        <v>40</v>
      </c>
      <c r="K19" s="77" t="s">
        <v>40</v>
      </c>
    </row>
    <row r="20" spans="2:11" s="75" customFormat="1" hidden="1" x14ac:dyDescent="0.35">
      <c r="B20" s="77" t="s">
        <v>40</v>
      </c>
      <c r="C20" s="77" t="s">
        <v>40</v>
      </c>
      <c r="D20" s="77" t="s">
        <v>40</v>
      </c>
      <c r="E20" s="77" t="s">
        <v>40</v>
      </c>
      <c r="F20" s="91" t="s">
        <v>40</v>
      </c>
      <c r="G20" s="98" t="s">
        <v>40</v>
      </c>
      <c r="H20" s="77" t="s">
        <v>40</v>
      </c>
      <c r="I20" s="77" t="s">
        <v>40</v>
      </c>
      <c r="J20" s="77" t="s">
        <v>40</v>
      </c>
      <c r="K20" s="77" t="s">
        <v>40</v>
      </c>
    </row>
    <row r="21" spans="2:11" s="75" customFormat="1" hidden="1" x14ac:dyDescent="0.35">
      <c r="B21" s="77" t="s">
        <v>40</v>
      </c>
      <c r="C21" s="77" t="s">
        <v>40</v>
      </c>
      <c r="D21" s="77" t="s">
        <v>40</v>
      </c>
      <c r="E21" s="77" t="s">
        <v>40</v>
      </c>
      <c r="F21" s="91" t="s">
        <v>40</v>
      </c>
      <c r="G21" s="98" t="s">
        <v>40</v>
      </c>
      <c r="H21" s="77" t="s">
        <v>40</v>
      </c>
      <c r="I21" s="77" t="s">
        <v>40</v>
      </c>
      <c r="J21" s="77" t="s">
        <v>40</v>
      </c>
      <c r="K21" s="77" t="s">
        <v>40</v>
      </c>
    </row>
    <row r="22" spans="2:11" s="75" customFormat="1" hidden="1" x14ac:dyDescent="0.35">
      <c r="B22" s="77" t="s">
        <v>40</v>
      </c>
      <c r="C22" s="77" t="s">
        <v>40</v>
      </c>
      <c r="D22" s="77" t="s">
        <v>40</v>
      </c>
      <c r="E22" s="77" t="s">
        <v>40</v>
      </c>
      <c r="F22" s="91" t="s">
        <v>40</v>
      </c>
      <c r="G22" s="98" t="s">
        <v>40</v>
      </c>
      <c r="H22" s="77" t="s">
        <v>40</v>
      </c>
      <c r="I22" s="77" t="s">
        <v>40</v>
      </c>
      <c r="J22" s="77" t="s">
        <v>40</v>
      </c>
      <c r="K22" s="77" t="s">
        <v>40</v>
      </c>
    </row>
    <row r="23" spans="2:11" s="75" customFormat="1" hidden="1" x14ac:dyDescent="0.35">
      <c r="B23" s="77" t="s">
        <v>40</v>
      </c>
      <c r="C23" s="77" t="s">
        <v>40</v>
      </c>
      <c r="D23" s="77" t="s">
        <v>40</v>
      </c>
      <c r="E23" s="77" t="s">
        <v>40</v>
      </c>
      <c r="F23" s="91" t="s">
        <v>40</v>
      </c>
      <c r="G23" s="98" t="s">
        <v>40</v>
      </c>
      <c r="H23" s="77" t="s">
        <v>40</v>
      </c>
      <c r="I23" s="77" t="s">
        <v>40</v>
      </c>
      <c r="J23" s="77" t="s">
        <v>40</v>
      </c>
      <c r="K23" s="77" t="s">
        <v>40</v>
      </c>
    </row>
  </sheetData>
  <sheetProtection algorithmName="SHA-512" hashValue="XVAFX7MXykAawfKitnBzENGDTSdqCnk40llcI2vS1k+NtvuQHXZPsWVGVlhIPupq8YiSWB9Yr0h2AKu4fK9wgQ==" saltValue="MdwO8frrJ3PXWV5DqjJh6Q==" spinCount="100000" sheet="1" sort="0" autoFilter="0"/>
  <conditionalFormatting sqref="I24:K2023">
    <cfRule type="expression" dxfId="278" priority="1">
      <formula>$E24="Flow indicator not operating"</formula>
    </cfRule>
  </conditionalFormatting>
  <dataValidations count="3">
    <dataValidation type="list" allowBlank="1" showInputMessage="1" showErrorMessage="1" sqref="B24:B1048576" xr:uid="{CC52EED2-7C83-430D-B3DD-664AE35CBD27}">
      <formula1>Sites</formula1>
    </dataValidation>
    <dataValidation type="date" operator="greaterThanOrEqual" allowBlank="1" showInputMessage="1" showErrorMessage="1" sqref="F24:F1048576" xr:uid="{46274D02-DC52-4ED9-A14D-8580CCE97A81}">
      <formula1>44927</formula1>
    </dataValidation>
    <dataValidation type="decimal" operator="greaterThanOrEqual" allowBlank="1" showInputMessage="1" showErrorMessage="1" sqref="H24:K1048576" xr:uid="{55303135-6033-4851-B37B-8E864B2494C3}">
      <formula1>0</formula1>
    </dataValidation>
  </dataValidations>
  <pageMargins left="0.25" right="0.25" top="0.75" bottom="0.75" header="0.3" footer="0.3"/>
  <pageSetup scale="57" fitToHeight="0"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91F34334-56A8-47F4-B30E-ED3A08C19B96}">
          <x14:formula1>
            <xm:f>Lists!$G$2:$G$8</xm:f>
          </x14:formula1>
          <xm:sqref>E16:E1048576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080A8-4ECC-48F5-927B-FB691A63F3B1}">
  <sheetPr>
    <pageSetUpPr fitToPage="1"/>
  </sheetPr>
  <dimension ref="A1:T10023"/>
  <sheetViews>
    <sheetView showGridLines="0" topLeftCell="B7" zoomScaleNormal="100" workbookViewId="0">
      <selection activeCell="B7" sqref="B7"/>
    </sheetView>
  </sheetViews>
  <sheetFormatPr defaultColWidth="0" defaultRowHeight="14.5" zeroHeight="1" x14ac:dyDescent="0.35"/>
  <cols>
    <col min="1" max="1" width="0" style="79" hidden="1" customWidth="1"/>
    <col min="2" max="2" width="12.08984375" style="78" customWidth="1"/>
    <col min="3" max="3" width="30.81640625" style="78" customWidth="1"/>
    <col min="4" max="4" width="32.36328125" style="78" customWidth="1"/>
    <col min="5" max="5" width="56.36328125" style="78" customWidth="1"/>
    <col min="6" max="6" width="17.08984375" style="92" customWidth="1"/>
    <col min="7" max="8" width="17.08984375" style="99" customWidth="1"/>
    <col min="9" max="9" width="20.7265625" style="78" customWidth="1"/>
    <col min="10" max="10" width="17.6328125" style="78" customWidth="1"/>
    <col min="11" max="11" width="18.7265625" style="78" customWidth="1"/>
    <col min="12" max="12" width="18.6328125" style="78" customWidth="1"/>
    <col min="13" max="13" width="19.1796875" style="92" customWidth="1"/>
    <col min="14" max="14" width="19.1796875" style="99" customWidth="1"/>
    <col min="15" max="16" width="19.1796875" style="78" customWidth="1"/>
    <col min="17" max="17" width="52.26953125" style="78" customWidth="1"/>
    <col min="18" max="18" width="55.6328125" style="78" customWidth="1"/>
    <col min="19" max="19" width="56.90625" style="78" customWidth="1"/>
    <col min="20" max="20" width="0" style="79" hidden="1" customWidth="1"/>
    <col min="21" max="16384" width="8.7265625" style="79" hidden="1"/>
  </cols>
  <sheetData>
    <row r="1" spans="1:19" s="74" customFormat="1" hidden="1" x14ac:dyDescent="0.35">
      <c r="B1" s="82" t="s">
        <v>0</v>
      </c>
      <c r="C1" s="82"/>
      <c r="D1" s="81"/>
      <c r="E1" s="81"/>
      <c r="F1" s="87"/>
      <c r="G1" s="94"/>
      <c r="H1" s="94"/>
      <c r="I1" s="81"/>
      <c r="J1" s="81"/>
      <c r="K1" s="81"/>
      <c r="L1" s="81"/>
      <c r="M1" s="87"/>
      <c r="N1" s="94"/>
      <c r="O1" s="81"/>
      <c r="P1" s="81"/>
      <c r="Q1" s="81"/>
      <c r="R1" s="81"/>
      <c r="S1" s="81"/>
    </row>
    <row r="2" spans="1:19" s="74" customFormat="1" hidden="1" x14ac:dyDescent="0.35">
      <c r="B2" s="82" t="str">
        <f>Welcome!A2</f>
        <v>Template Name</v>
      </c>
      <c r="C2" s="82" t="str">
        <f>Welcome!B2</f>
        <v>63.506(e)(6) Periodic Report (Spreadsheet Template)</v>
      </c>
      <c r="D2" s="81"/>
      <c r="E2" s="81"/>
      <c r="F2" s="87"/>
      <c r="G2" s="94"/>
      <c r="H2" s="94"/>
      <c r="I2" s="81"/>
      <c r="J2" s="81"/>
      <c r="K2" s="81"/>
      <c r="L2" s="81"/>
      <c r="M2" s="87"/>
      <c r="N2" s="94"/>
      <c r="O2" s="81"/>
      <c r="P2" s="81"/>
      <c r="Q2" s="81"/>
      <c r="R2" s="81"/>
      <c r="S2" s="81"/>
    </row>
    <row r="3" spans="1:19" s="74" customFormat="1" hidden="1" x14ac:dyDescent="0.35">
      <c r="B3" s="82" t="str">
        <f>Welcome!A3</f>
        <v>CitationID</v>
      </c>
      <c r="C3" s="82" t="str">
        <f>Welcome!B3</f>
        <v>63.506(e)(6)</v>
      </c>
      <c r="D3" s="81"/>
      <c r="E3" s="81"/>
      <c r="F3" s="87"/>
      <c r="G3" s="94"/>
      <c r="H3" s="94"/>
      <c r="I3" s="81"/>
      <c r="J3" s="81"/>
      <c r="K3" s="81"/>
      <c r="L3" s="81"/>
      <c r="M3" s="87"/>
      <c r="N3" s="94"/>
      <c r="O3" s="81"/>
      <c r="P3" s="81"/>
      <c r="Q3" s="81"/>
      <c r="R3" s="81"/>
      <c r="S3" s="81"/>
    </row>
    <row r="4" spans="1:19" s="74" customFormat="1" hidden="1" x14ac:dyDescent="0.35">
      <c r="B4" s="82" t="str">
        <f>Welcome!A4</f>
        <v>Template Version</v>
      </c>
      <c r="C4" s="82" t="str">
        <f>Welcome!B4</f>
        <v>v1.00</v>
      </c>
      <c r="D4" s="81"/>
      <c r="E4" s="81"/>
      <c r="F4" s="87"/>
      <c r="G4" s="94"/>
      <c r="H4" s="94"/>
      <c r="I4" s="81"/>
      <c r="J4" s="81"/>
      <c r="K4" s="81"/>
      <c r="L4" s="81"/>
      <c r="M4" s="87"/>
      <c r="N4" s="94"/>
      <c r="O4" s="81"/>
      <c r="P4" s="81"/>
      <c r="Q4" s="81"/>
      <c r="R4" s="81"/>
      <c r="S4" s="81"/>
    </row>
    <row r="5" spans="1:19" s="74" customFormat="1" hidden="1" x14ac:dyDescent="0.35">
      <c r="B5" s="82" t="str">
        <f>Welcome!A5</f>
        <v>Last Updated Date</v>
      </c>
      <c r="C5" s="101">
        <f>Welcome!B5</f>
        <v>45441</v>
      </c>
      <c r="D5" s="81"/>
      <c r="E5" s="81"/>
      <c r="F5" s="87"/>
      <c r="G5" s="94"/>
      <c r="H5" s="94"/>
      <c r="I5" s="81"/>
      <c r="J5" s="81"/>
      <c r="K5" s="81"/>
      <c r="L5" s="81"/>
      <c r="M5" s="87"/>
      <c r="N5" s="94"/>
      <c r="O5" s="81"/>
      <c r="P5" s="81"/>
      <c r="Q5" s="81"/>
      <c r="R5" s="81"/>
      <c r="S5" s="81"/>
    </row>
    <row r="6" spans="1:19" s="74" customFormat="1" hidden="1" x14ac:dyDescent="0.35">
      <c r="F6" s="88"/>
      <c r="G6" s="95"/>
      <c r="H6" s="95"/>
      <c r="M6" s="88"/>
      <c r="N6" s="95"/>
    </row>
    <row r="7" spans="1:19" s="74" customFormat="1" x14ac:dyDescent="0.35">
      <c r="B7" s="100" t="str">
        <f>Company_Information!B7</f>
        <v>40 CFR Part 63, Subpart U: Group I Polymers and Resins NESHAP; §63.506(e)(6) Periodic Report</v>
      </c>
      <c r="C7" s="100"/>
      <c r="F7" s="88"/>
      <c r="G7" s="95"/>
      <c r="H7" s="95"/>
      <c r="M7" s="88"/>
      <c r="N7" s="95"/>
    </row>
    <row r="8" spans="1:19" s="74" customFormat="1" ht="25.5" customHeight="1" x14ac:dyDescent="0.35">
      <c r="B8" s="144" t="s">
        <v>190</v>
      </c>
      <c r="C8" s="144"/>
      <c r="F8" s="88"/>
      <c r="G8" s="95"/>
      <c r="H8" s="95"/>
      <c r="M8" s="88"/>
      <c r="N8" s="95"/>
    </row>
    <row r="9" spans="1:19" s="74" customFormat="1" x14ac:dyDescent="0.35">
      <c r="B9" s="144"/>
      <c r="C9" s="144"/>
      <c r="F9" s="88"/>
      <c r="G9" s="95"/>
      <c r="H9" s="95"/>
      <c r="M9" s="88"/>
      <c r="N9" s="95"/>
    </row>
    <row r="10" spans="1:19" s="74" customFormat="1" ht="26.5" customHeight="1" thickBot="1" x14ac:dyDescent="0.4">
      <c r="B10" s="111" t="s">
        <v>171</v>
      </c>
      <c r="C10" s="111"/>
      <c r="F10" s="88"/>
      <c r="G10" s="95"/>
      <c r="H10" s="95"/>
      <c r="M10" s="88"/>
      <c r="N10" s="95"/>
    </row>
    <row r="11" spans="1:19" s="74" customFormat="1" ht="44" thickBot="1" x14ac:dyDescent="0.4">
      <c r="B11" s="120"/>
      <c r="C11" s="120"/>
      <c r="D11" s="100"/>
      <c r="E11" s="100"/>
      <c r="F11" s="124"/>
      <c r="G11" s="126"/>
      <c r="H11" s="126"/>
      <c r="I11" s="129" t="s">
        <v>133</v>
      </c>
      <c r="J11" s="131" t="s">
        <v>134</v>
      </c>
      <c r="K11" s="132"/>
      <c r="L11" s="133"/>
      <c r="M11" s="136" t="s">
        <v>135</v>
      </c>
      <c r="N11" s="138"/>
      <c r="O11" s="134"/>
      <c r="P11" s="134"/>
      <c r="Q11" s="134"/>
      <c r="R11" s="134"/>
      <c r="S11" s="135"/>
    </row>
    <row r="12" spans="1:19" s="80" customFormat="1" ht="102" thickBot="1" x14ac:dyDescent="0.4">
      <c r="B12" s="118" t="s">
        <v>147</v>
      </c>
      <c r="C12" s="279" t="s">
        <v>581</v>
      </c>
      <c r="D12" s="119" t="s">
        <v>463</v>
      </c>
      <c r="E12" s="119" t="s">
        <v>464</v>
      </c>
      <c r="F12" s="125" t="s">
        <v>465</v>
      </c>
      <c r="G12" s="127" t="s">
        <v>466</v>
      </c>
      <c r="H12" s="128" t="s">
        <v>467</v>
      </c>
      <c r="I12" s="130" t="s">
        <v>468</v>
      </c>
      <c r="J12" s="121" t="s">
        <v>469</v>
      </c>
      <c r="K12" s="122" t="s">
        <v>470</v>
      </c>
      <c r="L12" s="123" t="s">
        <v>471</v>
      </c>
      <c r="M12" s="137" t="s">
        <v>472</v>
      </c>
      <c r="N12" s="139" t="s">
        <v>473</v>
      </c>
      <c r="O12" s="122" t="s">
        <v>474</v>
      </c>
      <c r="P12" s="122" t="s">
        <v>475</v>
      </c>
      <c r="Q12" s="122" t="s">
        <v>476</v>
      </c>
      <c r="R12" s="122" t="s">
        <v>477</v>
      </c>
      <c r="S12" s="123" t="s">
        <v>478</v>
      </c>
    </row>
    <row r="13" spans="1:19" s="75" customFormat="1" x14ac:dyDescent="0.35">
      <c r="B13" s="47" t="s">
        <v>112</v>
      </c>
      <c r="C13" s="47" t="s">
        <v>754</v>
      </c>
      <c r="D13" s="47" t="s">
        <v>755</v>
      </c>
      <c r="E13" s="47" t="s">
        <v>756</v>
      </c>
      <c r="F13" s="49" t="s">
        <v>757</v>
      </c>
      <c r="G13" s="288" t="s">
        <v>758</v>
      </c>
      <c r="H13" s="288" t="s">
        <v>759</v>
      </c>
      <c r="I13" s="47" t="s">
        <v>760</v>
      </c>
      <c r="J13" s="47" t="s">
        <v>761</v>
      </c>
      <c r="K13" s="47" t="s">
        <v>762</v>
      </c>
      <c r="L13" s="47" t="s">
        <v>763</v>
      </c>
      <c r="M13" s="49" t="s">
        <v>764</v>
      </c>
      <c r="N13" s="288" t="s">
        <v>765</v>
      </c>
      <c r="O13" s="47" t="s">
        <v>766</v>
      </c>
      <c r="P13" s="47" t="s">
        <v>767</v>
      </c>
      <c r="Q13" s="47" t="s">
        <v>768</v>
      </c>
      <c r="R13" s="47" t="s">
        <v>769</v>
      </c>
      <c r="S13" s="47" t="s">
        <v>770</v>
      </c>
    </row>
    <row r="14" spans="1:19" s="112" customFormat="1" x14ac:dyDescent="0.35">
      <c r="A14" s="75"/>
      <c r="B14" s="77" t="s">
        <v>28</v>
      </c>
      <c r="C14" s="77" t="s">
        <v>184</v>
      </c>
      <c r="D14" s="77" t="s">
        <v>149</v>
      </c>
      <c r="E14" s="77" t="s">
        <v>150</v>
      </c>
      <c r="F14" s="91" t="s">
        <v>155</v>
      </c>
      <c r="G14" s="98" t="s">
        <v>158</v>
      </c>
      <c r="H14" s="98" t="s">
        <v>161</v>
      </c>
      <c r="I14" s="147"/>
      <c r="J14" s="147"/>
      <c r="K14" s="147"/>
      <c r="L14" s="147"/>
      <c r="M14" s="148"/>
      <c r="N14" s="149"/>
      <c r="O14" s="147"/>
      <c r="P14" s="147"/>
      <c r="Q14" s="147"/>
      <c r="R14" s="147"/>
      <c r="S14" s="147"/>
    </row>
    <row r="15" spans="1:19" s="75" customFormat="1" x14ac:dyDescent="0.35">
      <c r="B15" s="77" t="s">
        <v>40</v>
      </c>
      <c r="C15" s="77" t="s">
        <v>184</v>
      </c>
      <c r="D15" s="77" t="s">
        <v>153</v>
      </c>
      <c r="E15" s="77" t="s">
        <v>151</v>
      </c>
      <c r="F15" s="91" t="s">
        <v>156</v>
      </c>
      <c r="G15" s="98" t="s">
        <v>159</v>
      </c>
      <c r="H15" s="98" t="s">
        <v>162</v>
      </c>
      <c r="I15" s="77" t="s">
        <v>164</v>
      </c>
      <c r="J15" s="147"/>
      <c r="K15" s="147"/>
      <c r="L15" s="147"/>
      <c r="M15" s="91" t="s">
        <v>156</v>
      </c>
      <c r="N15" s="98" t="s">
        <v>168</v>
      </c>
      <c r="O15" s="77" t="s">
        <v>162</v>
      </c>
      <c r="P15" s="77" t="s">
        <v>169</v>
      </c>
      <c r="Q15" s="77" t="s">
        <v>40</v>
      </c>
      <c r="R15" s="77" t="s">
        <v>40</v>
      </c>
      <c r="S15" s="77" t="s">
        <v>40</v>
      </c>
    </row>
    <row r="16" spans="1:19" s="75" customFormat="1" x14ac:dyDescent="0.35">
      <c r="B16" s="77" t="s">
        <v>40</v>
      </c>
      <c r="C16" s="77" t="s">
        <v>184</v>
      </c>
      <c r="D16" s="77" t="s">
        <v>154</v>
      </c>
      <c r="E16" s="77" t="s">
        <v>152</v>
      </c>
      <c r="F16" s="91" t="s">
        <v>157</v>
      </c>
      <c r="G16" s="98" t="s">
        <v>160</v>
      </c>
      <c r="H16" s="98" t="s">
        <v>163</v>
      </c>
      <c r="I16" s="147"/>
      <c r="J16" s="77" t="s">
        <v>165</v>
      </c>
      <c r="K16" s="77" t="s">
        <v>166</v>
      </c>
      <c r="L16" s="77" t="s">
        <v>167</v>
      </c>
      <c r="M16" s="148"/>
      <c r="N16" s="149"/>
      <c r="O16" s="147"/>
      <c r="P16" s="147"/>
      <c r="Q16" s="147"/>
      <c r="R16" s="147"/>
      <c r="S16" s="147"/>
    </row>
    <row r="17" spans="2:19" s="75" customFormat="1" hidden="1" x14ac:dyDescent="0.35">
      <c r="B17" s="77" t="s">
        <v>40</v>
      </c>
      <c r="C17" s="77" t="s">
        <v>40</v>
      </c>
      <c r="D17" s="77" t="s">
        <v>40</v>
      </c>
      <c r="E17" s="77" t="s">
        <v>40</v>
      </c>
      <c r="F17" s="91" t="s">
        <v>40</v>
      </c>
      <c r="G17" s="98" t="s">
        <v>40</v>
      </c>
      <c r="H17" s="98" t="s">
        <v>40</v>
      </c>
      <c r="I17" s="77" t="s">
        <v>40</v>
      </c>
      <c r="J17" s="77" t="s">
        <v>40</v>
      </c>
      <c r="K17" s="77" t="s">
        <v>40</v>
      </c>
      <c r="L17" s="77" t="s">
        <v>40</v>
      </c>
      <c r="M17" s="91" t="s">
        <v>40</v>
      </c>
      <c r="N17" s="98" t="s">
        <v>40</v>
      </c>
      <c r="O17" s="77" t="s">
        <v>40</v>
      </c>
      <c r="P17" s="77" t="s">
        <v>40</v>
      </c>
      <c r="Q17" s="77" t="s">
        <v>40</v>
      </c>
      <c r="R17" s="77" t="s">
        <v>40</v>
      </c>
      <c r="S17" s="77" t="s">
        <v>40</v>
      </c>
    </row>
    <row r="18" spans="2:19" s="75" customFormat="1" hidden="1" x14ac:dyDescent="0.35">
      <c r="B18" s="77" t="s">
        <v>40</v>
      </c>
      <c r="C18" s="77" t="s">
        <v>40</v>
      </c>
      <c r="D18" s="77" t="s">
        <v>40</v>
      </c>
      <c r="E18" s="77" t="s">
        <v>40</v>
      </c>
      <c r="F18" s="91" t="s">
        <v>40</v>
      </c>
      <c r="G18" s="98" t="s">
        <v>40</v>
      </c>
      <c r="H18" s="98" t="s">
        <v>40</v>
      </c>
      <c r="I18" s="77" t="s">
        <v>40</v>
      </c>
      <c r="J18" s="77" t="s">
        <v>40</v>
      </c>
      <c r="K18" s="77" t="s">
        <v>40</v>
      </c>
      <c r="L18" s="77" t="s">
        <v>40</v>
      </c>
      <c r="M18" s="91" t="s">
        <v>40</v>
      </c>
      <c r="N18" s="98" t="s">
        <v>40</v>
      </c>
      <c r="O18" s="77" t="s">
        <v>40</v>
      </c>
      <c r="P18" s="77" t="s">
        <v>40</v>
      </c>
      <c r="Q18" s="77" t="s">
        <v>40</v>
      </c>
      <c r="R18" s="77" t="s">
        <v>40</v>
      </c>
      <c r="S18" s="77" t="s">
        <v>40</v>
      </c>
    </row>
    <row r="19" spans="2:19" s="75" customFormat="1" hidden="1" x14ac:dyDescent="0.35">
      <c r="B19" s="77" t="s">
        <v>40</v>
      </c>
      <c r="C19" s="77" t="s">
        <v>40</v>
      </c>
      <c r="D19" s="77" t="s">
        <v>40</v>
      </c>
      <c r="E19" s="77" t="s">
        <v>40</v>
      </c>
      <c r="F19" s="91" t="s">
        <v>40</v>
      </c>
      <c r="G19" s="98" t="s">
        <v>40</v>
      </c>
      <c r="H19" s="98" t="s">
        <v>40</v>
      </c>
      <c r="I19" s="77" t="s">
        <v>40</v>
      </c>
      <c r="J19" s="77" t="s">
        <v>40</v>
      </c>
      <c r="K19" s="77" t="s">
        <v>40</v>
      </c>
      <c r="L19" s="77" t="s">
        <v>40</v>
      </c>
      <c r="M19" s="91" t="s">
        <v>40</v>
      </c>
      <c r="N19" s="98" t="s">
        <v>40</v>
      </c>
      <c r="O19" s="77" t="s">
        <v>40</v>
      </c>
      <c r="P19" s="77" t="s">
        <v>40</v>
      </c>
      <c r="Q19" s="77" t="s">
        <v>40</v>
      </c>
      <c r="R19" s="77" t="s">
        <v>40</v>
      </c>
      <c r="S19" s="77" t="s">
        <v>40</v>
      </c>
    </row>
    <row r="20" spans="2:19" s="75" customFormat="1" hidden="1" x14ac:dyDescent="0.35">
      <c r="B20" s="77" t="s">
        <v>40</v>
      </c>
      <c r="C20" s="77" t="s">
        <v>40</v>
      </c>
      <c r="D20" s="77" t="s">
        <v>40</v>
      </c>
      <c r="E20" s="77" t="s">
        <v>40</v>
      </c>
      <c r="F20" s="91" t="s">
        <v>40</v>
      </c>
      <c r="G20" s="98" t="s">
        <v>40</v>
      </c>
      <c r="H20" s="98" t="s">
        <v>40</v>
      </c>
      <c r="I20" s="77" t="s">
        <v>40</v>
      </c>
      <c r="J20" s="77" t="s">
        <v>40</v>
      </c>
      <c r="K20" s="77" t="s">
        <v>40</v>
      </c>
      <c r="L20" s="77" t="s">
        <v>40</v>
      </c>
      <c r="M20" s="91" t="s">
        <v>40</v>
      </c>
      <c r="N20" s="98" t="s">
        <v>40</v>
      </c>
      <c r="O20" s="77" t="s">
        <v>40</v>
      </c>
      <c r="P20" s="77" t="s">
        <v>40</v>
      </c>
      <c r="Q20" s="77" t="s">
        <v>40</v>
      </c>
      <c r="R20" s="77" t="s">
        <v>40</v>
      </c>
      <c r="S20" s="77" t="s">
        <v>40</v>
      </c>
    </row>
    <row r="21" spans="2:19" s="75" customFormat="1" hidden="1" x14ac:dyDescent="0.35">
      <c r="B21" s="77" t="s">
        <v>40</v>
      </c>
      <c r="C21" s="77" t="s">
        <v>40</v>
      </c>
      <c r="D21" s="77" t="s">
        <v>40</v>
      </c>
      <c r="E21" s="77" t="s">
        <v>40</v>
      </c>
      <c r="F21" s="91" t="s">
        <v>40</v>
      </c>
      <c r="G21" s="98" t="s">
        <v>40</v>
      </c>
      <c r="H21" s="98" t="s">
        <v>40</v>
      </c>
      <c r="I21" s="77" t="s">
        <v>40</v>
      </c>
      <c r="J21" s="77" t="s">
        <v>40</v>
      </c>
      <c r="K21" s="77" t="s">
        <v>40</v>
      </c>
      <c r="L21" s="77" t="s">
        <v>40</v>
      </c>
      <c r="M21" s="91" t="s">
        <v>40</v>
      </c>
      <c r="N21" s="98" t="s">
        <v>40</v>
      </c>
      <c r="O21" s="77" t="s">
        <v>40</v>
      </c>
      <c r="P21" s="77" t="s">
        <v>40</v>
      </c>
      <c r="Q21" s="77" t="s">
        <v>40</v>
      </c>
      <c r="R21" s="77" t="s">
        <v>40</v>
      </c>
      <c r="S21" s="77" t="s">
        <v>40</v>
      </c>
    </row>
    <row r="22" spans="2:19" s="75" customFormat="1" hidden="1" x14ac:dyDescent="0.35">
      <c r="B22" s="77" t="s">
        <v>40</v>
      </c>
      <c r="C22" s="77" t="s">
        <v>40</v>
      </c>
      <c r="D22" s="77" t="s">
        <v>40</v>
      </c>
      <c r="E22" s="77" t="s">
        <v>40</v>
      </c>
      <c r="F22" s="91" t="s">
        <v>40</v>
      </c>
      <c r="G22" s="98" t="s">
        <v>40</v>
      </c>
      <c r="H22" s="98" t="s">
        <v>40</v>
      </c>
      <c r="I22" s="77" t="s">
        <v>40</v>
      </c>
      <c r="J22" s="77" t="s">
        <v>40</v>
      </c>
      <c r="K22" s="77" t="s">
        <v>40</v>
      </c>
      <c r="L22" s="77" t="s">
        <v>40</v>
      </c>
      <c r="M22" s="91" t="s">
        <v>40</v>
      </c>
      <c r="N22" s="98" t="s">
        <v>40</v>
      </c>
      <c r="O22" s="77" t="s">
        <v>40</v>
      </c>
      <c r="P22" s="77" t="s">
        <v>40</v>
      </c>
      <c r="Q22" s="77" t="s">
        <v>40</v>
      </c>
      <c r="R22" s="77" t="s">
        <v>40</v>
      </c>
      <c r="S22" s="77" t="s">
        <v>40</v>
      </c>
    </row>
    <row r="23" spans="2:19" s="75" customFormat="1" hidden="1" x14ac:dyDescent="0.35">
      <c r="B23" s="77" t="s">
        <v>40</v>
      </c>
      <c r="C23" s="77" t="s">
        <v>40</v>
      </c>
      <c r="D23" s="77" t="s">
        <v>40</v>
      </c>
      <c r="E23" s="77" t="s">
        <v>40</v>
      </c>
      <c r="F23" s="91" t="s">
        <v>40</v>
      </c>
      <c r="G23" s="98" t="s">
        <v>40</v>
      </c>
      <c r="H23" s="98" t="s">
        <v>40</v>
      </c>
      <c r="I23" s="77" t="s">
        <v>40</v>
      </c>
      <c r="J23" s="77" t="s">
        <v>40</v>
      </c>
      <c r="K23" s="77" t="s">
        <v>40</v>
      </c>
      <c r="L23" s="77" t="s">
        <v>40</v>
      </c>
      <c r="M23" s="91" t="s">
        <v>40</v>
      </c>
      <c r="N23" s="98" t="s">
        <v>40</v>
      </c>
      <c r="O23" s="77" t="s">
        <v>40</v>
      </c>
      <c r="P23" s="77" t="s">
        <v>40</v>
      </c>
      <c r="Q23" s="77" t="s">
        <v>40</v>
      </c>
      <c r="R23" s="77" t="s">
        <v>40</v>
      </c>
      <c r="S23" s="77" t="s">
        <v>40</v>
      </c>
    </row>
    <row r="24" spans="2:19" x14ac:dyDescent="0.35">
      <c r="L24" s="140" t="str">
        <f t="shared" ref="L24:L87" si="0">IF(J24="","",IF(J24="vtip","ft/s",IF(J24="NHVcz","Btu/scf","Btu/sq ft")))</f>
        <v/>
      </c>
    </row>
    <row r="25" spans="2:19" x14ac:dyDescent="0.35">
      <c r="L25" s="140" t="str">
        <f t="shared" si="0"/>
        <v/>
      </c>
    </row>
    <row r="26" spans="2:19" x14ac:dyDescent="0.35">
      <c r="L26" s="140" t="str">
        <f t="shared" si="0"/>
        <v/>
      </c>
    </row>
    <row r="27" spans="2:19" x14ac:dyDescent="0.35">
      <c r="L27" s="140" t="str">
        <f t="shared" si="0"/>
        <v/>
      </c>
    </row>
    <row r="28" spans="2:19" x14ac:dyDescent="0.35">
      <c r="L28" s="140" t="str">
        <f t="shared" si="0"/>
        <v/>
      </c>
    </row>
    <row r="29" spans="2:19" x14ac:dyDescent="0.35">
      <c r="L29" s="140" t="str">
        <f t="shared" si="0"/>
        <v/>
      </c>
    </row>
    <row r="30" spans="2:19" x14ac:dyDescent="0.35">
      <c r="L30" s="140" t="str">
        <f t="shared" si="0"/>
        <v/>
      </c>
    </row>
    <row r="31" spans="2:19" x14ac:dyDescent="0.35">
      <c r="L31" s="140" t="str">
        <f t="shared" si="0"/>
        <v/>
      </c>
    </row>
    <row r="32" spans="2:19" x14ac:dyDescent="0.35">
      <c r="L32" s="140" t="str">
        <f t="shared" si="0"/>
        <v/>
      </c>
    </row>
    <row r="33" spans="12:12" x14ac:dyDescent="0.35">
      <c r="L33" s="140" t="str">
        <f t="shared" si="0"/>
        <v/>
      </c>
    </row>
    <row r="34" spans="12:12" x14ac:dyDescent="0.35">
      <c r="L34" s="140" t="str">
        <f t="shared" si="0"/>
        <v/>
      </c>
    </row>
    <row r="35" spans="12:12" x14ac:dyDescent="0.35">
      <c r="L35" s="140" t="str">
        <f t="shared" si="0"/>
        <v/>
      </c>
    </row>
    <row r="36" spans="12:12" x14ac:dyDescent="0.35">
      <c r="L36" s="140" t="str">
        <f t="shared" si="0"/>
        <v/>
      </c>
    </row>
    <row r="37" spans="12:12" x14ac:dyDescent="0.35">
      <c r="L37" s="140" t="str">
        <f t="shared" si="0"/>
        <v/>
      </c>
    </row>
    <row r="38" spans="12:12" x14ac:dyDescent="0.35">
      <c r="L38" s="140" t="str">
        <f t="shared" si="0"/>
        <v/>
      </c>
    </row>
    <row r="39" spans="12:12" x14ac:dyDescent="0.35">
      <c r="L39" s="140" t="str">
        <f t="shared" si="0"/>
        <v/>
      </c>
    </row>
    <row r="40" spans="12:12" x14ac:dyDescent="0.35">
      <c r="L40" s="140" t="str">
        <f t="shared" si="0"/>
        <v/>
      </c>
    </row>
    <row r="41" spans="12:12" x14ac:dyDescent="0.35">
      <c r="L41" s="140" t="str">
        <f t="shared" si="0"/>
        <v/>
      </c>
    </row>
    <row r="42" spans="12:12" x14ac:dyDescent="0.35">
      <c r="L42" s="140" t="str">
        <f t="shared" si="0"/>
        <v/>
      </c>
    </row>
    <row r="43" spans="12:12" x14ac:dyDescent="0.35">
      <c r="L43" s="140" t="str">
        <f t="shared" si="0"/>
        <v/>
      </c>
    </row>
    <row r="44" spans="12:12" x14ac:dyDescent="0.35">
      <c r="L44" s="140" t="str">
        <f t="shared" si="0"/>
        <v/>
      </c>
    </row>
    <row r="45" spans="12:12" x14ac:dyDescent="0.35">
      <c r="L45" s="140" t="str">
        <f t="shared" si="0"/>
        <v/>
      </c>
    </row>
    <row r="46" spans="12:12" x14ac:dyDescent="0.35">
      <c r="L46" s="140" t="str">
        <f t="shared" si="0"/>
        <v/>
      </c>
    </row>
    <row r="47" spans="12:12" x14ac:dyDescent="0.35">
      <c r="L47" s="140" t="str">
        <f t="shared" si="0"/>
        <v/>
      </c>
    </row>
    <row r="48" spans="12:12" x14ac:dyDescent="0.35">
      <c r="L48" s="140" t="str">
        <f t="shared" si="0"/>
        <v/>
      </c>
    </row>
    <row r="49" spans="12:12" x14ac:dyDescent="0.35">
      <c r="L49" s="140" t="str">
        <f t="shared" si="0"/>
        <v/>
      </c>
    </row>
    <row r="50" spans="12:12" x14ac:dyDescent="0.35">
      <c r="L50" s="140" t="str">
        <f t="shared" si="0"/>
        <v/>
      </c>
    </row>
    <row r="51" spans="12:12" x14ac:dyDescent="0.35">
      <c r="L51" s="140" t="str">
        <f t="shared" si="0"/>
        <v/>
      </c>
    </row>
    <row r="52" spans="12:12" x14ac:dyDescent="0.35">
      <c r="L52" s="140" t="str">
        <f t="shared" si="0"/>
        <v/>
      </c>
    </row>
    <row r="53" spans="12:12" x14ac:dyDescent="0.35">
      <c r="L53" s="140" t="str">
        <f t="shared" si="0"/>
        <v/>
      </c>
    </row>
    <row r="54" spans="12:12" x14ac:dyDescent="0.35">
      <c r="L54" s="140" t="str">
        <f t="shared" si="0"/>
        <v/>
      </c>
    </row>
    <row r="55" spans="12:12" x14ac:dyDescent="0.35">
      <c r="L55" s="140" t="str">
        <f t="shared" si="0"/>
        <v/>
      </c>
    </row>
    <row r="56" spans="12:12" x14ac:dyDescent="0.35">
      <c r="L56" s="140" t="str">
        <f t="shared" si="0"/>
        <v/>
      </c>
    </row>
    <row r="57" spans="12:12" x14ac:dyDescent="0.35">
      <c r="L57" s="140" t="str">
        <f t="shared" si="0"/>
        <v/>
      </c>
    </row>
    <row r="58" spans="12:12" x14ac:dyDescent="0.35">
      <c r="L58" s="140" t="str">
        <f t="shared" si="0"/>
        <v/>
      </c>
    </row>
    <row r="59" spans="12:12" x14ac:dyDescent="0.35">
      <c r="L59" s="140" t="str">
        <f t="shared" si="0"/>
        <v/>
      </c>
    </row>
    <row r="60" spans="12:12" x14ac:dyDescent="0.35">
      <c r="L60" s="140" t="str">
        <f t="shared" si="0"/>
        <v/>
      </c>
    </row>
    <row r="61" spans="12:12" x14ac:dyDescent="0.35">
      <c r="L61" s="140" t="str">
        <f t="shared" si="0"/>
        <v/>
      </c>
    </row>
    <row r="62" spans="12:12" x14ac:dyDescent="0.35">
      <c r="L62" s="140" t="str">
        <f t="shared" si="0"/>
        <v/>
      </c>
    </row>
    <row r="63" spans="12:12" x14ac:dyDescent="0.35">
      <c r="L63" s="140" t="str">
        <f t="shared" si="0"/>
        <v/>
      </c>
    </row>
    <row r="64" spans="12:12" x14ac:dyDescent="0.35">
      <c r="L64" s="140" t="str">
        <f t="shared" si="0"/>
        <v/>
      </c>
    </row>
    <row r="65" spans="12:12" x14ac:dyDescent="0.35">
      <c r="L65" s="140" t="str">
        <f t="shared" si="0"/>
        <v/>
      </c>
    </row>
    <row r="66" spans="12:12" x14ac:dyDescent="0.35">
      <c r="L66" s="140" t="str">
        <f t="shared" si="0"/>
        <v/>
      </c>
    </row>
    <row r="67" spans="12:12" x14ac:dyDescent="0.35">
      <c r="L67" s="140" t="str">
        <f t="shared" si="0"/>
        <v/>
      </c>
    </row>
    <row r="68" spans="12:12" x14ac:dyDescent="0.35">
      <c r="L68" s="140" t="str">
        <f t="shared" si="0"/>
        <v/>
      </c>
    </row>
    <row r="69" spans="12:12" x14ac:dyDescent="0.35">
      <c r="L69" s="140" t="str">
        <f t="shared" si="0"/>
        <v/>
      </c>
    </row>
    <row r="70" spans="12:12" x14ac:dyDescent="0.35">
      <c r="L70" s="140" t="str">
        <f t="shared" si="0"/>
        <v/>
      </c>
    </row>
    <row r="71" spans="12:12" x14ac:dyDescent="0.35">
      <c r="L71" s="140" t="str">
        <f t="shared" si="0"/>
        <v/>
      </c>
    </row>
    <row r="72" spans="12:12" x14ac:dyDescent="0.35">
      <c r="L72" s="140" t="str">
        <f t="shared" si="0"/>
        <v/>
      </c>
    </row>
    <row r="73" spans="12:12" x14ac:dyDescent="0.35">
      <c r="L73" s="140" t="str">
        <f t="shared" si="0"/>
        <v/>
      </c>
    </row>
    <row r="74" spans="12:12" x14ac:dyDescent="0.35">
      <c r="L74" s="140" t="str">
        <f t="shared" si="0"/>
        <v/>
      </c>
    </row>
    <row r="75" spans="12:12" x14ac:dyDescent="0.35">
      <c r="L75" s="140" t="str">
        <f t="shared" si="0"/>
        <v/>
      </c>
    </row>
    <row r="76" spans="12:12" x14ac:dyDescent="0.35">
      <c r="L76" s="140" t="str">
        <f t="shared" si="0"/>
        <v/>
      </c>
    </row>
    <row r="77" spans="12:12" x14ac:dyDescent="0.35">
      <c r="L77" s="140" t="str">
        <f t="shared" si="0"/>
        <v/>
      </c>
    </row>
    <row r="78" spans="12:12" x14ac:dyDescent="0.35">
      <c r="L78" s="140" t="str">
        <f t="shared" si="0"/>
        <v/>
      </c>
    </row>
    <row r="79" spans="12:12" x14ac:dyDescent="0.35">
      <c r="L79" s="140" t="str">
        <f t="shared" si="0"/>
        <v/>
      </c>
    </row>
    <row r="80" spans="12:12" x14ac:dyDescent="0.35">
      <c r="L80" s="140" t="str">
        <f t="shared" si="0"/>
        <v/>
      </c>
    </row>
    <row r="81" spans="12:12" x14ac:dyDescent="0.35">
      <c r="L81" s="140" t="str">
        <f t="shared" si="0"/>
        <v/>
      </c>
    </row>
    <row r="82" spans="12:12" x14ac:dyDescent="0.35">
      <c r="L82" s="140" t="str">
        <f t="shared" si="0"/>
        <v/>
      </c>
    </row>
    <row r="83" spans="12:12" x14ac:dyDescent="0.35">
      <c r="L83" s="140" t="str">
        <f t="shared" si="0"/>
        <v/>
      </c>
    </row>
    <row r="84" spans="12:12" x14ac:dyDescent="0.35">
      <c r="L84" s="140" t="str">
        <f t="shared" si="0"/>
        <v/>
      </c>
    </row>
    <row r="85" spans="12:12" x14ac:dyDescent="0.35">
      <c r="L85" s="140" t="str">
        <f t="shared" si="0"/>
        <v/>
      </c>
    </row>
    <row r="86" spans="12:12" x14ac:dyDescent="0.35">
      <c r="L86" s="140" t="str">
        <f t="shared" si="0"/>
        <v/>
      </c>
    </row>
    <row r="87" spans="12:12" x14ac:dyDescent="0.35">
      <c r="L87" s="140" t="str">
        <f t="shared" si="0"/>
        <v/>
      </c>
    </row>
    <row r="88" spans="12:12" x14ac:dyDescent="0.35">
      <c r="L88" s="140" t="str">
        <f t="shared" ref="L88:L151" si="1">IF(J88="","",IF(J88="vtip","ft/s",IF(J88="NHVcz","Btu/scf","Btu/sq ft")))</f>
        <v/>
      </c>
    </row>
    <row r="89" spans="12:12" x14ac:dyDescent="0.35">
      <c r="L89" s="140" t="str">
        <f t="shared" si="1"/>
        <v/>
      </c>
    </row>
    <row r="90" spans="12:12" x14ac:dyDescent="0.35">
      <c r="L90" s="140" t="str">
        <f t="shared" si="1"/>
        <v/>
      </c>
    </row>
    <row r="91" spans="12:12" x14ac:dyDescent="0.35">
      <c r="L91" s="140" t="str">
        <f t="shared" si="1"/>
        <v/>
      </c>
    </row>
    <row r="92" spans="12:12" x14ac:dyDescent="0.35">
      <c r="L92" s="140" t="str">
        <f t="shared" si="1"/>
        <v/>
      </c>
    </row>
    <row r="93" spans="12:12" x14ac:dyDescent="0.35">
      <c r="L93" s="140" t="str">
        <f t="shared" si="1"/>
        <v/>
      </c>
    </row>
    <row r="94" spans="12:12" x14ac:dyDescent="0.35">
      <c r="L94" s="140" t="str">
        <f t="shared" si="1"/>
        <v/>
      </c>
    </row>
    <row r="95" spans="12:12" x14ac:dyDescent="0.35">
      <c r="L95" s="140" t="str">
        <f t="shared" si="1"/>
        <v/>
      </c>
    </row>
    <row r="96" spans="12:12" x14ac:dyDescent="0.35">
      <c r="L96" s="140" t="str">
        <f t="shared" si="1"/>
        <v/>
      </c>
    </row>
    <row r="97" spans="12:12" x14ac:dyDescent="0.35">
      <c r="L97" s="140" t="str">
        <f t="shared" si="1"/>
        <v/>
      </c>
    </row>
    <row r="98" spans="12:12" x14ac:dyDescent="0.35">
      <c r="L98" s="140" t="str">
        <f t="shared" si="1"/>
        <v/>
      </c>
    </row>
    <row r="99" spans="12:12" x14ac:dyDescent="0.35">
      <c r="L99" s="140" t="str">
        <f t="shared" si="1"/>
        <v/>
      </c>
    </row>
    <row r="100" spans="12:12" x14ac:dyDescent="0.35">
      <c r="L100" s="140" t="str">
        <f t="shared" si="1"/>
        <v/>
      </c>
    </row>
    <row r="101" spans="12:12" x14ac:dyDescent="0.35">
      <c r="L101" s="140" t="str">
        <f t="shared" si="1"/>
        <v/>
      </c>
    </row>
    <row r="102" spans="12:12" x14ac:dyDescent="0.35">
      <c r="L102" s="140" t="str">
        <f t="shared" si="1"/>
        <v/>
      </c>
    </row>
    <row r="103" spans="12:12" x14ac:dyDescent="0.35">
      <c r="L103" s="140" t="str">
        <f t="shared" si="1"/>
        <v/>
      </c>
    </row>
    <row r="104" spans="12:12" x14ac:dyDescent="0.35">
      <c r="L104" s="140" t="str">
        <f t="shared" si="1"/>
        <v/>
      </c>
    </row>
    <row r="105" spans="12:12" x14ac:dyDescent="0.35">
      <c r="L105" s="140" t="str">
        <f t="shared" si="1"/>
        <v/>
      </c>
    </row>
    <row r="106" spans="12:12" x14ac:dyDescent="0.35">
      <c r="L106" s="140" t="str">
        <f t="shared" si="1"/>
        <v/>
      </c>
    </row>
    <row r="107" spans="12:12" x14ac:dyDescent="0.35">
      <c r="L107" s="140" t="str">
        <f t="shared" si="1"/>
        <v/>
      </c>
    </row>
    <row r="108" spans="12:12" x14ac:dyDescent="0.35">
      <c r="L108" s="140" t="str">
        <f t="shared" si="1"/>
        <v/>
      </c>
    </row>
    <row r="109" spans="12:12" x14ac:dyDescent="0.35">
      <c r="L109" s="140" t="str">
        <f t="shared" si="1"/>
        <v/>
      </c>
    </row>
    <row r="110" spans="12:12" x14ac:dyDescent="0.35">
      <c r="L110" s="140" t="str">
        <f t="shared" si="1"/>
        <v/>
      </c>
    </row>
    <row r="111" spans="12:12" x14ac:dyDescent="0.35">
      <c r="L111" s="140" t="str">
        <f t="shared" si="1"/>
        <v/>
      </c>
    </row>
    <row r="112" spans="12:12" x14ac:dyDescent="0.35">
      <c r="L112" s="140" t="str">
        <f t="shared" si="1"/>
        <v/>
      </c>
    </row>
    <row r="113" spans="12:12" x14ac:dyDescent="0.35">
      <c r="L113" s="140" t="str">
        <f t="shared" si="1"/>
        <v/>
      </c>
    </row>
    <row r="114" spans="12:12" x14ac:dyDescent="0.35">
      <c r="L114" s="140" t="str">
        <f t="shared" si="1"/>
        <v/>
      </c>
    </row>
    <row r="115" spans="12:12" x14ac:dyDescent="0.35">
      <c r="L115" s="140" t="str">
        <f t="shared" si="1"/>
        <v/>
      </c>
    </row>
    <row r="116" spans="12:12" x14ac:dyDescent="0.35">
      <c r="L116" s="140" t="str">
        <f t="shared" si="1"/>
        <v/>
      </c>
    </row>
    <row r="117" spans="12:12" x14ac:dyDescent="0.35">
      <c r="L117" s="140" t="str">
        <f t="shared" si="1"/>
        <v/>
      </c>
    </row>
    <row r="118" spans="12:12" x14ac:dyDescent="0.35">
      <c r="L118" s="140" t="str">
        <f t="shared" si="1"/>
        <v/>
      </c>
    </row>
    <row r="119" spans="12:12" x14ac:dyDescent="0.35">
      <c r="L119" s="140" t="str">
        <f t="shared" si="1"/>
        <v/>
      </c>
    </row>
    <row r="120" spans="12:12" x14ac:dyDescent="0.35">
      <c r="L120" s="140" t="str">
        <f t="shared" si="1"/>
        <v/>
      </c>
    </row>
    <row r="121" spans="12:12" x14ac:dyDescent="0.35">
      <c r="L121" s="140" t="str">
        <f t="shared" si="1"/>
        <v/>
      </c>
    </row>
    <row r="122" spans="12:12" x14ac:dyDescent="0.35">
      <c r="L122" s="140" t="str">
        <f t="shared" si="1"/>
        <v/>
      </c>
    </row>
    <row r="123" spans="12:12" x14ac:dyDescent="0.35">
      <c r="L123" s="140" t="str">
        <f t="shared" si="1"/>
        <v/>
      </c>
    </row>
    <row r="124" spans="12:12" x14ac:dyDescent="0.35">
      <c r="L124" s="140" t="str">
        <f t="shared" si="1"/>
        <v/>
      </c>
    </row>
    <row r="125" spans="12:12" x14ac:dyDescent="0.35">
      <c r="L125" s="140" t="str">
        <f t="shared" si="1"/>
        <v/>
      </c>
    </row>
    <row r="126" spans="12:12" x14ac:dyDescent="0.35">
      <c r="L126" s="140" t="str">
        <f t="shared" si="1"/>
        <v/>
      </c>
    </row>
    <row r="127" spans="12:12" x14ac:dyDescent="0.35">
      <c r="L127" s="140" t="str">
        <f t="shared" si="1"/>
        <v/>
      </c>
    </row>
    <row r="128" spans="12:12" x14ac:dyDescent="0.35">
      <c r="L128" s="140" t="str">
        <f t="shared" si="1"/>
        <v/>
      </c>
    </row>
    <row r="129" spans="12:12" x14ac:dyDescent="0.35">
      <c r="L129" s="140" t="str">
        <f t="shared" si="1"/>
        <v/>
      </c>
    </row>
    <row r="130" spans="12:12" x14ac:dyDescent="0.35">
      <c r="L130" s="140" t="str">
        <f t="shared" si="1"/>
        <v/>
      </c>
    </row>
    <row r="131" spans="12:12" x14ac:dyDescent="0.35">
      <c r="L131" s="140" t="str">
        <f t="shared" si="1"/>
        <v/>
      </c>
    </row>
    <row r="132" spans="12:12" x14ac:dyDescent="0.35">
      <c r="L132" s="140" t="str">
        <f t="shared" si="1"/>
        <v/>
      </c>
    </row>
    <row r="133" spans="12:12" x14ac:dyDescent="0.35">
      <c r="L133" s="140" t="str">
        <f t="shared" si="1"/>
        <v/>
      </c>
    </row>
    <row r="134" spans="12:12" x14ac:dyDescent="0.35">
      <c r="L134" s="140" t="str">
        <f t="shared" si="1"/>
        <v/>
      </c>
    </row>
    <row r="135" spans="12:12" x14ac:dyDescent="0.35">
      <c r="L135" s="140" t="str">
        <f t="shared" si="1"/>
        <v/>
      </c>
    </row>
    <row r="136" spans="12:12" x14ac:dyDescent="0.35">
      <c r="L136" s="140" t="str">
        <f t="shared" si="1"/>
        <v/>
      </c>
    </row>
    <row r="137" spans="12:12" x14ac:dyDescent="0.35">
      <c r="L137" s="140" t="str">
        <f t="shared" si="1"/>
        <v/>
      </c>
    </row>
    <row r="138" spans="12:12" x14ac:dyDescent="0.35">
      <c r="L138" s="140" t="str">
        <f t="shared" si="1"/>
        <v/>
      </c>
    </row>
    <row r="139" spans="12:12" x14ac:dyDescent="0.35">
      <c r="L139" s="140" t="str">
        <f t="shared" si="1"/>
        <v/>
      </c>
    </row>
    <row r="140" spans="12:12" x14ac:dyDescent="0.35">
      <c r="L140" s="140" t="str">
        <f t="shared" si="1"/>
        <v/>
      </c>
    </row>
    <row r="141" spans="12:12" x14ac:dyDescent="0.35">
      <c r="L141" s="140" t="str">
        <f t="shared" si="1"/>
        <v/>
      </c>
    </row>
    <row r="142" spans="12:12" x14ac:dyDescent="0.35">
      <c r="L142" s="140" t="str">
        <f t="shared" si="1"/>
        <v/>
      </c>
    </row>
    <row r="143" spans="12:12" x14ac:dyDescent="0.35">
      <c r="L143" s="140" t="str">
        <f t="shared" si="1"/>
        <v/>
      </c>
    </row>
    <row r="144" spans="12:12" x14ac:dyDescent="0.35">
      <c r="L144" s="140" t="str">
        <f t="shared" si="1"/>
        <v/>
      </c>
    </row>
    <row r="145" spans="12:12" x14ac:dyDescent="0.35">
      <c r="L145" s="140" t="str">
        <f t="shared" si="1"/>
        <v/>
      </c>
    </row>
    <row r="146" spans="12:12" x14ac:dyDescent="0.35">
      <c r="L146" s="140" t="str">
        <f t="shared" si="1"/>
        <v/>
      </c>
    </row>
    <row r="147" spans="12:12" x14ac:dyDescent="0.35">
      <c r="L147" s="140" t="str">
        <f t="shared" si="1"/>
        <v/>
      </c>
    </row>
    <row r="148" spans="12:12" x14ac:dyDescent="0.35">
      <c r="L148" s="140" t="str">
        <f t="shared" si="1"/>
        <v/>
      </c>
    </row>
    <row r="149" spans="12:12" x14ac:dyDescent="0.35">
      <c r="L149" s="140" t="str">
        <f t="shared" si="1"/>
        <v/>
      </c>
    </row>
    <row r="150" spans="12:12" x14ac:dyDescent="0.35">
      <c r="L150" s="140" t="str">
        <f t="shared" si="1"/>
        <v/>
      </c>
    </row>
    <row r="151" spans="12:12" x14ac:dyDescent="0.35">
      <c r="L151" s="140" t="str">
        <f t="shared" si="1"/>
        <v/>
      </c>
    </row>
    <row r="152" spans="12:12" x14ac:dyDescent="0.35">
      <c r="L152" s="140" t="str">
        <f t="shared" ref="L152:L215" si="2">IF(J152="","",IF(J152="vtip","ft/s",IF(J152="NHVcz","Btu/scf","Btu/sq ft")))</f>
        <v/>
      </c>
    </row>
    <row r="153" spans="12:12" x14ac:dyDescent="0.35">
      <c r="L153" s="140" t="str">
        <f t="shared" si="2"/>
        <v/>
      </c>
    </row>
    <row r="154" spans="12:12" x14ac:dyDescent="0.35">
      <c r="L154" s="140" t="str">
        <f t="shared" si="2"/>
        <v/>
      </c>
    </row>
    <row r="155" spans="12:12" x14ac:dyDescent="0.35">
      <c r="L155" s="140" t="str">
        <f t="shared" si="2"/>
        <v/>
      </c>
    </row>
    <row r="156" spans="12:12" x14ac:dyDescent="0.35">
      <c r="L156" s="140" t="str">
        <f t="shared" si="2"/>
        <v/>
      </c>
    </row>
    <row r="157" spans="12:12" x14ac:dyDescent="0.35">
      <c r="L157" s="140" t="str">
        <f t="shared" si="2"/>
        <v/>
      </c>
    </row>
    <row r="158" spans="12:12" x14ac:dyDescent="0.35">
      <c r="L158" s="140" t="str">
        <f t="shared" si="2"/>
        <v/>
      </c>
    </row>
    <row r="159" spans="12:12" x14ac:dyDescent="0.35">
      <c r="L159" s="140" t="str">
        <f t="shared" si="2"/>
        <v/>
      </c>
    </row>
    <row r="160" spans="12:12" x14ac:dyDescent="0.35">
      <c r="L160" s="140" t="str">
        <f t="shared" si="2"/>
        <v/>
      </c>
    </row>
    <row r="161" spans="12:12" x14ac:dyDescent="0.35">
      <c r="L161" s="140" t="str">
        <f t="shared" si="2"/>
        <v/>
      </c>
    </row>
    <row r="162" spans="12:12" x14ac:dyDescent="0.35">
      <c r="L162" s="140" t="str">
        <f t="shared" si="2"/>
        <v/>
      </c>
    </row>
    <row r="163" spans="12:12" x14ac:dyDescent="0.35">
      <c r="L163" s="140" t="str">
        <f t="shared" si="2"/>
        <v/>
      </c>
    </row>
    <row r="164" spans="12:12" x14ac:dyDescent="0.35">
      <c r="L164" s="140" t="str">
        <f t="shared" si="2"/>
        <v/>
      </c>
    </row>
    <row r="165" spans="12:12" x14ac:dyDescent="0.35">
      <c r="L165" s="140" t="str">
        <f t="shared" si="2"/>
        <v/>
      </c>
    </row>
    <row r="166" spans="12:12" x14ac:dyDescent="0.35">
      <c r="L166" s="140" t="str">
        <f t="shared" si="2"/>
        <v/>
      </c>
    </row>
    <row r="167" spans="12:12" x14ac:dyDescent="0.35">
      <c r="L167" s="140" t="str">
        <f t="shared" si="2"/>
        <v/>
      </c>
    </row>
    <row r="168" spans="12:12" x14ac:dyDescent="0.35">
      <c r="L168" s="140" t="str">
        <f t="shared" si="2"/>
        <v/>
      </c>
    </row>
    <row r="169" spans="12:12" x14ac:dyDescent="0.35">
      <c r="L169" s="140" t="str">
        <f t="shared" si="2"/>
        <v/>
      </c>
    </row>
    <row r="170" spans="12:12" x14ac:dyDescent="0.35">
      <c r="L170" s="140" t="str">
        <f t="shared" si="2"/>
        <v/>
      </c>
    </row>
    <row r="171" spans="12:12" x14ac:dyDescent="0.35">
      <c r="L171" s="140" t="str">
        <f t="shared" si="2"/>
        <v/>
      </c>
    </row>
    <row r="172" spans="12:12" x14ac:dyDescent="0.35">
      <c r="L172" s="140" t="str">
        <f t="shared" si="2"/>
        <v/>
      </c>
    </row>
    <row r="173" spans="12:12" x14ac:dyDescent="0.35">
      <c r="L173" s="140" t="str">
        <f t="shared" si="2"/>
        <v/>
      </c>
    </row>
    <row r="174" spans="12:12" x14ac:dyDescent="0.35">
      <c r="L174" s="140" t="str">
        <f t="shared" si="2"/>
        <v/>
      </c>
    </row>
    <row r="175" spans="12:12" x14ac:dyDescent="0.35">
      <c r="L175" s="140" t="str">
        <f t="shared" si="2"/>
        <v/>
      </c>
    </row>
    <row r="176" spans="12:12" x14ac:dyDescent="0.35">
      <c r="L176" s="140" t="str">
        <f t="shared" si="2"/>
        <v/>
      </c>
    </row>
    <row r="177" spans="12:12" x14ac:dyDescent="0.35">
      <c r="L177" s="140" t="str">
        <f t="shared" si="2"/>
        <v/>
      </c>
    </row>
    <row r="178" spans="12:12" x14ac:dyDescent="0.35">
      <c r="L178" s="140" t="str">
        <f t="shared" si="2"/>
        <v/>
      </c>
    </row>
    <row r="179" spans="12:12" x14ac:dyDescent="0.35">
      <c r="L179" s="140" t="str">
        <f t="shared" si="2"/>
        <v/>
      </c>
    </row>
    <row r="180" spans="12:12" x14ac:dyDescent="0.35">
      <c r="L180" s="140" t="str">
        <f t="shared" si="2"/>
        <v/>
      </c>
    </row>
    <row r="181" spans="12:12" x14ac:dyDescent="0.35">
      <c r="L181" s="140" t="str">
        <f t="shared" si="2"/>
        <v/>
      </c>
    </row>
    <row r="182" spans="12:12" x14ac:dyDescent="0.35">
      <c r="L182" s="140" t="str">
        <f t="shared" si="2"/>
        <v/>
      </c>
    </row>
    <row r="183" spans="12:12" x14ac:dyDescent="0.35">
      <c r="L183" s="140" t="str">
        <f t="shared" si="2"/>
        <v/>
      </c>
    </row>
    <row r="184" spans="12:12" x14ac:dyDescent="0.35">
      <c r="L184" s="140" t="str">
        <f t="shared" si="2"/>
        <v/>
      </c>
    </row>
    <row r="185" spans="12:12" x14ac:dyDescent="0.35">
      <c r="L185" s="140" t="str">
        <f t="shared" si="2"/>
        <v/>
      </c>
    </row>
    <row r="186" spans="12:12" x14ac:dyDescent="0.35">
      <c r="L186" s="140" t="str">
        <f t="shared" si="2"/>
        <v/>
      </c>
    </row>
    <row r="187" spans="12:12" x14ac:dyDescent="0.35">
      <c r="L187" s="140" t="str">
        <f t="shared" si="2"/>
        <v/>
      </c>
    </row>
    <row r="188" spans="12:12" x14ac:dyDescent="0.35">
      <c r="L188" s="140" t="str">
        <f t="shared" si="2"/>
        <v/>
      </c>
    </row>
    <row r="189" spans="12:12" x14ac:dyDescent="0.35">
      <c r="L189" s="140" t="str">
        <f t="shared" si="2"/>
        <v/>
      </c>
    </row>
    <row r="190" spans="12:12" x14ac:dyDescent="0.35">
      <c r="L190" s="140" t="str">
        <f t="shared" si="2"/>
        <v/>
      </c>
    </row>
    <row r="191" spans="12:12" x14ac:dyDescent="0.35">
      <c r="L191" s="140" t="str">
        <f t="shared" si="2"/>
        <v/>
      </c>
    </row>
    <row r="192" spans="12:12" x14ac:dyDescent="0.35">
      <c r="L192" s="140" t="str">
        <f t="shared" si="2"/>
        <v/>
      </c>
    </row>
    <row r="193" spans="12:12" x14ac:dyDescent="0.35">
      <c r="L193" s="140" t="str">
        <f t="shared" si="2"/>
        <v/>
      </c>
    </row>
    <row r="194" spans="12:12" x14ac:dyDescent="0.35">
      <c r="L194" s="140" t="str">
        <f t="shared" si="2"/>
        <v/>
      </c>
    </row>
    <row r="195" spans="12:12" x14ac:dyDescent="0.35">
      <c r="L195" s="140" t="str">
        <f t="shared" si="2"/>
        <v/>
      </c>
    </row>
    <row r="196" spans="12:12" x14ac:dyDescent="0.35">
      <c r="L196" s="140" t="str">
        <f t="shared" si="2"/>
        <v/>
      </c>
    </row>
    <row r="197" spans="12:12" x14ac:dyDescent="0.35">
      <c r="L197" s="140" t="str">
        <f t="shared" si="2"/>
        <v/>
      </c>
    </row>
    <row r="198" spans="12:12" x14ac:dyDescent="0.35">
      <c r="L198" s="140" t="str">
        <f t="shared" si="2"/>
        <v/>
      </c>
    </row>
    <row r="199" spans="12:12" x14ac:dyDescent="0.35">
      <c r="L199" s="140" t="str">
        <f t="shared" si="2"/>
        <v/>
      </c>
    </row>
    <row r="200" spans="12:12" x14ac:dyDescent="0.35">
      <c r="L200" s="140" t="str">
        <f t="shared" si="2"/>
        <v/>
      </c>
    </row>
    <row r="201" spans="12:12" x14ac:dyDescent="0.35">
      <c r="L201" s="140" t="str">
        <f t="shared" si="2"/>
        <v/>
      </c>
    </row>
    <row r="202" spans="12:12" x14ac:dyDescent="0.35">
      <c r="L202" s="140" t="str">
        <f t="shared" si="2"/>
        <v/>
      </c>
    </row>
    <row r="203" spans="12:12" x14ac:dyDescent="0.35">
      <c r="L203" s="140" t="str">
        <f t="shared" si="2"/>
        <v/>
      </c>
    </row>
    <row r="204" spans="12:12" x14ac:dyDescent="0.35">
      <c r="L204" s="140" t="str">
        <f t="shared" si="2"/>
        <v/>
      </c>
    </row>
    <row r="205" spans="12:12" x14ac:dyDescent="0.35">
      <c r="L205" s="140" t="str">
        <f t="shared" si="2"/>
        <v/>
      </c>
    </row>
    <row r="206" spans="12:12" x14ac:dyDescent="0.35">
      <c r="L206" s="140" t="str">
        <f t="shared" si="2"/>
        <v/>
      </c>
    </row>
    <row r="207" spans="12:12" x14ac:dyDescent="0.35">
      <c r="L207" s="140" t="str">
        <f t="shared" si="2"/>
        <v/>
      </c>
    </row>
    <row r="208" spans="12:12" x14ac:dyDescent="0.35">
      <c r="L208" s="140" t="str">
        <f t="shared" si="2"/>
        <v/>
      </c>
    </row>
    <row r="209" spans="12:12" x14ac:dyDescent="0.35">
      <c r="L209" s="140" t="str">
        <f t="shared" si="2"/>
        <v/>
      </c>
    </row>
    <row r="210" spans="12:12" x14ac:dyDescent="0.35">
      <c r="L210" s="140" t="str">
        <f t="shared" si="2"/>
        <v/>
      </c>
    </row>
    <row r="211" spans="12:12" x14ac:dyDescent="0.35">
      <c r="L211" s="140" t="str">
        <f t="shared" si="2"/>
        <v/>
      </c>
    </row>
    <row r="212" spans="12:12" x14ac:dyDescent="0.35">
      <c r="L212" s="140" t="str">
        <f t="shared" si="2"/>
        <v/>
      </c>
    </row>
    <row r="213" spans="12:12" x14ac:dyDescent="0.35">
      <c r="L213" s="140" t="str">
        <f t="shared" si="2"/>
        <v/>
      </c>
    </row>
    <row r="214" spans="12:12" x14ac:dyDescent="0.35">
      <c r="L214" s="140" t="str">
        <f t="shared" si="2"/>
        <v/>
      </c>
    </row>
    <row r="215" spans="12:12" x14ac:dyDescent="0.35">
      <c r="L215" s="140" t="str">
        <f t="shared" si="2"/>
        <v/>
      </c>
    </row>
    <row r="216" spans="12:12" x14ac:dyDescent="0.35">
      <c r="L216" s="140" t="str">
        <f t="shared" ref="L216:L279" si="3">IF(J216="","",IF(J216="vtip","ft/s",IF(J216="NHVcz","Btu/scf","Btu/sq ft")))</f>
        <v/>
      </c>
    </row>
    <row r="217" spans="12:12" x14ac:dyDescent="0.35">
      <c r="L217" s="140" t="str">
        <f t="shared" si="3"/>
        <v/>
      </c>
    </row>
    <row r="218" spans="12:12" x14ac:dyDescent="0.35">
      <c r="L218" s="140" t="str">
        <f t="shared" si="3"/>
        <v/>
      </c>
    </row>
    <row r="219" spans="12:12" x14ac:dyDescent="0.35">
      <c r="L219" s="140" t="str">
        <f t="shared" si="3"/>
        <v/>
      </c>
    </row>
    <row r="220" spans="12:12" x14ac:dyDescent="0.35">
      <c r="L220" s="140" t="str">
        <f t="shared" si="3"/>
        <v/>
      </c>
    </row>
    <row r="221" spans="12:12" x14ac:dyDescent="0.35">
      <c r="L221" s="140" t="str">
        <f t="shared" si="3"/>
        <v/>
      </c>
    </row>
    <row r="222" spans="12:12" x14ac:dyDescent="0.35">
      <c r="L222" s="140" t="str">
        <f t="shared" si="3"/>
        <v/>
      </c>
    </row>
    <row r="223" spans="12:12" x14ac:dyDescent="0.35">
      <c r="L223" s="140" t="str">
        <f t="shared" si="3"/>
        <v/>
      </c>
    </row>
    <row r="224" spans="12:12" x14ac:dyDescent="0.35">
      <c r="L224" s="140" t="str">
        <f t="shared" si="3"/>
        <v/>
      </c>
    </row>
    <row r="225" spans="12:12" x14ac:dyDescent="0.35">
      <c r="L225" s="140" t="str">
        <f t="shared" si="3"/>
        <v/>
      </c>
    </row>
    <row r="226" spans="12:12" x14ac:dyDescent="0.35">
      <c r="L226" s="140" t="str">
        <f t="shared" si="3"/>
        <v/>
      </c>
    </row>
    <row r="227" spans="12:12" x14ac:dyDescent="0.35">
      <c r="L227" s="140" t="str">
        <f t="shared" si="3"/>
        <v/>
      </c>
    </row>
    <row r="228" spans="12:12" x14ac:dyDescent="0.35">
      <c r="L228" s="140" t="str">
        <f t="shared" si="3"/>
        <v/>
      </c>
    </row>
    <row r="229" spans="12:12" x14ac:dyDescent="0.35">
      <c r="L229" s="140" t="str">
        <f t="shared" si="3"/>
        <v/>
      </c>
    </row>
    <row r="230" spans="12:12" x14ac:dyDescent="0.35">
      <c r="L230" s="140" t="str">
        <f t="shared" si="3"/>
        <v/>
      </c>
    </row>
    <row r="231" spans="12:12" x14ac:dyDescent="0.35">
      <c r="L231" s="140" t="str">
        <f t="shared" si="3"/>
        <v/>
      </c>
    </row>
    <row r="232" spans="12:12" x14ac:dyDescent="0.35">
      <c r="L232" s="140" t="str">
        <f t="shared" si="3"/>
        <v/>
      </c>
    </row>
    <row r="233" spans="12:12" x14ac:dyDescent="0.35">
      <c r="L233" s="140" t="str">
        <f t="shared" si="3"/>
        <v/>
      </c>
    </row>
    <row r="234" spans="12:12" x14ac:dyDescent="0.35">
      <c r="L234" s="140" t="str">
        <f t="shared" si="3"/>
        <v/>
      </c>
    </row>
    <row r="235" spans="12:12" x14ac:dyDescent="0.35">
      <c r="L235" s="140" t="str">
        <f t="shared" si="3"/>
        <v/>
      </c>
    </row>
    <row r="236" spans="12:12" x14ac:dyDescent="0.35">
      <c r="L236" s="140" t="str">
        <f t="shared" si="3"/>
        <v/>
      </c>
    </row>
    <row r="237" spans="12:12" x14ac:dyDescent="0.35">
      <c r="L237" s="140" t="str">
        <f t="shared" si="3"/>
        <v/>
      </c>
    </row>
    <row r="238" spans="12:12" x14ac:dyDescent="0.35">
      <c r="L238" s="140" t="str">
        <f t="shared" si="3"/>
        <v/>
      </c>
    </row>
    <row r="239" spans="12:12" x14ac:dyDescent="0.35">
      <c r="L239" s="140" t="str">
        <f t="shared" si="3"/>
        <v/>
      </c>
    </row>
    <row r="240" spans="12:12" x14ac:dyDescent="0.35">
      <c r="L240" s="140" t="str">
        <f t="shared" si="3"/>
        <v/>
      </c>
    </row>
    <row r="241" spans="12:12" x14ac:dyDescent="0.35">
      <c r="L241" s="140" t="str">
        <f t="shared" si="3"/>
        <v/>
      </c>
    </row>
    <row r="242" spans="12:12" x14ac:dyDescent="0.35">
      <c r="L242" s="140" t="str">
        <f t="shared" si="3"/>
        <v/>
      </c>
    </row>
    <row r="243" spans="12:12" x14ac:dyDescent="0.35">
      <c r="L243" s="140" t="str">
        <f t="shared" si="3"/>
        <v/>
      </c>
    </row>
    <row r="244" spans="12:12" x14ac:dyDescent="0.35">
      <c r="L244" s="140" t="str">
        <f t="shared" si="3"/>
        <v/>
      </c>
    </row>
    <row r="245" spans="12:12" x14ac:dyDescent="0.35">
      <c r="L245" s="140" t="str">
        <f t="shared" si="3"/>
        <v/>
      </c>
    </row>
    <row r="246" spans="12:12" x14ac:dyDescent="0.35">
      <c r="L246" s="140" t="str">
        <f t="shared" si="3"/>
        <v/>
      </c>
    </row>
    <row r="247" spans="12:12" x14ac:dyDescent="0.35">
      <c r="L247" s="140" t="str">
        <f t="shared" si="3"/>
        <v/>
      </c>
    </row>
    <row r="248" spans="12:12" x14ac:dyDescent="0.35">
      <c r="L248" s="140" t="str">
        <f t="shared" si="3"/>
        <v/>
      </c>
    </row>
    <row r="249" spans="12:12" x14ac:dyDescent="0.35">
      <c r="L249" s="140" t="str">
        <f t="shared" si="3"/>
        <v/>
      </c>
    </row>
    <row r="250" spans="12:12" x14ac:dyDescent="0.35">
      <c r="L250" s="140" t="str">
        <f t="shared" si="3"/>
        <v/>
      </c>
    </row>
    <row r="251" spans="12:12" x14ac:dyDescent="0.35">
      <c r="L251" s="140" t="str">
        <f t="shared" si="3"/>
        <v/>
      </c>
    </row>
    <row r="252" spans="12:12" x14ac:dyDescent="0.35">
      <c r="L252" s="140" t="str">
        <f t="shared" si="3"/>
        <v/>
      </c>
    </row>
    <row r="253" spans="12:12" x14ac:dyDescent="0.35">
      <c r="L253" s="140" t="str">
        <f t="shared" si="3"/>
        <v/>
      </c>
    </row>
    <row r="254" spans="12:12" x14ac:dyDescent="0.35">
      <c r="L254" s="140" t="str">
        <f t="shared" si="3"/>
        <v/>
      </c>
    </row>
    <row r="255" spans="12:12" x14ac:dyDescent="0.35">
      <c r="L255" s="140" t="str">
        <f t="shared" si="3"/>
        <v/>
      </c>
    </row>
    <row r="256" spans="12:12" x14ac:dyDescent="0.35">
      <c r="L256" s="140" t="str">
        <f t="shared" si="3"/>
        <v/>
      </c>
    </row>
    <row r="257" spans="12:12" x14ac:dyDescent="0.35">
      <c r="L257" s="140" t="str">
        <f t="shared" si="3"/>
        <v/>
      </c>
    </row>
    <row r="258" spans="12:12" x14ac:dyDescent="0.35">
      <c r="L258" s="140" t="str">
        <f t="shared" si="3"/>
        <v/>
      </c>
    </row>
    <row r="259" spans="12:12" x14ac:dyDescent="0.35">
      <c r="L259" s="140" t="str">
        <f t="shared" si="3"/>
        <v/>
      </c>
    </row>
    <row r="260" spans="12:12" x14ac:dyDescent="0.35">
      <c r="L260" s="140" t="str">
        <f t="shared" si="3"/>
        <v/>
      </c>
    </row>
    <row r="261" spans="12:12" x14ac:dyDescent="0.35">
      <c r="L261" s="140" t="str">
        <f t="shared" si="3"/>
        <v/>
      </c>
    </row>
    <row r="262" spans="12:12" x14ac:dyDescent="0.35">
      <c r="L262" s="140" t="str">
        <f t="shared" si="3"/>
        <v/>
      </c>
    </row>
    <row r="263" spans="12:12" x14ac:dyDescent="0.35">
      <c r="L263" s="140" t="str">
        <f t="shared" si="3"/>
        <v/>
      </c>
    </row>
    <row r="264" spans="12:12" x14ac:dyDescent="0.35">
      <c r="L264" s="140" t="str">
        <f t="shared" si="3"/>
        <v/>
      </c>
    </row>
    <row r="265" spans="12:12" x14ac:dyDescent="0.35">
      <c r="L265" s="140" t="str">
        <f t="shared" si="3"/>
        <v/>
      </c>
    </row>
    <row r="266" spans="12:12" x14ac:dyDescent="0.35">
      <c r="L266" s="140" t="str">
        <f t="shared" si="3"/>
        <v/>
      </c>
    </row>
    <row r="267" spans="12:12" x14ac:dyDescent="0.35">
      <c r="L267" s="140" t="str">
        <f t="shared" si="3"/>
        <v/>
      </c>
    </row>
    <row r="268" spans="12:12" x14ac:dyDescent="0.35">
      <c r="L268" s="140" t="str">
        <f t="shared" si="3"/>
        <v/>
      </c>
    </row>
    <row r="269" spans="12:12" x14ac:dyDescent="0.35">
      <c r="L269" s="140" t="str">
        <f t="shared" si="3"/>
        <v/>
      </c>
    </row>
    <row r="270" spans="12:12" x14ac:dyDescent="0.35">
      <c r="L270" s="140" t="str">
        <f t="shared" si="3"/>
        <v/>
      </c>
    </row>
    <row r="271" spans="12:12" x14ac:dyDescent="0.35">
      <c r="L271" s="140" t="str">
        <f t="shared" si="3"/>
        <v/>
      </c>
    </row>
    <row r="272" spans="12:12" x14ac:dyDescent="0.35">
      <c r="L272" s="140" t="str">
        <f t="shared" si="3"/>
        <v/>
      </c>
    </row>
    <row r="273" spans="12:12" x14ac:dyDescent="0.35">
      <c r="L273" s="140" t="str">
        <f t="shared" si="3"/>
        <v/>
      </c>
    </row>
    <row r="274" spans="12:12" x14ac:dyDescent="0.35">
      <c r="L274" s="140" t="str">
        <f t="shared" si="3"/>
        <v/>
      </c>
    </row>
    <row r="275" spans="12:12" x14ac:dyDescent="0.35">
      <c r="L275" s="140" t="str">
        <f t="shared" si="3"/>
        <v/>
      </c>
    </row>
    <row r="276" spans="12:12" x14ac:dyDescent="0.35">
      <c r="L276" s="140" t="str">
        <f t="shared" si="3"/>
        <v/>
      </c>
    </row>
    <row r="277" spans="12:12" x14ac:dyDescent="0.35">
      <c r="L277" s="140" t="str">
        <f t="shared" si="3"/>
        <v/>
      </c>
    </row>
    <row r="278" spans="12:12" x14ac:dyDescent="0.35">
      <c r="L278" s="140" t="str">
        <f t="shared" si="3"/>
        <v/>
      </c>
    </row>
    <row r="279" spans="12:12" x14ac:dyDescent="0.35">
      <c r="L279" s="140" t="str">
        <f t="shared" si="3"/>
        <v/>
      </c>
    </row>
    <row r="280" spans="12:12" x14ac:dyDescent="0.35">
      <c r="L280" s="140" t="str">
        <f t="shared" ref="L280:L343" si="4">IF(J280="","",IF(J280="vtip","ft/s",IF(J280="NHVcz","Btu/scf","Btu/sq ft")))</f>
        <v/>
      </c>
    </row>
    <row r="281" spans="12:12" x14ac:dyDescent="0.35">
      <c r="L281" s="140" t="str">
        <f t="shared" si="4"/>
        <v/>
      </c>
    </row>
    <row r="282" spans="12:12" x14ac:dyDescent="0.35">
      <c r="L282" s="140" t="str">
        <f t="shared" si="4"/>
        <v/>
      </c>
    </row>
    <row r="283" spans="12:12" x14ac:dyDescent="0.35">
      <c r="L283" s="140" t="str">
        <f t="shared" si="4"/>
        <v/>
      </c>
    </row>
    <row r="284" spans="12:12" x14ac:dyDescent="0.35">
      <c r="L284" s="140" t="str">
        <f t="shared" si="4"/>
        <v/>
      </c>
    </row>
    <row r="285" spans="12:12" x14ac:dyDescent="0.35">
      <c r="L285" s="140" t="str">
        <f t="shared" si="4"/>
        <v/>
      </c>
    </row>
    <row r="286" spans="12:12" x14ac:dyDescent="0.35">
      <c r="L286" s="140" t="str">
        <f t="shared" si="4"/>
        <v/>
      </c>
    </row>
    <row r="287" spans="12:12" x14ac:dyDescent="0.35">
      <c r="L287" s="140" t="str">
        <f t="shared" si="4"/>
        <v/>
      </c>
    </row>
    <row r="288" spans="12:12" x14ac:dyDescent="0.35">
      <c r="L288" s="140" t="str">
        <f t="shared" si="4"/>
        <v/>
      </c>
    </row>
    <row r="289" spans="12:12" x14ac:dyDescent="0.35">
      <c r="L289" s="140" t="str">
        <f t="shared" si="4"/>
        <v/>
      </c>
    </row>
    <row r="290" spans="12:12" x14ac:dyDescent="0.35">
      <c r="L290" s="140" t="str">
        <f t="shared" si="4"/>
        <v/>
      </c>
    </row>
    <row r="291" spans="12:12" x14ac:dyDescent="0.35">
      <c r="L291" s="140" t="str">
        <f t="shared" si="4"/>
        <v/>
      </c>
    </row>
    <row r="292" spans="12:12" x14ac:dyDescent="0.35">
      <c r="L292" s="140" t="str">
        <f t="shared" si="4"/>
        <v/>
      </c>
    </row>
    <row r="293" spans="12:12" x14ac:dyDescent="0.35">
      <c r="L293" s="140" t="str">
        <f t="shared" si="4"/>
        <v/>
      </c>
    </row>
    <row r="294" spans="12:12" x14ac:dyDescent="0.35">
      <c r="L294" s="140" t="str">
        <f t="shared" si="4"/>
        <v/>
      </c>
    </row>
    <row r="295" spans="12:12" x14ac:dyDescent="0.35">
      <c r="L295" s="140" t="str">
        <f t="shared" si="4"/>
        <v/>
      </c>
    </row>
    <row r="296" spans="12:12" x14ac:dyDescent="0.35">
      <c r="L296" s="140" t="str">
        <f t="shared" si="4"/>
        <v/>
      </c>
    </row>
    <row r="297" spans="12:12" x14ac:dyDescent="0.35">
      <c r="L297" s="140" t="str">
        <f t="shared" si="4"/>
        <v/>
      </c>
    </row>
    <row r="298" spans="12:12" x14ac:dyDescent="0.35">
      <c r="L298" s="140" t="str">
        <f t="shared" si="4"/>
        <v/>
      </c>
    </row>
    <row r="299" spans="12:12" x14ac:dyDescent="0.35">
      <c r="L299" s="140" t="str">
        <f t="shared" si="4"/>
        <v/>
      </c>
    </row>
    <row r="300" spans="12:12" x14ac:dyDescent="0.35">
      <c r="L300" s="140" t="str">
        <f t="shared" si="4"/>
        <v/>
      </c>
    </row>
    <row r="301" spans="12:12" x14ac:dyDescent="0.35">
      <c r="L301" s="140" t="str">
        <f t="shared" si="4"/>
        <v/>
      </c>
    </row>
    <row r="302" spans="12:12" x14ac:dyDescent="0.35">
      <c r="L302" s="140" t="str">
        <f t="shared" si="4"/>
        <v/>
      </c>
    </row>
    <row r="303" spans="12:12" x14ac:dyDescent="0.35">
      <c r="L303" s="140" t="str">
        <f t="shared" si="4"/>
        <v/>
      </c>
    </row>
    <row r="304" spans="12:12" x14ac:dyDescent="0.35">
      <c r="L304" s="140" t="str">
        <f t="shared" si="4"/>
        <v/>
      </c>
    </row>
    <row r="305" spans="12:12" x14ac:dyDescent="0.35">
      <c r="L305" s="140" t="str">
        <f t="shared" si="4"/>
        <v/>
      </c>
    </row>
    <row r="306" spans="12:12" x14ac:dyDescent="0.35">
      <c r="L306" s="140" t="str">
        <f t="shared" si="4"/>
        <v/>
      </c>
    </row>
    <row r="307" spans="12:12" x14ac:dyDescent="0.35">
      <c r="L307" s="140" t="str">
        <f t="shared" si="4"/>
        <v/>
      </c>
    </row>
    <row r="308" spans="12:12" x14ac:dyDescent="0.35">
      <c r="L308" s="140" t="str">
        <f t="shared" si="4"/>
        <v/>
      </c>
    </row>
    <row r="309" spans="12:12" x14ac:dyDescent="0.35">
      <c r="L309" s="140" t="str">
        <f t="shared" si="4"/>
        <v/>
      </c>
    </row>
    <row r="310" spans="12:12" x14ac:dyDescent="0.35">
      <c r="L310" s="140" t="str">
        <f t="shared" si="4"/>
        <v/>
      </c>
    </row>
    <row r="311" spans="12:12" x14ac:dyDescent="0.35">
      <c r="L311" s="140" t="str">
        <f t="shared" si="4"/>
        <v/>
      </c>
    </row>
    <row r="312" spans="12:12" x14ac:dyDescent="0.35">
      <c r="L312" s="140" t="str">
        <f t="shared" si="4"/>
        <v/>
      </c>
    </row>
    <row r="313" spans="12:12" x14ac:dyDescent="0.35">
      <c r="L313" s="140" t="str">
        <f t="shared" si="4"/>
        <v/>
      </c>
    </row>
    <row r="314" spans="12:12" x14ac:dyDescent="0.35">
      <c r="L314" s="140" t="str">
        <f t="shared" si="4"/>
        <v/>
      </c>
    </row>
    <row r="315" spans="12:12" x14ac:dyDescent="0.35">
      <c r="L315" s="140" t="str">
        <f t="shared" si="4"/>
        <v/>
      </c>
    </row>
    <row r="316" spans="12:12" x14ac:dyDescent="0.35">
      <c r="L316" s="140" t="str">
        <f t="shared" si="4"/>
        <v/>
      </c>
    </row>
    <row r="317" spans="12:12" x14ac:dyDescent="0.35">
      <c r="L317" s="140" t="str">
        <f t="shared" si="4"/>
        <v/>
      </c>
    </row>
    <row r="318" spans="12:12" x14ac:dyDescent="0.35">
      <c r="L318" s="140" t="str">
        <f t="shared" si="4"/>
        <v/>
      </c>
    </row>
    <row r="319" spans="12:12" x14ac:dyDescent="0.35">
      <c r="L319" s="140" t="str">
        <f t="shared" si="4"/>
        <v/>
      </c>
    </row>
    <row r="320" spans="12:12" x14ac:dyDescent="0.35">
      <c r="L320" s="140" t="str">
        <f t="shared" si="4"/>
        <v/>
      </c>
    </row>
    <row r="321" spans="12:12" x14ac:dyDescent="0.35">
      <c r="L321" s="140" t="str">
        <f t="shared" si="4"/>
        <v/>
      </c>
    </row>
    <row r="322" spans="12:12" x14ac:dyDescent="0.35">
      <c r="L322" s="140" t="str">
        <f t="shared" si="4"/>
        <v/>
      </c>
    </row>
    <row r="323" spans="12:12" x14ac:dyDescent="0.35">
      <c r="L323" s="140" t="str">
        <f t="shared" si="4"/>
        <v/>
      </c>
    </row>
    <row r="324" spans="12:12" x14ac:dyDescent="0.35">
      <c r="L324" s="140" t="str">
        <f t="shared" si="4"/>
        <v/>
      </c>
    </row>
    <row r="325" spans="12:12" x14ac:dyDescent="0.35">
      <c r="L325" s="140" t="str">
        <f t="shared" si="4"/>
        <v/>
      </c>
    </row>
    <row r="326" spans="12:12" x14ac:dyDescent="0.35">
      <c r="L326" s="140" t="str">
        <f t="shared" si="4"/>
        <v/>
      </c>
    </row>
    <row r="327" spans="12:12" x14ac:dyDescent="0.35">
      <c r="L327" s="140" t="str">
        <f t="shared" si="4"/>
        <v/>
      </c>
    </row>
    <row r="328" spans="12:12" x14ac:dyDescent="0.35">
      <c r="L328" s="140" t="str">
        <f t="shared" si="4"/>
        <v/>
      </c>
    </row>
    <row r="329" spans="12:12" x14ac:dyDescent="0.35">
      <c r="L329" s="140" t="str">
        <f t="shared" si="4"/>
        <v/>
      </c>
    </row>
    <row r="330" spans="12:12" x14ac:dyDescent="0.35">
      <c r="L330" s="140" t="str">
        <f t="shared" si="4"/>
        <v/>
      </c>
    </row>
    <row r="331" spans="12:12" x14ac:dyDescent="0.35">
      <c r="L331" s="140" t="str">
        <f t="shared" si="4"/>
        <v/>
      </c>
    </row>
    <row r="332" spans="12:12" x14ac:dyDescent="0.35">
      <c r="L332" s="140" t="str">
        <f t="shared" si="4"/>
        <v/>
      </c>
    </row>
    <row r="333" spans="12:12" x14ac:dyDescent="0.35">
      <c r="L333" s="140" t="str">
        <f t="shared" si="4"/>
        <v/>
      </c>
    </row>
    <row r="334" spans="12:12" x14ac:dyDescent="0.35">
      <c r="L334" s="140" t="str">
        <f t="shared" si="4"/>
        <v/>
      </c>
    </row>
    <row r="335" spans="12:12" x14ac:dyDescent="0.35">
      <c r="L335" s="140" t="str">
        <f t="shared" si="4"/>
        <v/>
      </c>
    </row>
    <row r="336" spans="12:12" x14ac:dyDescent="0.35">
      <c r="L336" s="140" t="str">
        <f t="shared" si="4"/>
        <v/>
      </c>
    </row>
    <row r="337" spans="12:12" x14ac:dyDescent="0.35">
      <c r="L337" s="140" t="str">
        <f t="shared" si="4"/>
        <v/>
      </c>
    </row>
    <row r="338" spans="12:12" x14ac:dyDescent="0.35">
      <c r="L338" s="140" t="str">
        <f t="shared" si="4"/>
        <v/>
      </c>
    </row>
    <row r="339" spans="12:12" x14ac:dyDescent="0.35">
      <c r="L339" s="140" t="str">
        <f t="shared" si="4"/>
        <v/>
      </c>
    </row>
    <row r="340" spans="12:12" x14ac:dyDescent="0.35">
      <c r="L340" s="140" t="str">
        <f t="shared" si="4"/>
        <v/>
      </c>
    </row>
    <row r="341" spans="12:12" x14ac:dyDescent="0.35">
      <c r="L341" s="140" t="str">
        <f t="shared" si="4"/>
        <v/>
      </c>
    </row>
    <row r="342" spans="12:12" x14ac:dyDescent="0.35">
      <c r="L342" s="140" t="str">
        <f t="shared" si="4"/>
        <v/>
      </c>
    </row>
    <row r="343" spans="12:12" x14ac:dyDescent="0.35">
      <c r="L343" s="140" t="str">
        <f t="shared" si="4"/>
        <v/>
      </c>
    </row>
    <row r="344" spans="12:12" x14ac:dyDescent="0.35">
      <c r="L344" s="140" t="str">
        <f t="shared" ref="L344:L407" si="5">IF(J344="","",IF(J344="vtip","ft/s",IF(J344="NHVcz","Btu/scf","Btu/sq ft")))</f>
        <v/>
      </c>
    </row>
    <row r="345" spans="12:12" x14ac:dyDescent="0.35">
      <c r="L345" s="140" t="str">
        <f t="shared" si="5"/>
        <v/>
      </c>
    </row>
    <row r="346" spans="12:12" x14ac:dyDescent="0.35">
      <c r="L346" s="140" t="str">
        <f t="shared" si="5"/>
        <v/>
      </c>
    </row>
    <row r="347" spans="12:12" x14ac:dyDescent="0.35">
      <c r="L347" s="140" t="str">
        <f t="shared" si="5"/>
        <v/>
      </c>
    </row>
    <row r="348" spans="12:12" x14ac:dyDescent="0.35">
      <c r="L348" s="140" t="str">
        <f t="shared" si="5"/>
        <v/>
      </c>
    </row>
    <row r="349" spans="12:12" x14ac:dyDescent="0.35">
      <c r="L349" s="140" t="str">
        <f t="shared" si="5"/>
        <v/>
      </c>
    </row>
    <row r="350" spans="12:12" x14ac:dyDescent="0.35">
      <c r="L350" s="140" t="str">
        <f t="shared" si="5"/>
        <v/>
      </c>
    </row>
    <row r="351" spans="12:12" x14ac:dyDescent="0.35">
      <c r="L351" s="140" t="str">
        <f t="shared" si="5"/>
        <v/>
      </c>
    </row>
    <row r="352" spans="12:12" x14ac:dyDescent="0.35">
      <c r="L352" s="140" t="str">
        <f t="shared" si="5"/>
        <v/>
      </c>
    </row>
    <row r="353" spans="12:12" x14ac:dyDescent="0.35">
      <c r="L353" s="140" t="str">
        <f t="shared" si="5"/>
        <v/>
      </c>
    </row>
    <row r="354" spans="12:12" x14ac:dyDescent="0.35">
      <c r="L354" s="140" t="str">
        <f t="shared" si="5"/>
        <v/>
      </c>
    </row>
    <row r="355" spans="12:12" x14ac:dyDescent="0.35">
      <c r="L355" s="140" t="str">
        <f t="shared" si="5"/>
        <v/>
      </c>
    </row>
    <row r="356" spans="12:12" x14ac:dyDescent="0.35">
      <c r="L356" s="140" t="str">
        <f t="shared" si="5"/>
        <v/>
      </c>
    </row>
    <row r="357" spans="12:12" x14ac:dyDescent="0.35">
      <c r="L357" s="140" t="str">
        <f t="shared" si="5"/>
        <v/>
      </c>
    </row>
    <row r="358" spans="12:12" x14ac:dyDescent="0.35">
      <c r="L358" s="140" t="str">
        <f t="shared" si="5"/>
        <v/>
      </c>
    </row>
    <row r="359" spans="12:12" x14ac:dyDescent="0.35">
      <c r="L359" s="140" t="str">
        <f t="shared" si="5"/>
        <v/>
      </c>
    </row>
    <row r="360" spans="12:12" x14ac:dyDescent="0.35">
      <c r="L360" s="140" t="str">
        <f t="shared" si="5"/>
        <v/>
      </c>
    </row>
    <row r="361" spans="12:12" x14ac:dyDescent="0.35">
      <c r="L361" s="140" t="str">
        <f t="shared" si="5"/>
        <v/>
      </c>
    </row>
    <row r="362" spans="12:12" x14ac:dyDescent="0.35">
      <c r="L362" s="140" t="str">
        <f t="shared" si="5"/>
        <v/>
      </c>
    </row>
    <row r="363" spans="12:12" x14ac:dyDescent="0.35">
      <c r="L363" s="140" t="str">
        <f t="shared" si="5"/>
        <v/>
      </c>
    </row>
    <row r="364" spans="12:12" x14ac:dyDescent="0.35">
      <c r="L364" s="140" t="str">
        <f t="shared" si="5"/>
        <v/>
      </c>
    </row>
    <row r="365" spans="12:12" x14ac:dyDescent="0.35">
      <c r="L365" s="140" t="str">
        <f t="shared" si="5"/>
        <v/>
      </c>
    </row>
    <row r="366" spans="12:12" x14ac:dyDescent="0.35">
      <c r="L366" s="140" t="str">
        <f t="shared" si="5"/>
        <v/>
      </c>
    </row>
    <row r="367" spans="12:12" x14ac:dyDescent="0.35">
      <c r="L367" s="140" t="str">
        <f t="shared" si="5"/>
        <v/>
      </c>
    </row>
    <row r="368" spans="12:12" x14ac:dyDescent="0.35">
      <c r="L368" s="140" t="str">
        <f t="shared" si="5"/>
        <v/>
      </c>
    </row>
    <row r="369" spans="12:12" x14ac:dyDescent="0.35">
      <c r="L369" s="140" t="str">
        <f t="shared" si="5"/>
        <v/>
      </c>
    </row>
    <row r="370" spans="12:12" x14ac:dyDescent="0.35">
      <c r="L370" s="140" t="str">
        <f t="shared" si="5"/>
        <v/>
      </c>
    </row>
    <row r="371" spans="12:12" x14ac:dyDescent="0.35">
      <c r="L371" s="140" t="str">
        <f t="shared" si="5"/>
        <v/>
      </c>
    </row>
    <row r="372" spans="12:12" x14ac:dyDescent="0.35">
      <c r="L372" s="140" t="str">
        <f t="shared" si="5"/>
        <v/>
      </c>
    </row>
    <row r="373" spans="12:12" x14ac:dyDescent="0.35">
      <c r="L373" s="140" t="str">
        <f t="shared" si="5"/>
        <v/>
      </c>
    </row>
    <row r="374" spans="12:12" x14ac:dyDescent="0.35">
      <c r="L374" s="140" t="str">
        <f t="shared" si="5"/>
        <v/>
      </c>
    </row>
    <row r="375" spans="12:12" x14ac:dyDescent="0.35">
      <c r="L375" s="140" t="str">
        <f t="shared" si="5"/>
        <v/>
      </c>
    </row>
    <row r="376" spans="12:12" x14ac:dyDescent="0.35">
      <c r="L376" s="140" t="str">
        <f t="shared" si="5"/>
        <v/>
      </c>
    </row>
    <row r="377" spans="12:12" x14ac:dyDescent="0.35">
      <c r="L377" s="140" t="str">
        <f t="shared" si="5"/>
        <v/>
      </c>
    </row>
    <row r="378" spans="12:12" x14ac:dyDescent="0.35">
      <c r="L378" s="140" t="str">
        <f t="shared" si="5"/>
        <v/>
      </c>
    </row>
    <row r="379" spans="12:12" x14ac:dyDescent="0.35">
      <c r="L379" s="140" t="str">
        <f t="shared" si="5"/>
        <v/>
      </c>
    </row>
    <row r="380" spans="12:12" x14ac:dyDescent="0.35">
      <c r="L380" s="140" t="str">
        <f t="shared" si="5"/>
        <v/>
      </c>
    </row>
    <row r="381" spans="12:12" x14ac:dyDescent="0.35">
      <c r="L381" s="140" t="str">
        <f t="shared" si="5"/>
        <v/>
      </c>
    </row>
    <row r="382" spans="12:12" x14ac:dyDescent="0.35">
      <c r="L382" s="140" t="str">
        <f t="shared" si="5"/>
        <v/>
      </c>
    </row>
    <row r="383" spans="12:12" x14ac:dyDescent="0.35">
      <c r="L383" s="140" t="str">
        <f t="shared" si="5"/>
        <v/>
      </c>
    </row>
    <row r="384" spans="12:12" x14ac:dyDescent="0.35">
      <c r="L384" s="140" t="str">
        <f t="shared" si="5"/>
        <v/>
      </c>
    </row>
    <row r="385" spans="12:12" x14ac:dyDescent="0.35">
      <c r="L385" s="140" t="str">
        <f t="shared" si="5"/>
        <v/>
      </c>
    </row>
    <row r="386" spans="12:12" x14ac:dyDescent="0.35">
      <c r="L386" s="140" t="str">
        <f t="shared" si="5"/>
        <v/>
      </c>
    </row>
    <row r="387" spans="12:12" x14ac:dyDescent="0.35">
      <c r="L387" s="140" t="str">
        <f t="shared" si="5"/>
        <v/>
      </c>
    </row>
    <row r="388" spans="12:12" x14ac:dyDescent="0.35">
      <c r="L388" s="140" t="str">
        <f t="shared" si="5"/>
        <v/>
      </c>
    </row>
    <row r="389" spans="12:12" x14ac:dyDescent="0.35">
      <c r="L389" s="140" t="str">
        <f t="shared" si="5"/>
        <v/>
      </c>
    </row>
    <row r="390" spans="12:12" x14ac:dyDescent="0.35">
      <c r="L390" s="140" t="str">
        <f t="shared" si="5"/>
        <v/>
      </c>
    </row>
    <row r="391" spans="12:12" x14ac:dyDescent="0.35">
      <c r="L391" s="140" t="str">
        <f t="shared" si="5"/>
        <v/>
      </c>
    </row>
    <row r="392" spans="12:12" x14ac:dyDescent="0.35">
      <c r="L392" s="140" t="str">
        <f t="shared" si="5"/>
        <v/>
      </c>
    </row>
    <row r="393" spans="12:12" x14ac:dyDescent="0.35">
      <c r="L393" s="140" t="str">
        <f t="shared" si="5"/>
        <v/>
      </c>
    </row>
    <row r="394" spans="12:12" x14ac:dyDescent="0.35">
      <c r="L394" s="140" t="str">
        <f t="shared" si="5"/>
        <v/>
      </c>
    </row>
    <row r="395" spans="12:12" x14ac:dyDescent="0.35">
      <c r="L395" s="140" t="str">
        <f t="shared" si="5"/>
        <v/>
      </c>
    </row>
    <row r="396" spans="12:12" x14ac:dyDescent="0.35">
      <c r="L396" s="140" t="str">
        <f t="shared" si="5"/>
        <v/>
      </c>
    </row>
    <row r="397" spans="12:12" x14ac:dyDescent="0.35">
      <c r="L397" s="140" t="str">
        <f t="shared" si="5"/>
        <v/>
      </c>
    </row>
    <row r="398" spans="12:12" x14ac:dyDescent="0.35">
      <c r="L398" s="140" t="str">
        <f t="shared" si="5"/>
        <v/>
      </c>
    </row>
    <row r="399" spans="12:12" x14ac:dyDescent="0.35">
      <c r="L399" s="140" t="str">
        <f t="shared" si="5"/>
        <v/>
      </c>
    </row>
    <row r="400" spans="12:12" x14ac:dyDescent="0.35">
      <c r="L400" s="140" t="str">
        <f t="shared" si="5"/>
        <v/>
      </c>
    </row>
    <row r="401" spans="12:12" x14ac:dyDescent="0.35">
      <c r="L401" s="140" t="str">
        <f t="shared" si="5"/>
        <v/>
      </c>
    </row>
    <row r="402" spans="12:12" x14ac:dyDescent="0.35">
      <c r="L402" s="140" t="str">
        <f t="shared" si="5"/>
        <v/>
      </c>
    </row>
    <row r="403" spans="12:12" x14ac:dyDescent="0.35">
      <c r="L403" s="140" t="str">
        <f t="shared" si="5"/>
        <v/>
      </c>
    </row>
    <row r="404" spans="12:12" x14ac:dyDescent="0.35">
      <c r="L404" s="140" t="str">
        <f t="shared" si="5"/>
        <v/>
      </c>
    </row>
    <row r="405" spans="12:12" x14ac:dyDescent="0.35">
      <c r="L405" s="140" t="str">
        <f t="shared" si="5"/>
        <v/>
      </c>
    </row>
    <row r="406" spans="12:12" x14ac:dyDescent="0.35">
      <c r="L406" s="140" t="str">
        <f t="shared" si="5"/>
        <v/>
      </c>
    </row>
    <row r="407" spans="12:12" x14ac:dyDescent="0.35">
      <c r="L407" s="140" t="str">
        <f t="shared" si="5"/>
        <v/>
      </c>
    </row>
    <row r="408" spans="12:12" x14ac:dyDescent="0.35">
      <c r="L408" s="140" t="str">
        <f t="shared" ref="L408:L471" si="6">IF(J408="","",IF(J408="vtip","ft/s",IF(J408="NHVcz","Btu/scf","Btu/sq ft")))</f>
        <v/>
      </c>
    </row>
    <row r="409" spans="12:12" x14ac:dyDescent="0.35">
      <c r="L409" s="140" t="str">
        <f t="shared" si="6"/>
        <v/>
      </c>
    </row>
    <row r="410" spans="12:12" x14ac:dyDescent="0.35">
      <c r="L410" s="140" t="str">
        <f t="shared" si="6"/>
        <v/>
      </c>
    </row>
    <row r="411" spans="12:12" x14ac:dyDescent="0.35">
      <c r="L411" s="140" t="str">
        <f t="shared" si="6"/>
        <v/>
      </c>
    </row>
    <row r="412" spans="12:12" x14ac:dyDescent="0.35">
      <c r="L412" s="140" t="str">
        <f t="shared" si="6"/>
        <v/>
      </c>
    </row>
    <row r="413" spans="12:12" x14ac:dyDescent="0.35">
      <c r="L413" s="140" t="str">
        <f t="shared" si="6"/>
        <v/>
      </c>
    </row>
    <row r="414" spans="12:12" x14ac:dyDescent="0.35">
      <c r="L414" s="140" t="str">
        <f t="shared" si="6"/>
        <v/>
      </c>
    </row>
    <row r="415" spans="12:12" x14ac:dyDescent="0.35">
      <c r="L415" s="140" t="str">
        <f t="shared" si="6"/>
        <v/>
      </c>
    </row>
    <row r="416" spans="12:12" x14ac:dyDescent="0.35">
      <c r="L416" s="140" t="str">
        <f t="shared" si="6"/>
        <v/>
      </c>
    </row>
    <row r="417" spans="12:12" x14ac:dyDescent="0.35">
      <c r="L417" s="140" t="str">
        <f t="shared" si="6"/>
        <v/>
      </c>
    </row>
    <row r="418" spans="12:12" x14ac:dyDescent="0.35">
      <c r="L418" s="140" t="str">
        <f t="shared" si="6"/>
        <v/>
      </c>
    </row>
    <row r="419" spans="12:12" x14ac:dyDescent="0.35">
      <c r="L419" s="140" t="str">
        <f t="shared" si="6"/>
        <v/>
      </c>
    </row>
    <row r="420" spans="12:12" x14ac:dyDescent="0.35">
      <c r="L420" s="140" t="str">
        <f t="shared" si="6"/>
        <v/>
      </c>
    </row>
    <row r="421" spans="12:12" x14ac:dyDescent="0.35">
      <c r="L421" s="140" t="str">
        <f t="shared" si="6"/>
        <v/>
      </c>
    </row>
    <row r="422" spans="12:12" x14ac:dyDescent="0.35">
      <c r="L422" s="140" t="str">
        <f t="shared" si="6"/>
        <v/>
      </c>
    </row>
    <row r="423" spans="12:12" x14ac:dyDescent="0.35">
      <c r="L423" s="140" t="str">
        <f t="shared" si="6"/>
        <v/>
      </c>
    </row>
    <row r="424" spans="12:12" x14ac:dyDescent="0.35">
      <c r="L424" s="140" t="str">
        <f t="shared" si="6"/>
        <v/>
      </c>
    </row>
    <row r="425" spans="12:12" x14ac:dyDescent="0.35">
      <c r="L425" s="140" t="str">
        <f t="shared" si="6"/>
        <v/>
      </c>
    </row>
    <row r="426" spans="12:12" x14ac:dyDescent="0.35">
      <c r="L426" s="140" t="str">
        <f t="shared" si="6"/>
        <v/>
      </c>
    </row>
    <row r="427" spans="12:12" x14ac:dyDescent="0.35">
      <c r="L427" s="140" t="str">
        <f t="shared" si="6"/>
        <v/>
      </c>
    </row>
    <row r="428" spans="12:12" x14ac:dyDescent="0.35">
      <c r="L428" s="140" t="str">
        <f t="shared" si="6"/>
        <v/>
      </c>
    </row>
    <row r="429" spans="12:12" x14ac:dyDescent="0.35">
      <c r="L429" s="140" t="str">
        <f t="shared" si="6"/>
        <v/>
      </c>
    </row>
    <row r="430" spans="12:12" x14ac:dyDescent="0.35">
      <c r="L430" s="140" t="str">
        <f t="shared" si="6"/>
        <v/>
      </c>
    </row>
    <row r="431" spans="12:12" x14ac:dyDescent="0.35">
      <c r="L431" s="140" t="str">
        <f t="shared" si="6"/>
        <v/>
      </c>
    </row>
    <row r="432" spans="12:12" x14ac:dyDescent="0.35">
      <c r="L432" s="140" t="str">
        <f t="shared" si="6"/>
        <v/>
      </c>
    </row>
    <row r="433" spans="12:12" x14ac:dyDescent="0.35">
      <c r="L433" s="140" t="str">
        <f t="shared" si="6"/>
        <v/>
      </c>
    </row>
    <row r="434" spans="12:12" x14ac:dyDescent="0.35">
      <c r="L434" s="140" t="str">
        <f t="shared" si="6"/>
        <v/>
      </c>
    </row>
    <row r="435" spans="12:12" x14ac:dyDescent="0.35">
      <c r="L435" s="140" t="str">
        <f t="shared" si="6"/>
        <v/>
      </c>
    </row>
    <row r="436" spans="12:12" x14ac:dyDescent="0.35">
      <c r="L436" s="140" t="str">
        <f t="shared" si="6"/>
        <v/>
      </c>
    </row>
    <row r="437" spans="12:12" x14ac:dyDescent="0.35">
      <c r="L437" s="140" t="str">
        <f t="shared" si="6"/>
        <v/>
      </c>
    </row>
    <row r="438" spans="12:12" x14ac:dyDescent="0.35">
      <c r="L438" s="140" t="str">
        <f t="shared" si="6"/>
        <v/>
      </c>
    </row>
    <row r="439" spans="12:12" x14ac:dyDescent="0.35">
      <c r="L439" s="140" t="str">
        <f t="shared" si="6"/>
        <v/>
      </c>
    </row>
    <row r="440" spans="12:12" x14ac:dyDescent="0.35">
      <c r="L440" s="140" t="str">
        <f t="shared" si="6"/>
        <v/>
      </c>
    </row>
    <row r="441" spans="12:12" x14ac:dyDescent="0.35">
      <c r="L441" s="140" t="str">
        <f t="shared" si="6"/>
        <v/>
      </c>
    </row>
    <row r="442" spans="12:12" x14ac:dyDescent="0.35">
      <c r="L442" s="140" t="str">
        <f t="shared" si="6"/>
        <v/>
      </c>
    </row>
    <row r="443" spans="12:12" x14ac:dyDescent="0.35">
      <c r="L443" s="140" t="str">
        <f t="shared" si="6"/>
        <v/>
      </c>
    </row>
    <row r="444" spans="12:12" x14ac:dyDescent="0.35">
      <c r="L444" s="140" t="str">
        <f t="shared" si="6"/>
        <v/>
      </c>
    </row>
    <row r="445" spans="12:12" x14ac:dyDescent="0.35">
      <c r="L445" s="140" t="str">
        <f t="shared" si="6"/>
        <v/>
      </c>
    </row>
    <row r="446" spans="12:12" x14ac:dyDescent="0.35">
      <c r="L446" s="140" t="str">
        <f t="shared" si="6"/>
        <v/>
      </c>
    </row>
    <row r="447" spans="12:12" x14ac:dyDescent="0.35">
      <c r="L447" s="140" t="str">
        <f t="shared" si="6"/>
        <v/>
      </c>
    </row>
    <row r="448" spans="12:12" x14ac:dyDescent="0.35">
      <c r="L448" s="140" t="str">
        <f t="shared" si="6"/>
        <v/>
      </c>
    </row>
    <row r="449" spans="12:12" x14ac:dyDescent="0.35">
      <c r="L449" s="140" t="str">
        <f t="shared" si="6"/>
        <v/>
      </c>
    </row>
    <row r="450" spans="12:12" x14ac:dyDescent="0.35">
      <c r="L450" s="140" t="str">
        <f t="shared" si="6"/>
        <v/>
      </c>
    </row>
    <row r="451" spans="12:12" x14ac:dyDescent="0.35">
      <c r="L451" s="140" t="str">
        <f t="shared" si="6"/>
        <v/>
      </c>
    </row>
    <row r="452" spans="12:12" x14ac:dyDescent="0.35">
      <c r="L452" s="140" t="str">
        <f t="shared" si="6"/>
        <v/>
      </c>
    </row>
    <row r="453" spans="12:12" x14ac:dyDescent="0.35">
      <c r="L453" s="140" t="str">
        <f t="shared" si="6"/>
        <v/>
      </c>
    </row>
    <row r="454" spans="12:12" x14ac:dyDescent="0.35">
      <c r="L454" s="140" t="str">
        <f t="shared" si="6"/>
        <v/>
      </c>
    </row>
    <row r="455" spans="12:12" x14ac:dyDescent="0.35">
      <c r="L455" s="140" t="str">
        <f t="shared" si="6"/>
        <v/>
      </c>
    </row>
    <row r="456" spans="12:12" x14ac:dyDescent="0.35">
      <c r="L456" s="140" t="str">
        <f t="shared" si="6"/>
        <v/>
      </c>
    </row>
    <row r="457" spans="12:12" x14ac:dyDescent="0.35">
      <c r="L457" s="140" t="str">
        <f t="shared" si="6"/>
        <v/>
      </c>
    </row>
    <row r="458" spans="12:12" x14ac:dyDescent="0.35">
      <c r="L458" s="140" t="str">
        <f t="shared" si="6"/>
        <v/>
      </c>
    </row>
    <row r="459" spans="12:12" x14ac:dyDescent="0.35">
      <c r="L459" s="140" t="str">
        <f t="shared" si="6"/>
        <v/>
      </c>
    </row>
    <row r="460" spans="12:12" x14ac:dyDescent="0.35">
      <c r="L460" s="140" t="str">
        <f t="shared" si="6"/>
        <v/>
      </c>
    </row>
    <row r="461" spans="12:12" x14ac:dyDescent="0.35">
      <c r="L461" s="140" t="str">
        <f t="shared" si="6"/>
        <v/>
      </c>
    </row>
    <row r="462" spans="12:12" x14ac:dyDescent="0.35">
      <c r="L462" s="140" t="str">
        <f t="shared" si="6"/>
        <v/>
      </c>
    </row>
    <row r="463" spans="12:12" x14ac:dyDescent="0.35">
      <c r="L463" s="140" t="str">
        <f t="shared" si="6"/>
        <v/>
      </c>
    </row>
    <row r="464" spans="12:12" x14ac:dyDescent="0.35">
      <c r="L464" s="140" t="str">
        <f t="shared" si="6"/>
        <v/>
      </c>
    </row>
    <row r="465" spans="12:12" x14ac:dyDescent="0.35">
      <c r="L465" s="140" t="str">
        <f t="shared" si="6"/>
        <v/>
      </c>
    </row>
    <row r="466" spans="12:12" x14ac:dyDescent="0.35">
      <c r="L466" s="140" t="str">
        <f t="shared" si="6"/>
        <v/>
      </c>
    </row>
    <row r="467" spans="12:12" x14ac:dyDescent="0.35">
      <c r="L467" s="140" t="str">
        <f t="shared" si="6"/>
        <v/>
      </c>
    </row>
    <row r="468" spans="12:12" x14ac:dyDescent="0.35">
      <c r="L468" s="140" t="str">
        <f t="shared" si="6"/>
        <v/>
      </c>
    </row>
    <row r="469" spans="12:12" x14ac:dyDescent="0.35">
      <c r="L469" s="140" t="str">
        <f t="shared" si="6"/>
        <v/>
      </c>
    </row>
    <row r="470" spans="12:12" x14ac:dyDescent="0.35">
      <c r="L470" s="140" t="str">
        <f t="shared" si="6"/>
        <v/>
      </c>
    </row>
    <row r="471" spans="12:12" x14ac:dyDescent="0.35">
      <c r="L471" s="140" t="str">
        <f t="shared" si="6"/>
        <v/>
      </c>
    </row>
    <row r="472" spans="12:12" x14ac:dyDescent="0.35">
      <c r="L472" s="140" t="str">
        <f t="shared" ref="L472:L535" si="7">IF(J472="","",IF(J472="vtip","ft/s",IF(J472="NHVcz","Btu/scf","Btu/sq ft")))</f>
        <v/>
      </c>
    </row>
    <row r="473" spans="12:12" x14ac:dyDescent="0.35">
      <c r="L473" s="140" t="str">
        <f t="shared" si="7"/>
        <v/>
      </c>
    </row>
    <row r="474" spans="12:12" x14ac:dyDescent="0.35">
      <c r="L474" s="140" t="str">
        <f t="shared" si="7"/>
        <v/>
      </c>
    </row>
    <row r="475" spans="12:12" x14ac:dyDescent="0.35">
      <c r="L475" s="140" t="str">
        <f t="shared" si="7"/>
        <v/>
      </c>
    </row>
    <row r="476" spans="12:12" x14ac:dyDescent="0.35">
      <c r="L476" s="140" t="str">
        <f t="shared" si="7"/>
        <v/>
      </c>
    </row>
    <row r="477" spans="12:12" x14ac:dyDescent="0.35">
      <c r="L477" s="140" t="str">
        <f t="shared" si="7"/>
        <v/>
      </c>
    </row>
    <row r="478" spans="12:12" x14ac:dyDescent="0.35">
      <c r="L478" s="140" t="str">
        <f t="shared" si="7"/>
        <v/>
      </c>
    </row>
    <row r="479" spans="12:12" x14ac:dyDescent="0.35">
      <c r="L479" s="140" t="str">
        <f t="shared" si="7"/>
        <v/>
      </c>
    </row>
    <row r="480" spans="12:12" x14ac:dyDescent="0.35">
      <c r="L480" s="140" t="str">
        <f t="shared" si="7"/>
        <v/>
      </c>
    </row>
    <row r="481" spans="12:12" x14ac:dyDescent="0.35">
      <c r="L481" s="140" t="str">
        <f t="shared" si="7"/>
        <v/>
      </c>
    </row>
    <row r="482" spans="12:12" x14ac:dyDescent="0.35">
      <c r="L482" s="140" t="str">
        <f t="shared" si="7"/>
        <v/>
      </c>
    </row>
    <row r="483" spans="12:12" x14ac:dyDescent="0.35">
      <c r="L483" s="140" t="str">
        <f t="shared" si="7"/>
        <v/>
      </c>
    </row>
    <row r="484" spans="12:12" x14ac:dyDescent="0.35">
      <c r="L484" s="140" t="str">
        <f t="shared" si="7"/>
        <v/>
      </c>
    </row>
    <row r="485" spans="12:12" x14ac:dyDescent="0.35">
      <c r="L485" s="140" t="str">
        <f t="shared" si="7"/>
        <v/>
      </c>
    </row>
    <row r="486" spans="12:12" x14ac:dyDescent="0.35">
      <c r="L486" s="140" t="str">
        <f t="shared" si="7"/>
        <v/>
      </c>
    </row>
    <row r="487" spans="12:12" x14ac:dyDescent="0.35">
      <c r="L487" s="140" t="str">
        <f t="shared" si="7"/>
        <v/>
      </c>
    </row>
    <row r="488" spans="12:12" x14ac:dyDescent="0.35">
      <c r="L488" s="140" t="str">
        <f t="shared" si="7"/>
        <v/>
      </c>
    </row>
    <row r="489" spans="12:12" x14ac:dyDescent="0.35">
      <c r="L489" s="140" t="str">
        <f t="shared" si="7"/>
        <v/>
      </c>
    </row>
    <row r="490" spans="12:12" x14ac:dyDescent="0.35">
      <c r="L490" s="140" t="str">
        <f t="shared" si="7"/>
        <v/>
      </c>
    </row>
    <row r="491" spans="12:12" x14ac:dyDescent="0.35">
      <c r="L491" s="140" t="str">
        <f t="shared" si="7"/>
        <v/>
      </c>
    </row>
    <row r="492" spans="12:12" x14ac:dyDescent="0.35">
      <c r="L492" s="140" t="str">
        <f t="shared" si="7"/>
        <v/>
      </c>
    </row>
    <row r="493" spans="12:12" x14ac:dyDescent="0.35">
      <c r="L493" s="140" t="str">
        <f t="shared" si="7"/>
        <v/>
      </c>
    </row>
    <row r="494" spans="12:12" x14ac:dyDescent="0.35">
      <c r="L494" s="140" t="str">
        <f t="shared" si="7"/>
        <v/>
      </c>
    </row>
    <row r="495" spans="12:12" x14ac:dyDescent="0.35">
      <c r="L495" s="140" t="str">
        <f t="shared" si="7"/>
        <v/>
      </c>
    </row>
    <row r="496" spans="12:12" x14ac:dyDescent="0.35">
      <c r="L496" s="140" t="str">
        <f t="shared" si="7"/>
        <v/>
      </c>
    </row>
    <row r="497" spans="12:12" x14ac:dyDescent="0.35">
      <c r="L497" s="140" t="str">
        <f t="shared" si="7"/>
        <v/>
      </c>
    </row>
    <row r="498" spans="12:12" x14ac:dyDescent="0.35">
      <c r="L498" s="140" t="str">
        <f t="shared" si="7"/>
        <v/>
      </c>
    </row>
    <row r="499" spans="12:12" x14ac:dyDescent="0.35">
      <c r="L499" s="140" t="str">
        <f t="shared" si="7"/>
        <v/>
      </c>
    </row>
    <row r="500" spans="12:12" x14ac:dyDescent="0.35">
      <c r="L500" s="140" t="str">
        <f t="shared" si="7"/>
        <v/>
      </c>
    </row>
    <row r="501" spans="12:12" x14ac:dyDescent="0.35">
      <c r="L501" s="140" t="str">
        <f t="shared" si="7"/>
        <v/>
      </c>
    </row>
    <row r="502" spans="12:12" x14ac:dyDescent="0.35">
      <c r="L502" s="140" t="str">
        <f t="shared" si="7"/>
        <v/>
      </c>
    </row>
    <row r="503" spans="12:12" x14ac:dyDescent="0.35">
      <c r="L503" s="140" t="str">
        <f t="shared" si="7"/>
        <v/>
      </c>
    </row>
    <row r="504" spans="12:12" x14ac:dyDescent="0.35">
      <c r="L504" s="140" t="str">
        <f t="shared" si="7"/>
        <v/>
      </c>
    </row>
    <row r="505" spans="12:12" x14ac:dyDescent="0.35">
      <c r="L505" s="140" t="str">
        <f t="shared" si="7"/>
        <v/>
      </c>
    </row>
    <row r="506" spans="12:12" x14ac:dyDescent="0.35">
      <c r="L506" s="140" t="str">
        <f t="shared" si="7"/>
        <v/>
      </c>
    </row>
    <row r="507" spans="12:12" x14ac:dyDescent="0.35">
      <c r="L507" s="140" t="str">
        <f t="shared" si="7"/>
        <v/>
      </c>
    </row>
    <row r="508" spans="12:12" x14ac:dyDescent="0.35">
      <c r="L508" s="140" t="str">
        <f t="shared" si="7"/>
        <v/>
      </c>
    </row>
    <row r="509" spans="12:12" x14ac:dyDescent="0.35">
      <c r="L509" s="140" t="str">
        <f t="shared" si="7"/>
        <v/>
      </c>
    </row>
    <row r="510" spans="12:12" x14ac:dyDescent="0.35">
      <c r="L510" s="140" t="str">
        <f t="shared" si="7"/>
        <v/>
      </c>
    </row>
    <row r="511" spans="12:12" x14ac:dyDescent="0.35">
      <c r="L511" s="140" t="str">
        <f t="shared" si="7"/>
        <v/>
      </c>
    </row>
    <row r="512" spans="12:12" x14ac:dyDescent="0.35">
      <c r="L512" s="140" t="str">
        <f t="shared" si="7"/>
        <v/>
      </c>
    </row>
    <row r="513" spans="12:12" x14ac:dyDescent="0.35">
      <c r="L513" s="140" t="str">
        <f t="shared" si="7"/>
        <v/>
      </c>
    </row>
    <row r="514" spans="12:12" x14ac:dyDescent="0.35">
      <c r="L514" s="140" t="str">
        <f t="shared" si="7"/>
        <v/>
      </c>
    </row>
    <row r="515" spans="12:12" x14ac:dyDescent="0.35">
      <c r="L515" s="140" t="str">
        <f t="shared" si="7"/>
        <v/>
      </c>
    </row>
    <row r="516" spans="12:12" x14ac:dyDescent="0.35">
      <c r="L516" s="140" t="str">
        <f t="shared" si="7"/>
        <v/>
      </c>
    </row>
    <row r="517" spans="12:12" x14ac:dyDescent="0.35">
      <c r="L517" s="140" t="str">
        <f t="shared" si="7"/>
        <v/>
      </c>
    </row>
    <row r="518" spans="12:12" x14ac:dyDescent="0.35">
      <c r="L518" s="140" t="str">
        <f t="shared" si="7"/>
        <v/>
      </c>
    </row>
    <row r="519" spans="12:12" x14ac:dyDescent="0.35">
      <c r="L519" s="140" t="str">
        <f t="shared" si="7"/>
        <v/>
      </c>
    </row>
    <row r="520" spans="12:12" x14ac:dyDescent="0.35">
      <c r="L520" s="140" t="str">
        <f t="shared" si="7"/>
        <v/>
      </c>
    </row>
    <row r="521" spans="12:12" x14ac:dyDescent="0.35">
      <c r="L521" s="140" t="str">
        <f t="shared" si="7"/>
        <v/>
      </c>
    </row>
    <row r="522" spans="12:12" x14ac:dyDescent="0.35">
      <c r="L522" s="140" t="str">
        <f t="shared" si="7"/>
        <v/>
      </c>
    </row>
    <row r="523" spans="12:12" x14ac:dyDescent="0.35">
      <c r="L523" s="140" t="str">
        <f t="shared" si="7"/>
        <v/>
      </c>
    </row>
    <row r="524" spans="12:12" x14ac:dyDescent="0.35">
      <c r="L524" s="140" t="str">
        <f t="shared" si="7"/>
        <v/>
      </c>
    </row>
    <row r="525" spans="12:12" x14ac:dyDescent="0.35">
      <c r="L525" s="140" t="str">
        <f t="shared" si="7"/>
        <v/>
      </c>
    </row>
    <row r="526" spans="12:12" x14ac:dyDescent="0.35">
      <c r="L526" s="140" t="str">
        <f t="shared" si="7"/>
        <v/>
      </c>
    </row>
    <row r="527" spans="12:12" x14ac:dyDescent="0.35">
      <c r="L527" s="140" t="str">
        <f t="shared" si="7"/>
        <v/>
      </c>
    </row>
    <row r="528" spans="12:12" x14ac:dyDescent="0.35">
      <c r="L528" s="140" t="str">
        <f t="shared" si="7"/>
        <v/>
      </c>
    </row>
    <row r="529" spans="12:12" x14ac:dyDescent="0.35">
      <c r="L529" s="140" t="str">
        <f t="shared" si="7"/>
        <v/>
      </c>
    </row>
    <row r="530" spans="12:12" x14ac:dyDescent="0.35">
      <c r="L530" s="140" t="str">
        <f t="shared" si="7"/>
        <v/>
      </c>
    </row>
    <row r="531" spans="12:12" x14ac:dyDescent="0.35">
      <c r="L531" s="140" t="str">
        <f t="shared" si="7"/>
        <v/>
      </c>
    </row>
    <row r="532" spans="12:12" x14ac:dyDescent="0.35">
      <c r="L532" s="140" t="str">
        <f t="shared" si="7"/>
        <v/>
      </c>
    </row>
    <row r="533" spans="12:12" x14ac:dyDescent="0.35">
      <c r="L533" s="140" t="str">
        <f t="shared" si="7"/>
        <v/>
      </c>
    </row>
    <row r="534" spans="12:12" x14ac:dyDescent="0.35">
      <c r="L534" s="140" t="str">
        <f t="shared" si="7"/>
        <v/>
      </c>
    </row>
    <row r="535" spans="12:12" x14ac:dyDescent="0.35">
      <c r="L535" s="140" t="str">
        <f t="shared" si="7"/>
        <v/>
      </c>
    </row>
    <row r="536" spans="12:12" x14ac:dyDescent="0.35">
      <c r="L536" s="140" t="str">
        <f t="shared" ref="L536:L599" si="8">IF(J536="","",IF(J536="vtip","ft/s",IF(J536="NHVcz","Btu/scf","Btu/sq ft")))</f>
        <v/>
      </c>
    </row>
    <row r="537" spans="12:12" x14ac:dyDescent="0.35">
      <c r="L537" s="140" t="str">
        <f t="shared" si="8"/>
        <v/>
      </c>
    </row>
    <row r="538" spans="12:12" x14ac:dyDescent="0.35">
      <c r="L538" s="140" t="str">
        <f t="shared" si="8"/>
        <v/>
      </c>
    </row>
    <row r="539" spans="12:12" x14ac:dyDescent="0.35">
      <c r="L539" s="140" t="str">
        <f t="shared" si="8"/>
        <v/>
      </c>
    </row>
    <row r="540" spans="12:12" x14ac:dyDescent="0.35">
      <c r="L540" s="140" t="str">
        <f t="shared" si="8"/>
        <v/>
      </c>
    </row>
    <row r="541" spans="12:12" x14ac:dyDescent="0.35">
      <c r="L541" s="140" t="str">
        <f t="shared" si="8"/>
        <v/>
      </c>
    </row>
    <row r="542" spans="12:12" x14ac:dyDescent="0.35">
      <c r="L542" s="140" t="str">
        <f t="shared" si="8"/>
        <v/>
      </c>
    </row>
    <row r="543" spans="12:12" x14ac:dyDescent="0.35">
      <c r="L543" s="140" t="str">
        <f t="shared" si="8"/>
        <v/>
      </c>
    </row>
    <row r="544" spans="12:12" x14ac:dyDescent="0.35">
      <c r="L544" s="140" t="str">
        <f t="shared" si="8"/>
        <v/>
      </c>
    </row>
    <row r="545" spans="12:12" x14ac:dyDescent="0.35">
      <c r="L545" s="140" t="str">
        <f t="shared" si="8"/>
        <v/>
      </c>
    </row>
    <row r="546" spans="12:12" x14ac:dyDescent="0.35">
      <c r="L546" s="140" t="str">
        <f t="shared" si="8"/>
        <v/>
      </c>
    </row>
    <row r="547" spans="12:12" x14ac:dyDescent="0.35">
      <c r="L547" s="140" t="str">
        <f t="shared" si="8"/>
        <v/>
      </c>
    </row>
    <row r="548" spans="12:12" x14ac:dyDescent="0.35">
      <c r="L548" s="140" t="str">
        <f t="shared" si="8"/>
        <v/>
      </c>
    </row>
    <row r="549" spans="12:12" x14ac:dyDescent="0.35">
      <c r="L549" s="140" t="str">
        <f t="shared" si="8"/>
        <v/>
      </c>
    </row>
    <row r="550" spans="12:12" x14ac:dyDescent="0.35">
      <c r="L550" s="140" t="str">
        <f t="shared" si="8"/>
        <v/>
      </c>
    </row>
    <row r="551" spans="12:12" x14ac:dyDescent="0.35">
      <c r="L551" s="140" t="str">
        <f t="shared" si="8"/>
        <v/>
      </c>
    </row>
    <row r="552" spans="12:12" x14ac:dyDescent="0.35">
      <c r="L552" s="140" t="str">
        <f t="shared" si="8"/>
        <v/>
      </c>
    </row>
    <row r="553" spans="12:12" x14ac:dyDescent="0.35">
      <c r="L553" s="140" t="str">
        <f t="shared" si="8"/>
        <v/>
      </c>
    </row>
    <row r="554" spans="12:12" x14ac:dyDescent="0.35">
      <c r="L554" s="140" t="str">
        <f t="shared" si="8"/>
        <v/>
      </c>
    </row>
    <row r="555" spans="12:12" x14ac:dyDescent="0.35">
      <c r="L555" s="140" t="str">
        <f t="shared" si="8"/>
        <v/>
      </c>
    </row>
    <row r="556" spans="12:12" x14ac:dyDescent="0.35">
      <c r="L556" s="140" t="str">
        <f t="shared" si="8"/>
        <v/>
      </c>
    </row>
    <row r="557" spans="12:12" x14ac:dyDescent="0.35">
      <c r="L557" s="140" t="str">
        <f t="shared" si="8"/>
        <v/>
      </c>
    </row>
    <row r="558" spans="12:12" x14ac:dyDescent="0.35">
      <c r="L558" s="140" t="str">
        <f t="shared" si="8"/>
        <v/>
      </c>
    </row>
    <row r="559" spans="12:12" x14ac:dyDescent="0.35">
      <c r="L559" s="140" t="str">
        <f t="shared" si="8"/>
        <v/>
      </c>
    </row>
    <row r="560" spans="12:12" x14ac:dyDescent="0.35">
      <c r="L560" s="140" t="str">
        <f t="shared" si="8"/>
        <v/>
      </c>
    </row>
    <row r="561" spans="12:12" x14ac:dyDescent="0.35">
      <c r="L561" s="140" t="str">
        <f t="shared" si="8"/>
        <v/>
      </c>
    </row>
    <row r="562" spans="12:12" x14ac:dyDescent="0.35">
      <c r="L562" s="140" t="str">
        <f t="shared" si="8"/>
        <v/>
      </c>
    </row>
    <row r="563" spans="12:12" x14ac:dyDescent="0.35">
      <c r="L563" s="140" t="str">
        <f t="shared" si="8"/>
        <v/>
      </c>
    </row>
    <row r="564" spans="12:12" x14ac:dyDescent="0.35">
      <c r="L564" s="140" t="str">
        <f t="shared" si="8"/>
        <v/>
      </c>
    </row>
    <row r="565" spans="12:12" x14ac:dyDescent="0.35">
      <c r="L565" s="140" t="str">
        <f t="shared" si="8"/>
        <v/>
      </c>
    </row>
    <row r="566" spans="12:12" x14ac:dyDescent="0.35">
      <c r="L566" s="140" t="str">
        <f t="shared" si="8"/>
        <v/>
      </c>
    </row>
    <row r="567" spans="12:12" x14ac:dyDescent="0.35">
      <c r="L567" s="140" t="str">
        <f t="shared" si="8"/>
        <v/>
      </c>
    </row>
    <row r="568" spans="12:12" x14ac:dyDescent="0.35">
      <c r="L568" s="140" t="str">
        <f t="shared" si="8"/>
        <v/>
      </c>
    </row>
    <row r="569" spans="12:12" x14ac:dyDescent="0.35">
      <c r="L569" s="140" t="str">
        <f t="shared" si="8"/>
        <v/>
      </c>
    </row>
    <row r="570" spans="12:12" x14ac:dyDescent="0.35">
      <c r="L570" s="140" t="str">
        <f t="shared" si="8"/>
        <v/>
      </c>
    </row>
    <row r="571" spans="12:12" x14ac:dyDescent="0.35">
      <c r="L571" s="140" t="str">
        <f t="shared" si="8"/>
        <v/>
      </c>
    </row>
    <row r="572" spans="12:12" x14ac:dyDescent="0.35">
      <c r="L572" s="140" t="str">
        <f t="shared" si="8"/>
        <v/>
      </c>
    </row>
    <row r="573" spans="12:12" x14ac:dyDescent="0.35">
      <c r="L573" s="140" t="str">
        <f t="shared" si="8"/>
        <v/>
      </c>
    </row>
    <row r="574" spans="12:12" x14ac:dyDescent="0.35">
      <c r="L574" s="140" t="str">
        <f t="shared" si="8"/>
        <v/>
      </c>
    </row>
    <row r="575" spans="12:12" x14ac:dyDescent="0.35">
      <c r="L575" s="140" t="str">
        <f t="shared" si="8"/>
        <v/>
      </c>
    </row>
    <row r="576" spans="12:12" x14ac:dyDescent="0.35">
      <c r="L576" s="140" t="str">
        <f t="shared" si="8"/>
        <v/>
      </c>
    </row>
    <row r="577" spans="12:12" x14ac:dyDescent="0.35">
      <c r="L577" s="140" t="str">
        <f t="shared" si="8"/>
        <v/>
      </c>
    </row>
    <row r="578" spans="12:12" x14ac:dyDescent="0.35">
      <c r="L578" s="140" t="str">
        <f t="shared" si="8"/>
        <v/>
      </c>
    </row>
    <row r="579" spans="12:12" x14ac:dyDescent="0.35">
      <c r="L579" s="140" t="str">
        <f t="shared" si="8"/>
        <v/>
      </c>
    </row>
    <row r="580" spans="12:12" x14ac:dyDescent="0.35">
      <c r="L580" s="140" t="str">
        <f t="shared" si="8"/>
        <v/>
      </c>
    </row>
    <row r="581" spans="12:12" x14ac:dyDescent="0.35">
      <c r="L581" s="140" t="str">
        <f t="shared" si="8"/>
        <v/>
      </c>
    </row>
    <row r="582" spans="12:12" x14ac:dyDescent="0.35">
      <c r="L582" s="140" t="str">
        <f t="shared" si="8"/>
        <v/>
      </c>
    </row>
    <row r="583" spans="12:12" x14ac:dyDescent="0.35">
      <c r="L583" s="140" t="str">
        <f t="shared" si="8"/>
        <v/>
      </c>
    </row>
    <row r="584" spans="12:12" x14ac:dyDescent="0.35">
      <c r="L584" s="140" t="str">
        <f t="shared" si="8"/>
        <v/>
      </c>
    </row>
    <row r="585" spans="12:12" x14ac:dyDescent="0.35">
      <c r="L585" s="140" t="str">
        <f t="shared" si="8"/>
        <v/>
      </c>
    </row>
    <row r="586" spans="12:12" x14ac:dyDescent="0.35">
      <c r="L586" s="140" t="str">
        <f t="shared" si="8"/>
        <v/>
      </c>
    </row>
    <row r="587" spans="12:12" x14ac:dyDescent="0.35">
      <c r="L587" s="140" t="str">
        <f t="shared" si="8"/>
        <v/>
      </c>
    </row>
    <row r="588" spans="12:12" x14ac:dyDescent="0.35">
      <c r="L588" s="140" t="str">
        <f t="shared" si="8"/>
        <v/>
      </c>
    </row>
    <row r="589" spans="12:12" x14ac:dyDescent="0.35">
      <c r="L589" s="140" t="str">
        <f t="shared" si="8"/>
        <v/>
      </c>
    </row>
    <row r="590" spans="12:12" x14ac:dyDescent="0.35">
      <c r="L590" s="140" t="str">
        <f t="shared" si="8"/>
        <v/>
      </c>
    </row>
    <row r="591" spans="12:12" x14ac:dyDescent="0.35">
      <c r="L591" s="140" t="str">
        <f t="shared" si="8"/>
        <v/>
      </c>
    </row>
    <row r="592" spans="12:12" x14ac:dyDescent="0.35">
      <c r="L592" s="140" t="str">
        <f t="shared" si="8"/>
        <v/>
      </c>
    </row>
    <row r="593" spans="12:12" x14ac:dyDescent="0.35">
      <c r="L593" s="140" t="str">
        <f t="shared" si="8"/>
        <v/>
      </c>
    </row>
    <row r="594" spans="12:12" x14ac:dyDescent="0.35">
      <c r="L594" s="140" t="str">
        <f t="shared" si="8"/>
        <v/>
      </c>
    </row>
    <row r="595" spans="12:12" x14ac:dyDescent="0.35">
      <c r="L595" s="140" t="str">
        <f t="shared" si="8"/>
        <v/>
      </c>
    </row>
    <row r="596" spans="12:12" x14ac:dyDescent="0.35">
      <c r="L596" s="140" t="str">
        <f t="shared" si="8"/>
        <v/>
      </c>
    </row>
    <row r="597" spans="12:12" x14ac:dyDescent="0.35">
      <c r="L597" s="140" t="str">
        <f t="shared" si="8"/>
        <v/>
      </c>
    </row>
    <row r="598" spans="12:12" x14ac:dyDescent="0.35">
      <c r="L598" s="140" t="str">
        <f t="shared" si="8"/>
        <v/>
      </c>
    </row>
    <row r="599" spans="12:12" x14ac:dyDescent="0.35">
      <c r="L599" s="140" t="str">
        <f t="shared" si="8"/>
        <v/>
      </c>
    </row>
    <row r="600" spans="12:12" x14ac:dyDescent="0.35">
      <c r="L600" s="140" t="str">
        <f t="shared" ref="L600:L663" si="9">IF(J600="","",IF(J600="vtip","ft/s",IF(J600="NHVcz","Btu/scf","Btu/sq ft")))</f>
        <v/>
      </c>
    </row>
    <row r="601" spans="12:12" x14ac:dyDescent="0.35">
      <c r="L601" s="140" t="str">
        <f t="shared" si="9"/>
        <v/>
      </c>
    </row>
    <row r="602" spans="12:12" x14ac:dyDescent="0.35">
      <c r="L602" s="140" t="str">
        <f t="shared" si="9"/>
        <v/>
      </c>
    </row>
    <row r="603" spans="12:12" x14ac:dyDescent="0.35">
      <c r="L603" s="140" t="str">
        <f t="shared" si="9"/>
        <v/>
      </c>
    </row>
    <row r="604" spans="12:12" x14ac:dyDescent="0.35">
      <c r="L604" s="140" t="str">
        <f t="shared" si="9"/>
        <v/>
      </c>
    </row>
    <row r="605" spans="12:12" x14ac:dyDescent="0.35">
      <c r="L605" s="140" t="str">
        <f t="shared" si="9"/>
        <v/>
      </c>
    </row>
    <row r="606" spans="12:12" x14ac:dyDescent="0.35">
      <c r="L606" s="140" t="str">
        <f t="shared" si="9"/>
        <v/>
      </c>
    </row>
    <row r="607" spans="12:12" x14ac:dyDescent="0.35">
      <c r="L607" s="140" t="str">
        <f t="shared" si="9"/>
        <v/>
      </c>
    </row>
    <row r="608" spans="12:12" x14ac:dyDescent="0.35">
      <c r="L608" s="140" t="str">
        <f t="shared" si="9"/>
        <v/>
      </c>
    </row>
    <row r="609" spans="12:12" x14ac:dyDescent="0.35">
      <c r="L609" s="140" t="str">
        <f t="shared" si="9"/>
        <v/>
      </c>
    </row>
    <row r="610" spans="12:12" x14ac:dyDescent="0.35">
      <c r="L610" s="140" t="str">
        <f t="shared" si="9"/>
        <v/>
      </c>
    </row>
    <row r="611" spans="12:12" x14ac:dyDescent="0.35">
      <c r="L611" s="140" t="str">
        <f t="shared" si="9"/>
        <v/>
      </c>
    </row>
    <row r="612" spans="12:12" x14ac:dyDescent="0.35">
      <c r="L612" s="140" t="str">
        <f t="shared" si="9"/>
        <v/>
      </c>
    </row>
    <row r="613" spans="12:12" x14ac:dyDescent="0.35">
      <c r="L613" s="140" t="str">
        <f t="shared" si="9"/>
        <v/>
      </c>
    </row>
    <row r="614" spans="12:12" x14ac:dyDescent="0.35">
      <c r="L614" s="140" t="str">
        <f t="shared" si="9"/>
        <v/>
      </c>
    </row>
    <row r="615" spans="12:12" x14ac:dyDescent="0.35">
      <c r="L615" s="140" t="str">
        <f t="shared" si="9"/>
        <v/>
      </c>
    </row>
    <row r="616" spans="12:12" x14ac:dyDescent="0.35">
      <c r="L616" s="140" t="str">
        <f t="shared" si="9"/>
        <v/>
      </c>
    </row>
    <row r="617" spans="12:12" x14ac:dyDescent="0.35">
      <c r="L617" s="140" t="str">
        <f t="shared" si="9"/>
        <v/>
      </c>
    </row>
    <row r="618" spans="12:12" x14ac:dyDescent="0.35">
      <c r="L618" s="140" t="str">
        <f t="shared" si="9"/>
        <v/>
      </c>
    </row>
    <row r="619" spans="12:12" x14ac:dyDescent="0.35">
      <c r="L619" s="140" t="str">
        <f t="shared" si="9"/>
        <v/>
      </c>
    </row>
    <row r="620" spans="12:12" x14ac:dyDescent="0.35">
      <c r="L620" s="140" t="str">
        <f t="shared" si="9"/>
        <v/>
      </c>
    </row>
    <row r="621" spans="12:12" x14ac:dyDescent="0.35">
      <c r="L621" s="140" t="str">
        <f t="shared" si="9"/>
        <v/>
      </c>
    </row>
    <row r="622" spans="12:12" x14ac:dyDescent="0.35">
      <c r="L622" s="140" t="str">
        <f t="shared" si="9"/>
        <v/>
      </c>
    </row>
    <row r="623" spans="12:12" x14ac:dyDescent="0.35">
      <c r="L623" s="140" t="str">
        <f t="shared" si="9"/>
        <v/>
      </c>
    </row>
    <row r="624" spans="12:12" x14ac:dyDescent="0.35">
      <c r="L624" s="140" t="str">
        <f t="shared" si="9"/>
        <v/>
      </c>
    </row>
    <row r="625" spans="12:12" x14ac:dyDescent="0.35">
      <c r="L625" s="140" t="str">
        <f t="shared" si="9"/>
        <v/>
      </c>
    </row>
    <row r="626" spans="12:12" x14ac:dyDescent="0.35">
      <c r="L626" s="140" t="str">
        <f t="shared" si="9"/>
        <v/>
      </c>
    </row>
    <row r="627" spans="12:12" x14ac:dyDescent="0.35">
      <c r="L627" s="140" t="str">
        <f t="shared" si="9"/>
        <v/>
      </c>
    </row>
    <row r="628" spans="12:12" x14ac:dyDescent="0.35">
      <c r="L628" s="140" t="str">
        <f t="shared" si="9"/>
        <v/>
      </c>
    </row>
    <row r="629" spans="12:12" x14ac:dyDescent="0.35">
      <c r="L629" s="140" t="str">
        <f t="shared" si="9"/>
        <v/>
      </c>
    </row>
    <row r="630" spans="12:12" x14ac:dyDescent="0.35">
      <c r="L630" s="140" t="str">
        <f t="shared" si="9"/>
        <v/>
      </c>
    </row>
    <row r="631" spans="12:12" x14ac:dyDescent="0.35">
      <c r="L631" s="140" t="str">
        <f t="shared" si="9"/>
        <v/>
      </c>
    </row>
    <row r="632" spans="12:12" x14ac:dyDescent="0.35">
      <c r="L632" s="140" t="str">
        <f t="shared" si="9"/>
        <v/>
      </c>
    </row>
    <row r="633" spans="12:12" x14ac:dyDescent="0.35">
      <c r="L633" s="140" t="str">
        <f t="shared" si="9"/>
        <v/>
      </c>
    </row>
    <row r="634" spans="12:12" x14ac:dyDescent="0.35">
      <c r="L634" s="140" t="str">
        <f t="shared" si="9"/>
        <v/>
      </c>
    </row>
    <row r="635" spans="12:12" x14ac:dyDescent="0.35">
      <c r="L635" s="140" t="str">
        <f t="shared" si="9"/>
        <v/>
      </c>
    </row>
    <row r="636" spans="12:12" x14ac:dyDescent="0.35">
      <c r="L636" s="140" t="str">
        <f t="shared" si="9"/>
        <v/>
      </c>
    </row>
    <row r="637" spans="12:12" x14ac:dyDescent="0.35">
      <c r="L637" s="140" t="str">
        <f t="shared" si="9"/>
        <v/>
      </c>
    </row>
    <row r="638" spans="12:12" x14ac:dyDescent="0.35">
      <c r="L638" s="140" t="str">
        <f t="shared" si="9"/>
        <v/>
      </c>
    </row>
    <row r="639" spans="12:12" x14ac:dyDescent="0.35">
      <c r="L639" s="140" t="str">
        <f t="shared" si="9"/>
        <v/>
      </c>
    </row>
    <row r="640" spans="12:12" x14ac:dyDescent="0.35">
      <c r="L640" s="140" t="str">
        <f t="shared" si="9"/>
        <v/>
      </c>
    </row>
    <row r="641" spans="12:12" x14ac:dyDescent="0.35">
      <c r="L641" s="140" t="str">
        <f t="shared" si="9"/>
        <v/>
      </c>
    </row>
    <row r="642" spans="12:12" x14ac:dyDescent="0.35">
      <c r="L642" s="140" t="str">
        <f t="shared" si="9"/>
        <v/>
      </c>
    </row>
    <row r="643" spans="12:12" x14ac:dyDescent="0.35">
      <c r="L643" s="140" t="str">
        <f t="shared" si="9"/>
        <v/>
      </c>
    </row>
    <row r="644" spans="12:12" x14ac:dyDescent="0.35">
      <c r="L644" s="140" t="str">
        <f t="shared" si="9"/>
        <v/>
      </c>
    </row>
    <row r="645" spans="12:12" x14ac:dyDescent="0.35">
      <c r="L645" s="140" t="str">
        <f t="shared" si="9"/>
        <v/>
      </c>
    </row>
    <row r="646" spans="12:12" x14ac:dyDescent="0.35">
      <c r="L646" s="140" t="str">
        <f t="shared" si="9"/>
        <v/>
      </c>
    </row>
    <row r="647" spans="12:12" x14ac:dyDescent="0.35">
      <c r="L647" s="140" t="str">
        <f t="shared" si="9"/>
        <v/>
      </c>
    </row>
    <row r="648" spans="12:12" x14ac:dyDescent="0.35">
      <c r="L648" s="140" t="str">
        <f t="shared" si="9"/>
        <v/>
      </c>
    </row>
    <row r="649" spans="12:12" x14ac:dyDescent="0.35">
      <c r="L649" s="140" t="str">
        <f t="shared" si="9"/>
        <v/>
      </c>
    </row>
    <row r="650" spans="12:12" x14ac:dyDescent="0.35">
      <c r="L650" s="140" t="str">
        <f t="shared" si="9"/>
        <v/>
      </c>
    </row>
    <row r="651" spans="12:12" x14ac:dyDescent="0.35">
      <c r="L651" s="140" t="str">
        <f t="shared" si="9"/>
        <v/>
      </c>
    </row>
    <row r="652" spans="12:12" x14ac:dyDescent="0.35">
      <c r="L652" s="140" t="str">
        <f t="shared" si="9"/>
        <v/>
      </c>
    </row>
    <row r="653" spans="12:12" x14ac:dyDescent="0.35">
      <c r="L653" s="140" t="str">
        <f t="shared" si="9"/>
        <v/>
      </c>
    </row>
    <row r="654" spans="12:12" x14ac:dyDescent="0.35">
      <c r="L654" s="140" t="str">
        <f t="shared" si="9"/>
        <v/>
      </c>
    </row>
    <row r="655" spans="12:12" x14ac:dyDescent="0.35">
      <c r="L655" s="140" t="str">
        <f t="shared" si="9"/>
        <v/>
      </c>
    </row>
    <row r="656" spans="12:12" x14ac:dyDescent="0.35">
      <c r="L656" s="140" t="str">
        <f t="shared" si="9"/>
        <v/>
      </c>
    </row>
    <row r="657" spans="12:12" x14ac:dyDescent="0.35">
      <c r="L657" s="140" t="str">
        <f t="shared" si="9"/>
        <v/>
      </c>
    </row>
    <row r="658" spans="12:12" x14ac:dyDescent="0.35">
      <c r="L658" s="140" t="str">
        <f t="shared" si="9"/>
        <v/>
      </c>
    </row>
    <row r="659" spans="12:12" x14ac:dyDescent="0.35">
      <c r="L659" s="140" t="str">
        <f t="shared" si="9"/>
        <v/>
      </c>
    </row>
    <row r="660" spans="12:12" x14ac:dyDescent="0.35">
      <c r="L660" s="140" t="str">
        <f t="shared" si="9"/>
        <v/>
      </c>
    </row>
    <row r="661" spans="12:12" x14ac:dyDescent="0.35">
      <c r="L661" s="140" t="str">
        <f t="shared" si="9"/>
        <v/>
      </c>
    </row>
    <row r="662" spans="12:12" x14ac:dyDescent="0.35">
      <c r="L662" s="140" t="str">
        <f t="shared" si="9"/>
        <v/>
      </c>
    </row>
    <row r="663" spans="12:12" x14ac:dyDescent="0.35">
      <c r="L663" s="140" t="str">
        <f t="shared" si="9"/>
        <v/>
      </c>
    </row>
    <row r="664" spans="12:12" x14ac:dyDescent="0.35">
      <c r="L664" s="140" t="str">
        <f t="shared" ref="L664:L727" si="10">IF(J664="","",IF(J664="vtip","ft/s",IF(J664="NHVcz","Btu/scf","Btu/sq ft")))</f>
        <v/>
      </c>
    </row>
    <row r="665" spans="12:12" x14ac:dyDescent="0.35">
      <c r="L665" s="140" t="str">
        <f t="shared" si="10"/>
        <v/>
      </c>
    </row>
    <row r="666" spans="12:12" x14ac:dyDescent="0.35">
      <c r="L666" s="140" t="str">
        <f t="shared" si="10"/>
        <v/>
      </c>
    </row>
    <row r="667" spans="12:12" x14ac:dyDescent="0.35">
      <c r="L667" s="140" t="str">
        <f t="shared" si="10"/>
        <v/>
      </c>
    </row>
    <row r="668" spans="12:12" x14ac:dyDescent="0.35">
      <c r="L668" s="140" t="str">
        <f t="shared" si="10"/>
        <v/>
      </c>
    </row>
    <row r="669" spans="12:12" x14ac:dyDescent="0.35">
      <c r="L669" s="140" t="str">
        <f t="shared" si="10"/>
        <v/>
      </c>
    </row>
    <row r="670" spans="12:12" x14ac:dyDescent="0.35">
      <c r="L670" s="140" t="str">
        <f t="shared" si="10"/>
        <v/>
      </c>
    </row>
    <row r="671" spans="12:12" x14ac:dyDescent="0.35">
      <c r="L671" s="140" t="str">
        <f t="shared" si="10"/>
        <v/>
      </c>
    </row>
    <row r="672" spans="12:12" x14ac:dyDescent="0.35">
      <c r="L672" s="140" t="str">
        <f t="shared" si="10"/>
        <v/>
      </c>
    </row>
    <row r="673" spans="12:12" x14ac:dyDescent="0.35">
      <c r="L673" s="140" t="str">
        <f t="shared" si="10"/>
        <v/>
      </c>
    </row>
    <row r="674" spans="12:12" x14ac:dyDescent="0.35">
      <c r="L674" s="140" t="str">
        <f t="shared" si="10"/>
        <v/>
      </c>
    </row>
    <row r="675" spans="12:12" x14ac:dyDescent="0.35">
      <c r="L675" s="140" t="str">
        <f t="shared" si="10"/>
        <v/>
      </c>
    </row>
    <row r="676" spans="12:12" x14ac:dyDescent="0.35">
      <c r="L676" s="140" t="str">
        <f t="shared" si="10"/>
        <v/>
      </c>
    </row>
    <row r="677" spans="12:12" x14ac:dyDescent="0.35">
      <c r="L677" s="140" t="str">
        <f t="shared" si="10"/>
        <v/>
      </c>
    </row>
    <row r="678" spans="12:12" x14ac:dyDescent="0.35">
      <c r="L678" s="140" t="str">
        <f t="shared" si="10"/>
        <v/>
      </c>
    </row>
    <row r="679" spans="12:12" x14ac:dyDescent="0.35">
      <c r="L679" s="140" t="str">
        <f t="shared" si="10"/>
        <v/>
      </c>
    </row>
    <row r="680" spans="12:12" x14ac:dyDescent="0.35">
      <c r="L680" s="140" t="str">
        <f t="shared" si="10"/>
        <v/>
      </c>
    </row>
    <row r="681" spans="12:12" x14ac:dyDescent="0.35">
      <c r="L681" s="140" t="str">
        <f t="shared" si="10"/>
        <v/>
      </c>
    </row>
    <row r="682" spans="12:12" x14ac:dyDescent="0.35">
      <c r="L682" s="140" t="str">
        <f t="shared" si="10"/>
        <v/>
      </c>
    </row>
    <row r="683" spans="12:12" x14ac:dyDescent="0.35">
      <c r="L683" s="140" t="str">
        <f t="shared" si="10"/>
        <v/>
      </c>
    </row>
    <row r="684" spans="12:12" x14ac:dyDescent="0.35">
      <c r="L684" s="140" t="str">
        <f t="shared" si="10"/>
        <v/>
      </c>
    </row>
    <row r="685" spans="12:12" x14ac:dyDescent="0.35">
      <c r="L685" s="140" t="str">
        <f t="shared" si="10"/>
        <v/>
      </c>
    </row>
    <row r="686" spans="12:12" x14ac:dyDescent="0.35">
      <c r="L686" s="140" t="str">
        <f t="shared" si="10"/>
        <v/>
      </c>
    </row>
    <row r="687" spans="12:12" x14ac:dyDescent="0.35">
      <c r="L687" s="140" t="str">
        <f t="shared" si="10"/>
        <v/>
      </c>
    </row>
    <row r="688" spans="12:12" x14ac:dyDescent="0.35">
      <c r="L688" s="140" t="str">
        <f t="shared" si="10"/>
        <v/>
      </c>
    </row>
    <row r="689" spans="12:12" x14ac:dyDescent="0.35">
      <c r="L689" s="140" t="str">
        <f t="shared" si="10"/>
        <v/>
      </c>
    </row>
    <row r="690" spans="12:12" x14ac:dyDescent="0.35">
      <c r="L690" s="140" t="str">
        <f t="shared" si="10"/>
        <v/>
      </c>
    </row>
    <row r="691" spans="12:12" x14ac:dyDescent="0.35">
      <c r="L691" s="140" t="str">
        <f t="shared" si="10"/>
        <v/>
      </c>
    </row>
    <row r="692" spans="12:12" x14ac:dyDescent="0.35">
      <c r="L692" s="140" t="str">
        <f t="shared" si="10"/>
        <v/>
      </c>
    </row>
    <row r="693" spans="12:12" x14ac:dyDescent="0.35">
      <c r="L693" s="140" t="str">
        <f t="shared" si="10"/>
        <v/>
      </c>
    </row>
    <row r="694" spans="12:12" x14ac:dyDescent="0.35">
      <c r="L694" s="140" t="str">
        <f t="shared" si="10"/>
        <v/>
      </c>
    </row>
    <row r="695" spans="12:12" x14ac:dyDescent="0.35">
      <c r="L695" s="140" t="str">
        <f t="shared" si="10"/>
        <v/>
      </c>
    </row>
    <row r="696" spans="12:12" x14ac:dyDescent="0.35">
      <c r="L696" s="140" t="str">
        <f t="shared" si="10"/>
        <v/>
      </c>
    </row>
    <row r="697" spans="12:12" x14ac:dyDescent="0.35">
      <c r="L697" s="140" t="str">
        <f t="shared" si="10"/>
        <v/>
      </c>
    </row>
    <row r="698" spans="12:12" x14ac:dyDescent="0.35">
      <c r="L698" s="140" t="str">
        <f t="shared" si="10"/>
        <v/>
      </c>
    </row>
    <row r="699" spans="12:12" x14ac:dyDescent="0.35">
      <c r="L699" s="140" t="str">
        <f t="shared" si="10"/>
        <v/>
      </c>
    </row>
    <row r="700" spans="12:12" x14ac:dyDescent="0.35">
      <c r="L700" s="140" t="str">
        <f t="shared" si="10"/>
        <v/>
      </c>
    </row>
    <row r="701" spans="12:12" x14ac:dyDescent="0.35">
      <c r="L701" s="140" t="str">
        <f t="shared" si="10"/>
        <v/>
      </c>
    </row>
    <row r="702" spans="12:12" x14ac:dyDescent="0.35">
      <c r="L702" s="140" t="str">
        <f t="shared" si="10"/>
        <v/>
      </c>
    </row>
    <row r="703" spans="12:12" x14ac:dyDescent="0.35">
      <c r="L703" s="140" t="str">
        <f t="shared" si="10"/>
        <v/>
      </c>
    </row>
    <row r="704" spans="12:12" x14ac:dyDescent="0.35">
      <c r="L704" s="140" t="str">
        <f t="shared" si="10"/>
        <v/>
      </c>
    </row>
    <row r="705" spans="12:12" x14ac:dyDescent="0.35">
      <c r="L705" s="140" t="str">
        <f t="shared" si="10"/>
        <v/>
      </c>
    </row>
    <row r="706" spans="12:12" x14ac:dyDescent="0.35">
      <c r="L706" s="140" t="str">
        <f t="shared" si="10"/>
        <v/>
      </c>
    </row>
    <row r="707" spans="12:12" x14ac:dyDescent="0.35">
      <c r="L707" s="140" t="str">
        <f t="shared" si="10"/>
        <v/>
      </c>
    </row>
    <row r="708" spans="12:12" x14ac:dyDescent="0.35">
      <c r="L708" s="140" t="str">
        <f t="shared" si="10"/>
        <v/>
      </c>
    </row>
    <row r="709" spans="12:12" x14ac:dyDescent="0.35">
      <c r="L709" s="140" t="str">
        <f t="shared" si="10"/>
        <v/>
      </c>
    </row>
    <row r="710" spans="12:12" x14ac:dyDescent="0.35">
      <c r="L710" s="140" t="str">
        <f t="shared" si="10"/>
        <v/>
      </c>
    </row>
    <row r="711" spans="12:12" x14ac:dyDescent="0.35">
      <c r="L711" s="140" t="str">
        <f t="shared" si="10"/>
        <v/>
      </c>
    </row>
    <row r="712" spans="12:12" x14ac:dyDescent="0.35">
      <c r="L712" s="140" t="str">
        <f t="shared" si="10"/>
        <v/>
      </c>
    </row>
    <row r="713" spans="12:12" x14ac:dyDescent="0.35">
      <c r="L713" s="140" t="str">
        <f t="shared" si="10"/>
        <v/>
      </c>
    </row>
    <row r="714" spans="12:12" x14ac:dyDescent="0.35">
      <c r="L714" s="140" t="str">
        <f t="shared" si="10"/>
        <v/>
      </c>
    </row>
    <row r="715" spans="12:12" x14ac:dyDescent="0.35">
      <c r="L715" s="140" t="str">
        <f t="shared" si="10"/>
        <v/>
      </c>
    </row>
    <row r="716" spans="12:12" x14ac:dyDescent="0.35">
      <c r="L716" s="140" t="str">
        <f t="shared" si="10"/>
        <v/>
      </c>
    </row>
    <row r="717" spans="12:12" x14ac:dyDescent="0.35">
      <c r="L717" s="140" t="str">
        <f t="shared" si="10"/>
        <v/>
      </c>
    </row>
    <row r="718" spans="12:12" x14ac:dyDescent="0.35">
      <c r="L718" s="140" t="str">
        <f t="shared" si="10"/>
        <v/>
      </c>
    </row>
    <row r="719" spans="12:12" x14ac:dyDescent="0.35">
      <c r="L719" s="140" t="str">
        <f t="shared" si="10"/>
        <v/>
      </c>
    </row>
    <row r="720" spans="12:12" x14ac:dyDescent="0.35">
      <c r="L720" s="140" t="str">
        <f t="shared" si="10"/>
        <v/>
      </c>
    </row>
    <row r="721" spans="12:12" x14ac:dyDescent="0.35">
      <c r="L721" s="140" t="str">
        <f t="shared" si="10"/>
        <v/>
      </c>
    </row>
    <row r="722" spans="12:12" x14ac:dyDescent="0.35">
      <c r="L722" s="140" t="str">
        <f t="shared" si="10"/>
        <v/>
      </c>
    </row>
    <row r="723" spans="12:12" x14ac:dyDescent="0.35">
      <c r="L723" s="140" t="str">
        <f t="shared" si="10"/>
        <v/>
      </c>
    </row>
    <row r="724" spans="12:12" x14ac:dyDescent="0.35">
      <c r="L724" s="140" t="str">
        <f t="shared" si="10"/>
        <v/>
      </c>
    </row>
    <row r="725" spans="12:12" x14ac:dyDescent="0.35">
      <c r="L725" s="140" t="str">
        <f t="shared" si="10"/>
        <v/>
      </c>
    </row>
    <row r="726" spans="12:12" x14ac:dyDescent="0.35">
      <c r="L726" s="140" t="str">
        <f t="shared" si="10"/>
        <v/>
      </c>
    </row>
    <row r="727" spans="12:12" x14ac:dyDescent="0.35">
      <c r="L727" s="140" t="str">
        <f t="shared" si="10"/>
        <v/>
      </c>
    </row>
    <row r="728" spans="12:12" x14ac:dyDescent="0.35">
      <c r="L728" s="140" t="str">
        <f t="shared" ref="L728:L791" si="11">IF(J728="","",IF(J728="vtip","ft/s",IF(J728="NHVcz","Btu/scf","Btu/sq ft")))</f>
        <v/>
      </c>
    </row>
    <row r="729" spans="12:12" x14ac:dyDescent="0.35">
      <c r="L729" s="140" t="str">
        <f t="shared" si="11"/>
        <v/>
      </c>
    </row>
    <row r="730" spans="12:12" x14ac:dyDescent="0.35">
      <c r="L730" s="140" t="str">
        <f t="shared" si="11"/>
        <v/>
      </c>
    </row>
    <row r="731" spans="12:12" x14ac:dyDescent="0.35">
      <c r="L731" s="140" t="str">
        <f t="shared" si="11"/>
        <v/>
      </c>
    </row>
    <row r="732" spans="12:12" x14ac:dyDescent="0.35">
      <c r="L732" s="140" t="str">
        <f t="shared" si="11"/>
        <v/>
      </c>
    </row>
    <row r="733" spans="12:12" x14ac:dyDescent="0.35">
      <c r="L733" s="140" t="str">
        <f t="shared" si="11"/>
        <v/>
      </c>
    </row>
    <row r="734" spans="12:12" x14ac:dyDescent="0.35">
      <c r="L734" s="140" t="str">
        <f t="shared" si="11"/>
        <v/>
      </c>
    </row>
    <row r="735" spans="12:12" x14ac:dyDescent="0.35">
      <c r="L735" s="140" t="str">
        <f t="shared" si="11"/>
        <v/>
      </c>
    </row>
    <row r="736" spans="12:12" x14ac:dyDescent="0.35">
      <c r="L736" s="140" t="str">
        <f t="shared" si="11"/>
        <v/>
      </c>
    </row>
    <row r="737" spans="12:12" x14ac:dyDescent="0.35">
      <c r="L737" s="140" t="str">
        <f t="shared" si="11"/>
        <v/>
      </c>
    </row>
    <row r="738" spans="12:12" x14ac:dyDescent="0.35">
      <c r="L738" s="140" t="str">
        <f t="shared" si="11"/>
        <v/>
      </c>
    </row>
    <row r="739" spans="12:12" x14ac:dyDescent="0.35">
      <c r="L739" s="140" t="str">
        <f t="shared" si="11"/>
        <v/>
      </c>
    </row>
    <row r="740" spans="12:12" x14ac:dyDescent="0.35">
      <c r="L740" s="140" t="str">
        <f t="shared" si="11"/>
        <v/>
      </c>
    </row>
    <row r="741" spans="12:12" x14ac:dyDescent="0.35">
      <c r="L741" s="140" t="str">
        <f t="shared" si="11"/>
        <v/>
      </c>
    </row>
    <row r="742" spans="12:12" x14ac:dyDescent="0.35">
      <c r="L742" s="140" t="str">
        <f t="shared" si="11"/>
        <v/>
      </c>
    </row>
    <row r="743" spans="12:12" x14ac:dyDescent="0.35">
      <c r="L743" s="140" t="str">
        <f t="shared" si="11"/>
        <v/>
      </c>
    </row>
    <row r="744" spans="12:12" x14ac:dyDescent="0.35">
      <c r="L744" s="140" t="str">
        <f t="shared" si="11"/>
        <v/>
      </c>
    </row>
    <row r="745" spans="12:12" x14ac:dyDescent="0.35">
      <c r="L745" s="140" t="str">
        <f t="shared" si="11"/>
        <v/>
      </c>
    </row>
    <row r="746" spans="12:12" x14ac:dyDescent="0.35">
      <c r="L746" s="140" t="str">
        <f t="shared" si="11"/>
        <v/>
      </c>
    </row>
    <row r="747" spans="12:12" x14ac:dyDescent="0.35">
      <c r="L747" s="140" t="str">
        <f t="shared" si="11"/>
        <v/>
      </c>
    </row>
    <row r="748" spans="12:12" x14ac:dyDescent="0.35">
      <c r="L748" s="140" t="str">
        <f t="shared" si="11"/>
        <v/>
      </c>
    </row>
    <row r="749" spans="12:12" x14ac:dyDescent="0.35">
      <c r="L749" s="140" t="str">
        <f t="shared" si="11"/>
        <v/>
      </c>
    </row>
    <row r="750" spans="12:12" x14ac:dyDescent="0.35">
      <c r="L750" s="140" t="str">
        <f t="shared" si="11"/>
        <v/>
      </c>
    </row>
    <row r="751" spans="12:12" x14ac:dyDescent="0.35">
      <c r="L751" s="140" t="str">
        <f t="shared" si="11"/>
        <v/>
      </c>
    </row>
    <row r="752" spans="12:12" x14ac:dyDescent="0.35">
      <c r="L752" s="140" t="str">
        <f t="shared" si="11"/>
        <v/>
      </c>
    </row>
    <row r="753" spans="12:12" x14ac:dyDescent="0.35">
      <c r="L753" s="140" t="str">
        <f t="shared" si="11"/>
        <v/>
      </c>
    </row>
    <row r="754" spans="12:12" x14ac:dyDescent="0.35">
      <c r="L754" s="140" t="str">
        <f t="shared" si="11"/>
        <v/>
      </c>
    </row>
    <row r="755" spans="12:12" x14ac:dyDescent="0.35">
      <c r="L755" s="140" t="str">
        <f t="shared" si="11"/>
        <v/>
      </c>
    </row>
    <row r="756" spans="12:12" x14ac:dyDescent="0.35">
      <c r="L756" s="140" t="str">
        <f t="shared" si="11"/>
        <v/>
      </c>
    </row>
    <row r="757" spans="12:12" x14ac:dyDescent="0.35">
      <c r="L757" s="140" t="str">
        <f t="shared" si="11"/>
        <v/>
      </c>
    </row>
    <row r="758" spans="12:12" x14ac:dyDescent="0.35">
      <c r="L758" s="140" t="str">
        <f t="shared" si="11"/>
        <v/>
      </c>
    </row>
    <row r="759" spans="12:12" x14ac:dyDescent="0.35">
      <c r="L759" s="140" t="str">
        <f t="shared" si="11"/>
        <v/>
      </c>
    </row>
    <row r="760" spans="12:12" x14ac:dyDescent="0.35">
      <c r="L760" s="140" t="str">
        <f t="shared" si="11"/>
        <v/>
      </c>
    </row>
    <row r="761" spans="12:12" x14ac:dyDescent="0.35">
      <c r="L761" s="140" t="str">
        <f t="shared" si="11"/>
        <v/>
      </c>
    </row>
    <row r="762" spans="12:12" x14ac:dyDescent="0.35">
      <c r="L762" s="140" t="str">
        <f t="shared" si="11"/>
        <v/>
      </c>
    </row>
    <row r="763" spans="12:12" x14ac:dyDescent="0.35">
      <c r="L763" s="140" t="str">
        <f t="shared" si="11"/>
        <v/>
      </c>
    </row>
    <row r="764" spans="12:12" x14ac:dyDescent="0.35">
      <c r="L764" s="140" t="str">
        <f t="shared" si="11"/>
        <v/>
      </c>
    </row>
    <row r="765" spans="12:12" x14ac:dyDescent="0.35">
      <c r="L765" s="140" t="str">
        <f t="shared" si="11"/>
        <v/>
      </c>
    </row>
    <row r="766" spans="12:12" x14ac:dyDescent="0.35">
      <c r="L766" s="140" t="str">
        <f t="shared" si="11"/>
        <v/>
      </c>
    </row>
    <row r="767" spans="12:12" x14ac:dyDescent="0.35">
      <c r="L767" s="140" t="str">
        <f t="shared" si="11"/>
        <v/>
      </c>
    </row>
    <row r="768" spans="12:12" x14ac:dyDescent="0.35">
      <c r="L768" s="140" t="str">
        <f t="shared" si="11"/>
        <v/>
      </c>
    </row>
    <row r="769" spans="12:12" x14ac:dyDescent="0.35">
      <c r="L769" s="140" t="str">
        <f t="shared" si="11"/>
        <v/>
      </c>
    </row>
    <row r="770" spans="12:12" x14ac:dyDescent="0.35">
      <c r="L770" s="140" t="str">
        <f t="shared" si="11"/>
        <v/>
      </c>
    </row>
    <row r="771" spans="12:12" x14ac:dyDescent="0.35">
      <c r="L771" s="140" t="str">
        <f t="shared" si="11"/>
        <v/>
      </c>
    </row>
    <row r="772" spans="12:12" x14ac:dyDescent="0.35">
      <c r="L772" s="140" t="str">
        <f t="shared" si="11"/>
        <v/>
      </c>
    </row>
    <row r="773" spans="12:12" x14ac:dyDescent="0.35">
      <c r="L773" s="140" t="str">
        <f t="shared" si="11"/>
        <v/>
      </c>
    </row>
    <row r="774" spans="12:12" x14ac:dyDescent="0.35">
      <c r="L774" s="140" t="str">
        <f t="shared" si="11"/>
        <v/>
      </c>
    </row>
    <row r="775" spans="12:12" x14ac:dyDescent="0.35">
      <c r="L775" s="140" t="str">
        <f t="shared" si="11"/>
        <v/>
      </c>
    </row>
    <row r="776" spans="12:12" x14ac:dyDescent="0.35">
      <c r="L776" s="140" t="str">
        <f t="shared" si="11"/>
        <v/>
      </c>
    </row>
    <row r="777" spans="12:12" x14ac:dyDescent="0.35">
      <c r="L777" s="140" t="str">
        <f t="shared" si="11"/>
        <v/>
      </c>
    </row>
    <row r="778" spans="12:12" x14ac:dyDescent="0.35">
      <c r="L778" s="140" t="str">
        <f t="shared" si="11"/>
        <v/>
      </c>
    </row>
    <row r="779" spans="12:12" x14ac:dyDescent="0.35">
      <c r="L779" s="140" t="str">
        <f t="shared" si="11"/>
        <v/>
      </c>
    </row>
    <row r="780" spans="12:12" x14ac:dyDescent="0.35">
      <c r="L780" s="140" t="str">
        <f t="shared" si="11"/>
        <v/>
      </c>
    </row>
    <row r="781" spans="12:12" x14ac:dyDescent="0.35">
      <c r="L781" s="140" t="str">
        <f t="shared" si="11"/>
        <v/>
      </c>
    </row>
    <row r="782" spans="12:12" x14ac:dyDescent="0.35">
      <c r="L782" s="140" t="str">
        <f t="shared" si="11"/>
        <v/>
      </c>
    </row>
    <row r="783" spans="12:12" x14ac:dyDescent="0.35">
      <c r="L783" s="140" t="str">
        <f t="shared" si="11"/>
        <v/>
      </c>
    </row>
    <row r="784" spans="12:12" x14ac:dyDescent="0.35">
      <c r="L784" s="140" t="str">
        <f t="shared" si="11"/>
        <v/>
      </c>
    </row>
    <row r="785" spans="12:12" x14ac:dyDescent="0.35">
      <c r="L785" s="140" t="str">
        <f t="shared" si="11"/>
        <v/>
      </c>
    </row>
    <row r="786" spans="12:12" x14ac:dyDescent="0.35">
      <c r="L786" s="140" t="str">
        <f t="shared" si="11"/>
        <v/>
      </c>
    </row>
    <row r="787" spans="12:12" x14ac:dyDescent="0.35">
      <c r="L787" s="140" t="str">
        <f t="shared" si="11"/>
        <v/>
      </c>
    </row>
    <row r="788" spans="12:12" x14ac:dyDescent="0.35">
      <c r="L788" s="140" t="str">
        <f t="shared" si="11"/>
        <v/>
      </c>
    </row>
    <row r="789" spans="12:12" x14ac:dyDescent="0.35">
      <c r="L789" s="140" t="str">
        <f t="shared" si="11"/>
        <v/>
      </c>
    </row>
    <row r="790" spans="12:12" x14ac:dyDescent="0.35">
      <c r="L790" s="140" t="str">
        <f t="shared" si="11"/>
        <v/>
      </c>
    </row>
    <row r="791" spans="12:12" x14ac:dyDescent="0.35">
      <c r="L791" s="140" t="str">
        <f t="shared" si="11"/>
        <v/>
      </c>
    </row>
    <row r="792" spans="12:12" x14ac:dyDescent="0.35">
      <c r="L792" s="140" t="str">
        <f t="shared" ref="L792:L855" si="12">IF(J792="","",IF(J792="vtip","ft/s",IF(J792="NHVcz","Btu/scf","Btu/sq ft")))</f>
        <v/>
      </c>
    </row>
    <row r="793" spans="12:12" x14ac:dyDescent="0.35">
      <c r="L793" s="140" t="str">
        <f t="shared" si="12"/>
        <v/>
      </c>
    </row>
    <row r="794" spans="12:12" x14ac:dyDescent="0.35">
      <c r="L794" s="140" t="str">
        <f t="shared" si="12"/>
        <v/>
      </c>
    </row>
    <row r="795" spans="12:12" x14ac:dyDescent="0.35">
      <c r="L795" s="140" t="str">
        <f t="shared" si="12"/>
        <v/>
      </c>
    </row>
    <row r="796" spans="12:12" x14ac:dyDescent="0.35">
      <c r="L796" s="140" t="str">
        <f t="shared" si="12"/>
        <v/>
      </c>
    </row>
    <row r="797" spans="12:12" x14ac:dyDescent="0.35">
      <c r="L797" s="140" t="str">
        <f t="shared" si="12"/>
        <v/>
      </c>
    </row>
    <row r="798" spans="12:12" x14ac:dyDescent="0.35">
      <c r="L798" s="140" t="str">
        <f t="shared" si="12"/>
        <v/>
      </c>
    </row>
    <row r="799" spans="12:12" x14ac:dyDescent="0.35">
      <c r="L799" s="140" t="str">
        <f t="shared" si="12"/>
        <v/>
      </c>
    </row>
    <row r="800" spans="12:12" x14ac:dyDescent="0.35">
      <c r="L800" s="140" t="str">
        <f t="shared" si="12"/>
        <v/>
      </c>
    </row>
    <row r="801" spans="12:12" x14ac:dyDescent="0.35">
      <c r="L801" s="140" t="str">
        <f t="shared" si="12"/>
        <v/>
      </c>
    </row>
    <row r="802" spans="12:12" x14ac:dyDescent="0.35">
      <c r="L802" s="140" t="str">
        <f t="shared" si="12"/>
        <v/>
      </c>
    </row>
    <row r="803" spans="12:12" x14ac:dyDescent="0.35">
      <c r="L803" s="140" t="str">
        <f t="shared" si="12"/>
        <v/>
      </c>
    </row>
    <row r="804" spans="12:12" x14ac:dyDescent="0.35">
      <c r="L804" s="140" t="str">
        <f t="shared" si="12"/>
        <v/>
      </c>
    </row>
    <row r="805" spans="12:12" x14ac:dyDescent="0.35">
      <c r="L805" s="140" t="str">
        <f t="shared" si="12"/>
        <v/>
      </c>
    </row>
    <row r="806" spans="12:12" x14ac:dyDescent="0.35">
      <c r="L806" s="140" t="str">
        <f t="shared" si="12"/>
        <v/>
      </c>
    </row>
    <row r="807" spans="12:12" x14ac:dyDescent="0.35">
      <c r="L807" s="140" t="str">
        <f t="shared" si="12"/>
        <v/>
      </c>
    </row>
    <row r="808" spans="12:12" x14ac:dyDescent="0.35">
      <c r="L808" s="140" t="str">
        <f t="shared" si="12"/>
        <v/>
      </c>
    </row>
    <row r="809" spans="12:12" x14ac:dyDescent="0.35">
      <c r="L809" s="140" t="str">
        <f t="shared" si="12"/>
        <v/>
      </c>
    </row>
    <row r="810" spans="12:12" x14ac:dyDescent="0.35">
      <c r="L810" s="140" t="str">
        <f t="shared" si="12"/>
        <v/>
      </c>
    </row>
    <row r="811" spans="12:12" x14ac:dyDescent="0.35">
      <c r="L811" s="140" t="str">
        <f t="shared" si="12"/>
        <v/>
      </c>
    </row>
    <row r="812" spans="12:12" x14ac:dyDescent="0.35">
      <c r="L812" s="140" t="str">
        <f t="shared" si="12"/>
        <v/>
      </c>
    </row>
    <row r="813" spans="12:12" x14ac:dyDescent="0.35">
      <c r="L813" s="140" t="str">
        <f t="shared" si="12"/>
        <v/>
      </c>
    </row>
    <row r="814" spans="12:12" x14ac:dyDescent="0.35">
      <c r="L814" s="140" t="str">
        <f t="shared" si="12"/>
        <v/>
      </c>
    </row>
    <row r="815" spans="12:12" x14ac:dyDescent="0.35">
      <c r="L815" s="140" t="str">
        <f t="shared" si="12"/>
        <v/>
      </c>
    </row>
    <row r="816" spans="12:12" x14ac:dyDescent="0.35">
      <c r="L816" s="140" t="str">
        <f t="shared" si="12"/>
        <v/>
      </c>
    </row>
    <row r="817" spans="12:12" x14ac:dyDescent="0.35">
      <c r="L817" s="140" t="str">
        <f t="shared" si="12"/>
        <v/>
      </c>
    </row>
    <row r="818" spans="12:12" x14ac:dyDescent="0.35">
      <c r="L818" s="140" t="str">
        <f t="shared" si="12"/>
        <v/>
      </c>
    </row>
    <row r="819" spans="12:12" x14ac:dyDescent="0.35">
      <c r="L819" s="140" t="str">
        <f t="shared" si="12"/>
        <v/>
      </c>
    </row>
    <row r="820" spans="12:12" x14ac:dyDescent="0.35">
      <c r="L820" s="140" t="str">
        <f t="shared" si="12"/>
        <v/>
      </c>
    </row>
    <row r="821" spans="12:12" x14ac:dyDescent="0.35">
      <c r="L821" s="140" t="str">
        <f t="shared" si="12"/>
        <v/>
      </c>
    </row>
    <row r="822" spans="12:12" x14ac:dyDescent="0.35">
      <c r="L822" s="140" t="str">
        <f t="shared" si="12"/>
        <v/>
      </c>
    </row>
    <row r="823" spans="12:12" x14ac:dyDescent="0.35">
      <c r="L823" s="140" t="str">
        <f t="shared" si="12"/>
        <v/>
      </c>
    </row>
    <row r="824" spans="12:12" x14ac:dyDescent="0.35">
      <c r="L824" s="140" t="str">
        <f t="shared" si="12"/>
        <v/>
      </c>
    </row>
    <row r="825" spans="12:12" x14ac:dyDescent="0.35">
      <c r="L825" s="140" t="str">
        <f t="shared" si="12"/>
        <v/>
      </c>
    </row>
    <row r="826" spans="12:12" x14ac:dyDescent="0.35">
      <c r="L826" s="140" t="str">
        <f t="shared" si="12"/>
        <v/>
      </c>
    </row>
    <row r="827" spans="12:12" x14ac:dyDescent="0.35">
      <c r="L827" s="140" t="str">
        <f t="shared" si="12"/>
        <v/>
      </c>
    </row>
    <row r="828" spans="12:12" x14ac:dyDescent="0.35">
      <c r="L828" s="140" t="str">
        <f t="shared" si="12"/>
        <v/>
      </c>
    </row>
    <row r="829" spans="12:12" x14ac:dyDescent="0.35">
      <c r="L829" s="140" t="str">
        <f t="shared" si="12"/>
        <v/>
      </c>
    </row>
    <row r="830" spans="12:12" x14ac:dyDescent="0.35">
      <c r="L830" s="140" t="str">
        <f t="shared" si="12"/>
        <v/>
      </c>
    </row>
    <row r="831" spans="12:12" x14ac:dyDescent="0.35">
      <c r="L831" s="140" t="str">
        <f t="shared" si="12"/>
        <v/>
      </c>
    </row>
    <row r="832" spans="12:12" x14ac:dyDescent="0.35">
      <c r="L832" s="140" t="str">
        <f t="shared" si="12"/>
        <v/>
      </c>
    </row>
    <row r="833" spans="12:12" x14ac:dyDescent="0.35">
      <c r="L833" s="140" t="str">
        <f t="shared" si="12"/>
        <v/>
      </c>
    </row>
    <row r="834" spans="12:12" x14ac:dyDescent="0.35">
      <c r="L834" s="140" t="str">
        <f t="shared" si="12"/>
        <v/>
      </c>
    </row>
    <row r="835" spans="12:12" x14ac:dyDescent="0.35">
      <c r="L835" s="140" t="str">
        <f t="shared" si="12"/>
        <v/>
      </c>
    </row>
    <row r="836" spans="12:12" x14ac:dyDescent="0.35">
      <c r="L836" s="140" t="str">
        <f t="shared" si="12"/>
        <v/>
      </c>
    </row>
    <row r="837" spans="12:12" x14ac:dyDescent="0.35">
      <c r="L837" s="140" t="str">
        <f t="shared" si="12"/>
        <v/>
      </c>
    </row>
    <row r="838" spans="12:12" x14ac:dyDescent="0.35">
      <c r="L838" s="140" t="str">
        <f t="shared" si="12"/>
        <v/>
      </c>
    </row>
    <row r="839" spans="12:12" x14ac:dyDescent="0.35">
      <c r="L839" s="140" t="str">
        <f t="shared" si="12"/>
        <v/>
      </c>
    </row>
    <row r="840" spans="12:12" x14ac:dyDescent="0.35">
      <c r="L840" s="140" t="str">
        <f t="shared" si="12"/>
        <v/>
      </c>
    </row>
    <row r="841" spans="12:12" x14ac:dyDescent="0.35">
      <c r="L841" s="140" t="str">
        <f t="shared" si="12"/>
        <v/>
      </c>
    </row>
    <row r="842" spans="12:12" x14ac:dyDescent="0.35">
      <c r="L842" s="140" t="str">
        <f t="shared" si="12"/>
        <v/>
      </c>
    </row>
    <row r="843" spans="12:12" x14ac:dyDescent="0.35">
      <c r="L843" s="140" t="str">
        <f t="shared" si="12"/>
        <v/>
      </c>
    </row>
    <row r="844" spans="12:12" x14ac:dyDescent="0.35">
      <c r="L844" s="140" t="str">
        <f t="shared" si="12"/>
        <v/>
      </c>
    </row>
    <row r="845" spans="12:12" x14ac:dyDescent="0.35">
      <c r="L845" s="140" t="str">
        <f t="shared" si="12"/>
        <v/>
      </c>
    </row>
    <row r="846" spans="12:12" x14ac:dyDescent="0.35">
      <c r="L846" s="140" t="str">
        <f t="shared" si="12"/>
        <v/>
      </c>
    </row>
    <row r="847" spans="12:12" x14ac:dyDescent="0.35">
      <c r="L847" s="140" t="str">
        <f t="shared" si="12"/>
        <v/>
      </c>
    </row>
    <row r="848" spans="12:12" x14ac:dyDescent="0.35">
      <c r="L848" s="140" t="str">
        <f t="shared" si="12"/>
        <v/>
      </c>
    </row>
    <row r="849" spans="12:12" x14ac:dyDescent="0.35">
      <c r="L849" s="140" t="str">
        <f t="shared" si="12"/>
        <v/>
      </c>
    </row>
    <row r="850" spans="12:12" x14ac:dyDescent="0.35">
      <c r="L850" s="140" t="str">
        <f t="shared" si="12"/>
        <v/>
      </c>
    </row>
    <row r="851" spans="12:12" x14ac:dyDescent="0.35">
      <c r="L851" s="140" t="str">
        <f t="shared" si="12"/>
        <v/>
      </c>
    </row>
    <row r="852" spans="12:12" x14ac:dyDescent="0.35">
      <c r="L852" s="140" t="str">
        <f t="shared" si="12"/>
        <v/>
      </c>
    </row>
    <row r="853" spans="12:12" x14ac:dyDescent="0.35">
      <c r="L853" s="140" t="str">
        <f t="shared" si="12"/>
        <v/>
      </c>
    </row>
    <row r="854" spans="12:12" x14ac:dyDescent="0.35">
      <c r="L854" s="140" t="str">
        <f t="shared" si="12"/>
        <v/>
      </c>
    </row>
    <row r="855" spans="12:12" x14ac:dyDescent="0.35">
      <c r="L855" s="140" t="str">
        <f t="shared" si="12"/>
        <v/>
      </c>
    </row>
    <row r="856" spans="12:12" x14ac:dyDescent="0.35">
      <c r="L856" s="140" t="str">
        <f t="shared" ref="L856:L919" si="13">IF(J856="","",IF(J856="vtip","ft/s",IF(J856="NHVcz","Btu/scf","Btu/sq ft")))</f>
        <v/>
      </c>
    </row>
    <row r="857" spans="12:12" x14ac:dyDescent="0.35">
      <c r="L857" s="140" t="str">
        <f t="shared" si="13"/>
        <v/>
      </c>
    </row>
    <row r="858" spans="12:12" x14ac:dyDescent="0.35">
      <c r="L858" s="140" t="str">
        <f t="shared" si="13"/>
        <v/>
      </c>
    </row>
    <row r="859" spans="12:12" x14ac:dyDescent="0.35">
      <c r="L859" s="140" t="str">
        <f t="shared" si="13"/>
        <v/>
      </c>
    </row>
    <row r="860" spans="12:12" x14ac:dyDescent="0.35">
      <c r="L860" s="140" t="str">
        <f t="shared" si="13"/>
        <v/>
      </c>
    </row>
    <row r="861" spans="12:12" x14ac:dyDescent="0.35">
      <c r="L861" s="140" t="str">
        <f t="shared" si="13"/>
        <v/>
      </c>
    </row>
    <row r="862" spans="12:12" x14ac:dyDescent="0.35">
      <c r="L862" s="140" t="str">
        <f t="shared" si="13"/>
        <v/>
      </c>
    </row>
    <row r="863" spans="12:12" x14ac:dyDescent="0.35">
      <c r="L863" s="140" t="str">
        <f t="shared" si="13"/>
        <v/>
      </c>
    </row>
    <row r="864" spans="12:12" x14ac:dyDescent="0.35">
      <c r="L864" s="140" t="str">
        <f t="shared" si="13"/>
        <v/>
      </c>
    </row>
    <row r="865" spans="12:12" x14ac:dyDescent="0.35">
      <c r="L865" s="140" t="str">
        <f t="shared" si="13"/>
        <v/>
      </c>
    </row>
    <row r="866" spans="12:12" x14ac:dyDescent="0.35">
      <c r="L866" s="140" t="str">
        <f t="shared" si="13"/>
        <v/>
      </c>
    </row>
    <row r="867" spans="12:12" x14ac:dyDescent="0.35">
      <c r="L867" s="140" t="str">
        <f t="shared" si="13"/>
        <v/>
      </c>
    </row>
    <row r="868" spans="12:12" x14ac:dyDescent="0.35">
      <c r="L868" s="140" t="str">
        <f t="shared" si="13"/>
        <v/>
      </c>
    </row>
    <row r="869" spans="12:12" x14ac:dyDescent="0.35">
      <c r="L869" s="140" t="str">
        <f t="shared" si="13"/>
        <v/>
      </c>
    </row>
    <row r="870" spans="12:12" x14ac:dyDescent="0.35">
      <c r="L870" s="140" t="str">
        <f t="shared" si="13"/>
        <v/>
      </c>
    </row>
    <row r="871" spans="12:12" x14ac:dyDescent="0.35">
      <c r="L871" s="140" t="str">
        <f t="shared" si="13"/>
        <v/>
      </c>
    </row>
    <row r="872" spans="12:12" x14ac:dyDescent="0.35">
      <c r="L872" s="140" t="str">
        <f t="shared" si="13"/>
        <v/>
      </c>
    </row>
    <row r="873" spans="12:12" x14ac:dyDescent="0.35">
      <c r="L873" s="140" t="str">
        <f t="shared" si="13"/>
        <v/>
      </c>
    </row>
    <row r="874" spans="12:12" x14ac:dyDescent="0.35">
      <c r="L874" s="140" t="str">
        <f t="shared" si="13"/>
        <v/>
      </c>
    </row>
    <row r="875" spans="12:12" x14ac:dyDescent="0.35">
      <c r="L875" s="140" t="str">
        <f t="shared" si="13"/>
        <v/>
      </c>
    </row>
    <row r="876" spans="12:12" x14ac:dyDescent="0.35">
      <c r="L876" s="140" t="str">
        <f t="shared" si="13"/>
        <v/>
      </c>
    </row>
    <row r="877" spans="12:12" x14ac:dyDescent="0.35">
      <c r="L877" s="140" t="str">
        <f t="shared" si="13"/>
        <v/>
      </c>
    </row>
    <row r="878" spans="12:12" x14ac:dyDescent="0.35">
      <c r="L878" s="140" t="str">
        <f t="shared" si="13"/>
        <v/>
      </c>
    </row>
    <row r="879" spans="12:12" x14ac:dyDescent="0.35">
      <c r="L879" s="140" t="str">
        <f t="shared" si="13"/>
        <v/>
      </c>
    </row>
    <row r="880" spans="12:12" x14ac:dyDescent="0.35">
      <c r="L880" s="140" t="str">
        <f t="shared" si="13"/>
        <v/>
      </c>
    </row>
    <row r="881" spans="12:12" x14ac:dyDescent="0.35">
      <c r="L881" s="140" t="str">
        <f t="shared" si="13"/>
        <v/>
      </c>
    </row>
    <row r="882" spans="12:12" x14ac:dyDescent="0.35">
      <c r="L882" s="140" t="str">
        <f t="shared" si="13"/>
        <v/>
      </c>
    </row>
    <row r="883" spans="12:12" x14ac:dyDescent="0.35">
      <c r="L883" s="140" t="str">
        <f t="shared" si="13"/>
        <v/>
      </c>
    </row>
    <row r="884" spans="12:12" x14ac:dyDescent="0.35">
      <c r="L884" s="140" t="str">
        <f t="shared" si="13"/>
        <v/>
      </c>
    </row>
    <row r="885" spans="12:12" x14ac:dyDescent="0.35">
      <c r="L885" s="140" t="str">
        <f t="shared" si="13"/>
        <v/>
      </c>
    </row>
    <row r="886" spans="12:12" x14ac:dyDescent="0.35">
      <c r="L886" s="140" t="str">
        <f t="shared" si="13"/>
        <v/>
      </c>
    </row>
    <row r="887" spans="12:12" x14ac:dyDescent="0.35">
      <c r="L887" s="140" t="str">
        <f t="shared" si="13"/>
        <v/>
      </c>
    </row>
    <row r="888" spans="12:12" x14ac:dyDescent="0.35">
      <c r="L888" s="140" t="str">
        <f t="shared" si="13"/>
        <v/>
      </c>
    </row>
    <row r="889" spans="12:12" x14ac:dyDescent="0.35">
      <c r="L889" s="140" t="str">
        <f t="shared" si="13"/>
        <v/>
      </c>
    </row>
    <row r="890" spans="12:12" x14ac:dyDescent="0.35">
      <c r="L890" s="140" t="str">
        <f t="shared" si="13"/>
        <v/>
      </c>
    </row>
    <row r="891" spans="12:12" x14ac:dyDescent="0.35">
      <c r="L891" s="140" t="str">
        <f t="shared" si="13"/>
        <v/>
      </c>
    </row>
    <row r="892" spans="12:12" x14ac:dyDescent="0.35">
      <c r="L892" s="140" t="str">
        <f t="shared" si="13"/>
        <v/>
      </c>
    </row>
    <row r="893" spans="12:12" x14ac:dyDescent="0.35">
      <c r="L893" s="140" t="str">
        <f t="shared" si="13"/>
        <v/>
      </c>
    </row>
    <row r="894" spans="12:12" x14ac:dyDescent="0.35">
      <c r="L894" s="140" t="str">
        <f t="shared" si="13"/>
        <v/>
      </c>
    </row>
    <row r="895" spans="12:12" x14ac:dyDescent="0.35">
      <c r="L895" s="140" t="str">
        <f t="shared" si="13"/>
        <v/>
      </c>
    </row>
    <row r="896" spans="12:12" x14ac:dyDescent="0.35">
      <c r="L896" s="140" t="str">
        <f t="shared" si="13"/>
        <v/>
      </c>
    </row>
    <row r="897" spans="12:12" x14ac:dyDescent="0.35">
      <c r="L897" s="140" t="str">
        <f t="shared" si="13"/>
        <v/>
      </c>
    </row>
    <row r="898" spans="12:12" x14ac:dyDescent="0.35">
      <c r="L898" s="140" t="str">
        <f t="shared" si="13"/>
        <v/>
      </c>
    </row>
    <row r="899" spans="12:12" x14ac:dyDescent="0.35">
      <c r="L899" s="140" t="str">
        <f t="shared" si="13"/>
        <v/>
      </c>
    </row>
    <row r="900" spans="12:12" x14ac:dyDescent="0.35">
      <c r="L900" s="140" t="str">
        <f t="shared" si="13"/>
        <v/>
      </c>
    </row>
    <row r="901" spans="12:12" x14ac:dyDescent="0.35">
      <c r="L901" s="140" t="str">
        <f t="shared" si="13"/>
        <v/>
      </c>
    </row>
    <row r="902" spans="12:12" x14ac:dyDescent="0.35">
      <c r="L902" s="140" t="str">
        <f t="shared" si="13"/>
        <v/>
      </c>
    </row>
    <row r="903" spans="12:12" x14ac:dyDescent="0.35">
      <c r="L903" s="140" t="str">
        <f t="shared" si="13"/>
        <v/>
      </c>
    </row>
    <row r="904" spans="12:12" x14ac:dyDescent="0.35">
      <c r="L904" s="140" t="str">
        <f t="shared" si="13"/>
        <v/>
      </c>
    </row>
    <row r="905" spans="12:12" x14ac:dyDescent="0.35">
      <c r="L905" s="140" t="str">
        <f t="shared" si="13"/>
        <v/>
      </c>
    </row>
    <row r="906" spans="12:12" x14ac:dyDescent="0.35">
      <c r="L906" s="140" t="str">
        <f t="shared" si="13"/>
        <v/>
      </c>
    </row>
    <row r="907" spans="12:12" x14ac:dyDescent="0.35">
      <c r="L907" s="140" t="str">
        <f t="shared" si="13"/>
        <v/>
      </c>
    </row>
    <row r="908" spans="12:12" x14ac:dyDescent="0.35">
      <c r="L908" s="140" t="str">
        <f t="shared" si="13"/>
        <v/>
      </c>
    </row>
    <row r="909" spans="12:12" x14ac:dyDescent="0.35">
      <c r="L909" s="140" t="str">
        <f t="shared" si="13"/>
        <v/>
      </c>
    </row>
    <row r="910" spans="12:12" x14ac:dyDescent="0.35">
      <c r="L910" s="140" t="str">
        <f t="shared" si="13"/>
        <v/>
      </c>
    </row>
    <row r="911" spans="12:12" x14ac:dyDescent="0.35">
      <c r="L911" s="140" t="str">
        <f t="shared" si="13"/>
        <v/>
      </c>
    </row>
    <row r="912" spans="12:12" x14ac:dyDescent="0.35">
      <c r="L912" s="140" t="str">
        <f t="shared" si="13"/>
        <v/>
      </c>
    </row>
    <row r="913" spans="12:12" x14ac:dyDescent="0.35">
      <c r="L913" s="140" t="str">
        <f t="shared" si="13"/>
        <v/>
      </c>
    </row>
    <row r="914" spans="12:12" x14ac:dyDescent="0.35">
      <c r="L914" s="140" t="str">
        <f t="shared" si="13"/>
        <v/>
      </c>
    </row>
    <row r="915" spans="12:12" x14ac:dyDescent="0.35">
      <c r="L915" s="140" t="str">
        <f t="shared" si="13"/>
        <v/>
      </c>
    </row>
    <row r="916" spans="12:12" x14ac:dyDescent="0.35">
      <c r="L916" s="140" t="str">
        <f t="shared" si="13"/>
        <v/>
      </c>
    </row>
    <row r="917" spans="12:12" x14ac:dyDescent="0.35">
      <c r="L917" s="140" t="str">
        <f t="shared" si="13"/>
        <v/>
      </c>
    </row>
    <row r="918" spans="12:12" x14ac:dyDescent="0.35">
      <c r="L918" s="140" t="str">
        <f t="shared" si="13"/>
        <v/>
      </c>
    </row>
    <row r="919" spans="12:12" x14ac:dyDescent="0.35">
      <c r="L919" s="140" t="str">
        <f t="shared" si="13"/>
        <v/>
      </c>
    </row>
    <row r="920" spans="12:12" x14ac:dyDescent="0.35">
      <c r="L920" s="140" t="str">
        <f t="shared" ref="L920:L983" si="14">IF(J920="","",IF(J920="vtip","ft/s",IF(J920="NHVcz","Btu/scf","Btu/sq ft")))</f>
        <v/>
      </c>
    </row>
    <row r="921" spans="12:12" x14ac:dyDescent="0.35">
      <c r="L921" s="140" t="str">
        <f t="shared" si="14"/>
        <v/>
      </c>
    </row>
    <row r="922" spans="12:12" x14ac:dyDescent="0.35">
      <c r="L922" s="140" t="str">
        <f t="shared" si="14"/>
        <v/>
      </c>
    </row>
    <row r="923" spans="12:12" x14ac:dyDescent="0.35">
      <c r="L923" s="140" t="str">
        <f t="shared" si="14"/>
        <v/>
      </c>
    </row>
    <row r="924" spans="12:12" x14ac:dyDescent="0.35">
      <c r="L924" s="140" t="str">
        <f t="shared" si="14"/>
        <v/>
      </c>
    </row>
    <row r="925" spans="12:12" x14ac:dyDescent="0.35">
      <c r="L925" s="140" t="str">
        <f t="shared" si="14"/>
        <v/>
      </c>
    </row>
    <row r="926" spans="12:12" x14ac:dyDescent="0.35">
      <c r="L926" s="140" t="str">
        <f t="shared" si="14"/>
        <v/>
      </c>
    </row>
    <row r="927" spans="12:12" x14ac:dyDescent="0.35">
      <c r="L927" s="140" t="str">
        <f t="shared" si="14"/>
        <v/>
      </c>
    </row>
    <row r="928" spans="12:12" x14ac:dyDescent="0.35">
      <c r="L928" s="140" t="str">
        <f t="shared" si="14"/>
        <v/>
      </c>
    </row>
    <row r="929" spans="12:12" x14ac:dyDescent="0.35">
      <c r="L929" s="140" t="str">
        <f t="shared" si="14"/>
        <v/>
      </c>
    </row>
    <row r="930" spans="12:12" x14ac:dyDescent="0.35">
      <c r="L930" s="140" t="str">
        <f t="shared" si="14"/>
        <v/>
      </c>
    </row>
    <row r="931" spans="12:12" x14ac:dyDescent="0.35">
      <c r="L931" s="140" t="str">
        <f t="shared" si="14"/>
        <v/>
      </c>
    </row>
    <row r="932" spans="12:12" x14ac:dyDescent="0.35">
      <c r="L932" s="140" t="str">
        <f t="shared" si="14"/>
        <v/>
      </c>
    </row>
    <row r="933" spans="12:12" x14ac:dyDescent="0.35">
      <c r="L933" s="140" t="str">
        <f t="shared" si="14"/>
        <v/>
      </c>
    </row>
    <row r="934" spans="12:12" x14ac:dyDescent="0.35">
      <c r="L934" s="140" t="str">
        <f t="shared" si="14"/>
        <v/>
      </c>
    </row>
    <row r="935" spans="12:12" x14ac:dyDescent="0.35">
      <c r="L935" s="140" t="str">
        <f t="shared" si="14"/>
        <v/>
      </c>
    </row>
    <row r="936" spans="12:12" x14ac:dyDescent="0.35">
      <c r="L936" s="140" t="str">
        <f t="shared" si="14"/>
        <v/>
      </c>
    </row>
    <row r="937" spans="12:12" x14ac:dyDescent="0.35">
      <c r="L937" s="140" t="str">
        <f t="shared" si="14"/>
        <v/>
      </c>
    </row>
    <row r="938" spans="12:12" x14ac:dyDescent="0.35">
      <c r="L938" s="140" t="str">
        <f t="shared" si="14"/>
        <v/>
      </c>
    </row>
    <row r="939" spans="12:12" x14ac:dyDescent="0.35">
      <c r="L939" s="140" t="str">
        <f t="shared" si="14"/>
        <v/>
      </c>
    </row>
    <row r="940" spans="12:12" x14ac:dyDescent="0.35">
      <c r="L940" s="140" t="str">
        <f t="shared" si="14"/>
        <v/>
      </c>
    </row>
    <row r="941" spans="12:12" x14ac:dyDescent="0.35">
      <c r="L941" s="140" t="str">
        <f t="shared" si="14"/>
        <v/>
      </c>
    </row>
    <row r="942" spans="12:12" x14ac:dyDescent="0.35">
      <c r="L942" s="140" t="str">
        <f t="shared" si="14"/>
        <v/>
      </c>
    </row>
    <row r="943" spans="12:12" x14ac:dyDescent="0.35">
      <c r="L943" s="140" t="str">
        <f t="shared" si="14"/>
        <v/>
      </c>
    </row>
    <row r="944" spans="12:12" x14ac:dyDescent="0.35">
      <c r="L944" s="140" t="str">
        <f t="shared" si="14"/>
        <v/>
      </c>
    </row>
    <row r="945" spans="12:12" x14ac:dyDescent="0.35">
      <c r="L945" s="140" t="str">
        <f t="shared" si="14"/>
        <v/>
      </c>
    </row>
    <row r="946" spans="12:12" x14ac:dyDescent="0.35">
      <c r="L946" s="140" t="str">
        <f t="shared" si="14"/>
        <v/>
      </c>
    </row>
    <row r="947" spans="12:12" x14ac:dyDescent="0.35">
      <c r="L947" s="140" t="str">
        <f t="shared" si="14"/>
        <v/>
      </c>
    </row>
    <row r="948" spans="12:12" x14ac:dyDescent="0.35">
      <c r="L948" s="140" t="str">
        <f t="shared" si="14"/>
        <v/>
      </c>
    </row>
    <row r="949" spans="12:12" x14ac:dyDescent="0.35">
      <c r="L949" s="140" t="str">
        <f t="shared" si="14"/>
        <v/>
      </c>
    </row>
    <row r="950" spans="12:12" x14ac:dyDescent="0.35">
      <c r="L950" s="140" t="str">
        <f t="shared" si="14"/>
        <v/>
      </c>
    </row>
    <row r="951" spans="12:12" x14ac:dyDescent="0.35">
      <c r="L951" s="140" t="str">
        <f t="shared" si="14"/>
        <v/>
      </c>
    </row>
    <row r="952" spans="12:12" x14ac:dyDescent="0.35">
      <c r="L952" s="140" t="str">
        <f t="shared" si="14"/>
        <v/>
      </c>
    </row>
    <row r="953" spans="12:12" x14ac:dyDescent="0.35">
      <c r="L953" s="140" t="str">
        <f t="shared" si="14"/>
        <v/>
      </c>
    </row>
    <row r="954" spans="12:12" x14ac:dyDescent="0.35">
      <c r="L954" s="140" t="str">
        <f t="shared" si="14"/>
        <v/>
      </c>
    </row>
    <row r="955" spans="12:12" x14ac:dyDescent="0.35">
      <c r="L955" s="140" t="str">
        <f t="shared" si="14"/>
        <v/>
      </c>
    </row>
    <row r="956" spans="12:12" x14ac:dyDescent="0.35">
      <c r="L956" s="140" t="str">
        <f t="shared" si="14"/>
        <v/>
      </c>
    </row>
    <row r="957" spans="12:12" x14ac:dyDescent="0.35">
      <c r="L957" s="140" t="str">
        <f t="shared" si="14"/>
        <v/>
      </c>
    </row>
    <row r="958" spans="12:12" x14ac:dyDescent="0.35">
      <c r="L958" s="140" t="str">
        <f t="shared" si="14"/>
        <v/>
      </c>
    </row>
    <row r="959" spans="12:12" x14ac:dyDescent="0.35">
      <c r="L959" s="140" t="str">
        <f t="shared" si="14"/>
        <v/>
      </c>
    </row>
    <row r="960" spans="12:12" x14ac:dyDescent="0.35">
      <c r="L960" s="140" t="str">
        <f t="shared" si="14"/>
        <v/>
      </c>
    </row>
    <row r="961" spans="12:12" x14ac:dyDescent="0.35">
      <c r="L961" s="140" t="str">
        <f t="shared" si="14"/>
        <v/>
      </c>
    </row>
    <row r="962" spans="12:12" x14ac:dyDescent="0.35">
      <c r="L962" s="140" t="str">
        <f t="shared" si="14"/>
        <v/>
      </c>
    </row>
    <row r="963" spans="12:12" x14ac:dyDescent="0.35">
      <c r="L963" s="140" t="str">
        <f t="shared" si="14"/>
        <v/>
      </c>
    </row>
    <row r="964" spans="12:12" x14ac:dyDescent="0.35">
      <c r="L964" s="140" t="str">
        <f t="shared" si="14"/>
        <v/>
      </c>
    </row>
    <row r="965" spans="12:12" x14ac:dyDescent="0.35">
      <c r="L965" s="140" t="str">
        <f t="shared" si="14"/>
        <v/>
      </c>
    </row>
    <row r="966" spans="12:12" x14ac:dyDescent="0.35">
      <c r="L966" s="140" t="str">
        <f t="shared" si="14"/>
        <v/>
      </c>
    </row>
    <row r="967" spans="12:12" x14ac:dyDescent="0.35">
      <c r="L967" s="140" t="str">
        <f t="shared" si="14"/>
        <v/>
      </c>
    </row>
    <row r="968" spans="12:12" x14ac:dyDescent="0.35">
      <c r="L968" s="140" t="str">
        <f t="shared" si="14"/>
        <v/>
      </c>
    </row>
    <row r="969" spans="12:12" x14ac:dyDescent="0.35">
      <c r="L969" s="140" t="str">
        <f t="shared" si="14"/>
        <v/>
      </c>
    </row>
    <row r="970" spans="12:12" x14ac:dyDescent="0.35">
      <c r="L970" s="140" t="str">
        <f t="shared" si="14"/>
        <v/>
      </c>
    </row>
    <row r="971" spans="12:12" x14ac:dyDescent="0.35">
      <c r="L971" s="140" t="str">
        <f t="shared" si="14"/>
        <v/>
      </c>
    </row>
    <row r="972" spans="12:12" x14ac:dyDescent="0.35">
      <c r="L972" s="140" t="str">
        <f t="shared" si="14"/>
        <v/>
      </c>
    </row>
    <row r="973" spans="12:12" x14ac:dyDescent="0.35">
      <c r="L973" s="140" t="str">
        <f t="shared" si="14"/>
        <v/>
      </c>
    </row>
    <row r="974" spans="12:12" x14ac:dyDescent="0.35">
      <c r="L974" s="140" t="str">
        <f t="shared" si="14"/>
        <v/>
      </c>
    </row>
    <row r="975" spans="12:12" x14ac:dyDescent="0.35">
      <c r="L975" s="140" t="str">
        <f t="shared" si="14"/>
        <v/>
      </c>
    </row>
    <row r="976" spans="12:12" x14ac:dyDescent="0.35">
      <c r="L976" s="140" t="str">
        <f t="shared" si="14"/>
        <v/>
      </c>
    </row>
    <row r="977" spans="12:12" x14ac:dyDescent="0.35">
      <c r="L977" s="140" t="str">
        <f t="shared" si="14"/>
        <v/>
      </c>
    </row>
    <row r="978" spans="12:12" x14ac:dyDescent="0.35">
      <c r="L978" s="140" t="str">
        <f t="shared" si="14"/>
        <v/>
      </c>
    </row>
    <row r="979" spans="12:12" x14ac:dyDescent="0.35">
      <c r="L979" s="140" t="str">
        <f t="shared" si="14"/>
        <v/>
      </c>
    </row>
    <row r="980" spans="12:12" x14ac:dyDescent="0.35">
      <c r="L980" s="140" t="str">
        <f t="shared" si="14"/>
        <v/>
      </c>
    </row>
    <row r="981" spans="12:12" x14ac:dyDescent="0.35">
      <c r="L981" s="140" t="str">
        <f t="shared" si="14"/>
        <v/>
      </c>
    </row>
    <row r="982" spans="12:12" x14ac:dyDescent="0.35">
      <c r="L982" s="140" t="str">
        <f t="shared" si="14"/>
        <v/>
      </c>
    </row>
    <row r="983" spans="12:12" x14ac:dyDescent="0.35">
      <c r="L983" s="140" t="str">
        <f t="shared" si="14"/>
        <v/>
      </c>
    </row>
    <row r="984" spans="12:12" x14ac:dyDescent="0.35">
      <c r="L984" s="140" t="str">
        <f t="shared" ref="L984:L1047" si="15">IF(J984="","",IF(J984="vtip","ft/s",IF(J984="NHVcz","Btu/scf","Btu/sq ft")))</f>
        <v/>
      </c>
    </row>
    <row r="985" spans="12:12" x14ac:dyDescent="0.35">
      <c r="L985" s="140" t="str">
        <f t="shared" si="15"/>
        <v/>
      </c>
    </row>
    <row r="986" spans="12:12" x14ac:dyDescent="0.35">
      <c r="L986" s="140" t="str">
        <f t="shared" si="15"/>
        <v/>
      </c>
    </row>
    <row r="987" spans="12:12" x14ac:dyDescent="0.35">
      <c r="L987" s="140" t="str">
        <f t="shared" si="15"/>
        <v/>
      </c>
    </row>
    <row r="988" spans="12:12" x14ac:dyDescent="0.35">
      <c r="L988" s="140" t="str">
        <f t="shared" si="15"/>
        <v/>
      </c>
    </row>
    <row r="989" spans="12:12" x14ac:dyDescent="0.35">
      <c r="L989" s="140" t="str">
        <f t="shared" si="15"/>
        <v/>
      </c>
    </row>
    <row r="990" spans="12:12" x14ac:dyDescent="0.35">
      <c r="L990" s="140" t="str">
        <f t="shared" si="15"/>
        <v/>
      </c>
    </row>
    <row r="991" spans="12:12" x14ac:dyDescent="0.35">
      <c r="L991" s="140" t="str">
        <f t="shared" si="15"/>
        <v/>
      </c>
    </row>
    <row r="992" spans="12:12" x14ac:dyDescent="0.35">
      <c r="L992" s="140" t="str">
        <f t="shared" si="15"/>
        <v/>
      </c>
    </row>
    <row r="993" spans="12:12" x14ac:dyDescent="0.35">
      <c r="L993" s="140" t="str">
        <f t="shared" si="15"/>
        <v/>
      </c>
    </row>
    <row r="994" spans="12:12" x14ac:dyDescent="0.35">
      <c r="L994" s="140" t="str">
        <f t="shared" si="15"/>
        <v/>
      </c>
    </row>
    <row r="995" spans="12:12" x14ac:dyDescent="0.35">
      <c r="L995" s="140" t="str">
        <f t="shared" si="15"/>
        <v/>
      </c>
    </row>
    <row r="996" spans="12:12" x14ac:dyDescent="0.35">
      <c r="L996" s="140" t="str">
        <f t="shared" si="15"/>
        <v/>
      </c>
    </row>
    <row r="997" spans="12:12" x14ac:dyDescent="0.35">
      <c r="L997" s="140" t="str">
        <f t="shared" si="15"/>
        <v/>
      </c>
    </row>
    <row r="998" spans="12:12" x14ac:dyDescent="0.35">
      <c r="L998" s="140" t="str">
        <f t="shared" si="15"/>
        <v/>
      </c>
    </row>
    <row r="999" spans="12:12" x14ac:dyDescent="0.35">
      <c r="L999" s="140" t="str">
        <f t="shared" si="15"/>
        <v/>
      </c>
    </row>
    <row r="1000" spans="12:12" x14ac:dyDescent="0.35">
      <c r="L1000" s="140" t="str">
        <f t="shared" si="15"/>
        <v/>
      </c>
    </row>
    <row r="1001" spans="12:12" x14ac:dyDescent="0.35">
      <c r="L1001" s="140" t="str">
        <f t="shared" si="15"/>
        <v/>
      </c>
    </row>
    <row r="1002" spans="12:12" x14ac:dyDescent="0.35">
      <c r="L1002" s="140" t="str">
        <f t="shared" si="15"/>
        <v/>
      </c>
    </row>
    <row r="1003" spans="12:12" x14ac:dyDescent="0.35">
      <c r="L1003" s="140" t="str">
        <f t="shared" si="15"/>
        <v/>
      </c>
    </row>
    <row r="1004" spans="12:12" x14ac:dyDescent="0.35">
      <c r="L1004" s="140" t="str">
        <f t="shared" si="15"/>
        <v/>
      </c>
    </row>
    <row r="1005" spans="12:12" x14ac:dyDescent="0.35">
      <c r="L1005" s="140" t="str">
        <f t="shared" si="15"/>
        <v/>
      </c>
    </row>
    <row r="1006" spans="12:12" x14ac:dyDescent="0.35">
      <c r="L1006" s="140" t="str">
        <f t="shared" si="15"/>
        <v/>
      </c>
    </row>
    <row r="1007" spans="12:12" x14ac:dyDescent="0.35">
      <c r="L1007" s="140" t="str">
        <f t="shared" si="15"/>
        <v/>
      </c>
    </row>
    <row r="1008" spans="12:12" x14ac:dyDescent="0.35">
      <c r="L1008" s="140" t="str">
        <f t="shared" si="15"/>
        <v/>
      </c>
    </row>
    <row r="1009" spans="12:12" x14ac:dyDescent="0.35">
      <c r="L1009" s="140" t="str">
        <f t="shared" si="15"/>
        <v/>
      </c>
    </row>
    <row r="1010" spans="12:12" x14ac:dyDescent="0.35">
      <c r="L1010" s="140" t="str">
        <f t="shared" si="15"/>
        <v/>
      </c>
    </row>
    <row r="1011" spans="12:12" x14ac:dyDescent="0.35">
      <c r="L1011" s="140" t="str">
        <f t="shared" si="15"/>
        <v/>
      </c>
    </row>
    <row r="1012" spans="12:12" x14ac:dyDescent="0.35">
      <c r="L1012" s="140" t="str">
        <f t="shared" si="15"/>
        <v/>
      </c>
    </row>
    <row r="1013" spans="12:12" x14ac:dyDescent="0.35">
      <c r="L1013" s="140" t="str">
        <f t="shared" si="15"/>
        <v/>
      </c>
    </row>
    <row r="1014" spans="12:12" x14ac:dyDescent="0.35">
      <c r="L1014" s="140" t="str">
        <f t="shared" si="15"/>
        <v/>
      </c>
    </row>
    <row r="1015" spans="12:12" x14ac:dyDescent="0.35">
      <c r="L1015" s="140" t="str">
        <f t="shared" si="15"/>
        <v/>
      </c>
    </row>
    <row r="1016" spans="12:12" x14ac:dyDescent="0.35">
      <c r="L1016" s="140" t="str">
        <f t="shared" si="15"/>
        <v/>
      </c>
    </row>
    <row r="1017" spans="12:12" x14ac:dyDescent="0.35">
      <c r="L1017" s="140" t="str">
        <f t="shared" si="15"/>
        <v/>
      </c>
    </row>
    <row r="1018" spans="12:12" x14ac:dyDescent="0.35">
      <c r="L1018" s="140" t="str">
        <f t="shared" si="15"/>
        <v/>
      </c>
    </row>
    <row r="1019" spans="12:12" x14ac:dyDescent="0.35">
      <c r="L1019" s="140" t="str">
        <f t="shared" si="15"/>
        <v/>
      </c>
    </row>
    <row r="1020" spans="12:12" x14ac:dyDescent="0.35">
      <c r="L1020" s="140" t="str">
        <f t="shared" si="15"/>
        <v/>
      </c>
    </row>
    <row r="1021" spans="12:12" x14ac:dyDescent="0.35">
      <c r="L1021" s="140" t="str">
        <f t="shared" si="15"/>
        <v/>
      </c>
    </row>
    <row r="1022" spans="12:12" x14ac:dyDescent="0.35">
      <c r="L1022" s="140" t="str">
        <f t="shared" si="15"/>
        <v/>
      </c>
    </row>
    <row r="1023" spans="12:12" x14ac:dyDescent="0.35">
      <c r="L1023" s="140" t="str">
        <f t="shared" si="15"/>
        <v/>
      </c>
    </row>
    <row r="1024" spans="12:12" x14ac:dyDescent="0.35">
      <c r="L1024" s="140" t="str">
        <f t="shared" si="15"/>
        <v/>
      </c>
    </row>
    <row r="1025" spans="12:12" x14ac:dyDescent="0.35">
      <c r="L1025" s="140" t="str">
        <f t="shared" si="15"/>
        <v/>
      </c>
    </row>
    <row r="1026" spans="12:12" x14ac:dyDescent="0.35">
      <c r="L1026" s="140" t="str">
        <f t="shared" si="15"/>
        <v/>
      </c>
    </row>
    <row r="1027" spans="12:12" x14ac:dyDescent="0.35">
      <c r="L1027" s="140" t="str">
        <f t="shared" si="15"/>
        <v/>
      </c>
    </row>
    <row r="1028" spans="12:12" x14ac:dyDescent="0.35">
      <c r="L1028" s="140" t="str">
        <f t="shared" si="15"/>
        <v/>
      </c>
    </row>
    <row r="1029" spans="12:12" x14ac:dyDescent="0.35">
      <c r="L1029" s="140" t="str">
        <f t="shared" si="15"/>
        <v/>
      </c>
    </row>
    <row r="1030" spans="12:12" x14ac:dyDescent="0.35">
      <c r="L1030" s="140" t="str">
        <f t="shared" si="15"/>
        <v/>
      </c>
    </row>
    <row r="1031" spans="12:12" x14ac:dyDescent="0.35">
      <c r="L1031" s="140" t="str">
        <f t="shared" si="15"/>
        <v/>
      </c>
    </row>
    <row r="1032" spans="12:12" x14ac:dyDescent="0.35">
      <c r="L1032" s="140" t="str">
        <f t="shared" si="15"/>
        <v/>
      </c>
    </row>
    <row r="1033" spans="12:12" x14ac:dyDescent="0.35">
      <c r="L1033" s="140" t="str">
        <f t="shared" si="15"/>
        <v/>
      </c>
    </row>
    <row r="1034" spans="12:12" x14ac:dyDescent="0.35">
      <c r="L1034" s="140" t="str">
        <f t="shared" si="15"/>
        <v/>
      </c>
    </row>
    <row r="1035" spans="12:12" x14ac:dyDescent="0.35">
      <c r="L1035" s="140" t="str">
        <f t="shared" si="15"/>
        <v/>
      </c>
    </row>
    <row r="1036" spans="12:12" x14ac:dyDescent="0.35">
      <c r="L1036" s="140" t="str">
        <f t="shared" si="15"/>
        <v/>
      </c>
    </row>
    <row r="1037" spans="12:12" x14ac:dyDescent="0.35">
      <c r="L1037" s="140" t="str">
        <f t="shared" si="15"/>
        <v/>
      </c>
    </row>
    <row r="1038" spans="12:12" x14ac:dyDescent="0.35">
      <c r="L1038" s="140" t="str">
        <f t="shared" si="15"/>
        <v/>
      </c>
    </row>
    <row r="1039" spans="12:12" x14ac:dyDescent="0.35">
      <c r="L1039" s="140" t="str">
        <f t="shared" si="15"/>
        <v/>
      </c>
    </row>
    <row r="1040" spans="12:12" x14ac:dyDescent="0.35">
      <c r="L1040" s="140" t="str">
        <f t="shared" si="15"/>
        <v/>
      </c>
    </row>
    <row r="1041" spans="12:12" x14ac:dyDescent="0.35">
      <c r="L1041" s="140" t="str">
        <f t="shared" si="15"/>
        <v/>
      </c>
    </row>
    <row r="1042" spans="12:12" x14ac:dyDescent="0.35">
      <c r="L1042" s="140" t="str">
        <f t="shared" si="15"/>
        <v/>
      </c>
    </row>
    <row r="1043" spans="12:12" x14ac:dyDescent="0.35">
      <c r="L1043" s="140" t="str">
        <f t="shared" si="15"/>
        <v/>
      </c>
    </row>
    <row r="1044" spans="12:12" x14ac:dyDescent="0.35">
      <c r="L1044" s="140" t="str">
        <f t="shared" si="15"/>
        <v/>
      </c>
    </row>
    <row r="1045" spans="12:12" x14ac:dyDescent="0.35">
      <c r="L1045" s="140" t="str">
        <f t="shared" si="15"/>
        <v/>
      </c>
    </row>
    <row r="1046" spans="12:12" x14ac:dyDescent="0.35">
      <c r="L1046" s="140" t="str">
        <f t="shared" si="15"/>
        <v/>
      </c>
    </row>
    <row r="1047" spans="12:12" x14ac:dyDescent="0.35">
      <c r="L1047" s="140" t="str">
        <f t="shared" si="15"/>
        <v/>
      </c>
    </row>
    <row r="1048" spans="12:12" x14ac:dyDescent="0.35">
      <c r="L1048" s="140" t="str">
        <f t="shared" ref="L1048:L1111" si="16">IF(J1048="","",IF(J1048="vtip","ft/s",IF(J1048="NHVcz","Btu/scf","Btu/sq ft")))</f>
        <v/>
      </c>
    </row>
    <row r="1049" spans="12:12" x14ac:dyDescent="0.35">
      <c r="L1049" s="140" t="str">
        <f t="shared" si="16"/>
        <v/>
      </c>
    </row>
    <row r="1050" spans="12:12" x14ac:dyDescent="0.35">
      <c r="L1050" s="140" t="str">
        <f t="shared" si="16"/>
        <v/>
      </c>
    </row>
    <row r="1051" spans="12:12" x14ac:dyDescent="0.35">
      <c r="L1051" s="140" t="str">
        <f t="shared" si="16"/>
        <v/>
      </c>
    </row>
    <row r="1052" spans="12:12" x14ac:dyDescent="0.35">
      <c r="L1052" s="140" t="str">
        <f t="shared" si="16"/>
        <v/>
      </c>
    </row>
    <row r="1053" spans="12:12" x14ac:dyDescent="0.35">
      <c r="L1053" s="140" t="str">
        <f t="shared" si="16"/>
        <v/>
      </c>
    </row>
    <row r="1054" spans="12:12" x14ac:dyDescent="0.35">
      <c r="L1054" s="140" t="str">
        <f t="shared" si="16"/>
        <v/>
      </c>
    </row>
    <row r="1055" spans="12:12" x14ac:dyDescent="0.35">
      <c r="L1055" s="140" t="str">
        <f t="shared" si="16"/>
        <v/>
      </c>
    </row>
    <row r="1056" spans="12:12" x14ac:dyDescent="0.35">
      <c r="L1056" s="140" t="str">
        <f t="shared" si="16"/>
        <v/>
      </c>
    </row>
    <row r="1057" spans="12:12" x14ac:dyDescent="0.35">
      <c r="L1057" s="140" t="str">
        <f t="shared" si="16"/>
        <v/>
      </c>
    </row>
    <row r="1058" spans="12:12" x14ac:dyDescent="0.35">
      <c r="L1058" s="140" t="str">
        <f t="shared" si="16"/>
        <v/>
      </c>
    </row>
    <row r="1059" spans="12:12" x14ac:dyDescent="0.35">
      <c r="L1059" s="140" t="str">
        <f t="shared" si="16"/>
        <v/>
      </c>
    </row>
    <row r="1060" spans="12:12" x14ac:dyDescent="0.35">
      <c r="L1060" s="140" t="str">
        <f t="shared" si="16"/>
        <v/>
      </c>
    </row>
    <row r="1061" spans="12:12" x14ac:dyDescent="0.35">
      <c r="L1061" s="140" t="str">
        <f t="shared" si="16"/>
        <v/>
      </c>
    </row>
    <row r="1062" spans="12:12" x14ac:dyDescent="0.35">
      <c r="L1062" s="140" t="str">
        <f t="shared" si="16"/>
        <v/>
      </c>
    </row>
    <row r="1063" spans="12:12" x14ac:dyDescent="0.35">
      <c r="L1063" s="140" t="str">
        <f t="shared" si="16"/>
        <v/>
      </c>
    </row>
    <row r="1064" spans="12:12" x14ac:dyDescent="0.35">
      <c r="L1064" s="140" t="str">
        <f t="shared" si="16"/>
        <v/>
      </c>
    </row>
    <row r="1065" spans="12:12" x14ac:dyDescent="0.35">
      <c r="L1065" s="140" t="str">
        <f t="shared" si="16"/>
        <v/>
      </c>
    </row>
    <row r="1066" spans="12:12" x14ac:dyDescent="0.35">
      <c r="L1066" s="140" t="str">
        <f t="shared" si="16"/>
        <v/>
      </c>
    </row>
    <row r="1067" spans="12:12" x14ac:dyDescent="0.35">
      <c r="L1067" s="140" t="str">
        <f t="shared" si="16"/>
        <v/>
      </c>
    </row>
    <row r="1068" spans="12:12" x14ac:dyDescent="0.35">
      <c r="L1068" s="140" t="str">
        <f t="shared" si="16"/>
        <v/>
      </c>
    </row>
    <row r="1069" spans="12:12" x14ac:dyDescent="0.35">
      <c r="L1069" s="140" t="str">
        <f t="shared" si="16"/>
        <v/>
      </c>
    </row>
    <row r="1070" spans="12:12" x14ac:dyDescent="0.35">
      <c r="L1070" s="140" t="str">
        <f t="shared" si="16"/>
        <v/>
      </c>
    </row>
    <row r="1071" spans="12:12" x14ac:dyDescent="0.35">
      <c r="L1071" s="140" t="str">
        <f t="shared" si="16"/>
        <v/>
      </c>
    </row>
    <row r="1072" spans="12:12" x14ac:dyDescent="0.35">
      <c r="L1072" s="140" t="str">
        <f t="shared" si="16"/>
        <v/>
      </c>
    </row>
    <row r="1073" spans="12:12" x14ac:dyDescent="0.35">
      <c r="L1073" s="140" t="str">
        <f t="shared" si="16"/>
        <v/>
      </c>
    </row>
    <row r="1074" spans="12:12" x14ac:dyDescent="0.35">
      <c r="L1074" s="140" t="str">
        <f t="shared" si="16"/>
        <v/>
      </c>
    </row>
    <row r="1075" spans="12:12" x14ac:dyDescent="0.35">
      <c r="L1075" s="140" t="str">
        <f t="shared" si="16"/>
        <v/>
      </c>
    </row>
    <row r="1076" spans="12:12" x14ac:dyDescent="0.35">
      <c r="L1076" s="140" t="str">
        <f t="shared" si="16"/>
        <v/>
      </c>
    </row>
    <row r="1077" spans="12:12" x14ac:dyDescent="0.35">
      <c r="L1077" s="140" t="str">
        <f t="shared" si="16"/>
        <v/>
      </c>
    </row>
    <row r="1078" spans="12:12" x14ac:dyDescent="0.35">
      <c r="L1078" s="140" t="str">
        <f t="shared" si="16"/>
        <v/>
      </c>
    </row>
    <row r="1079" spans="12:12" x14ac:dyDescent="0.35">
      <c r="L1079" s="140" t="str">
        <f t="shared" si="16"/>
        <v/>
      </c>
    </row>
    <row r="1080" spans="12:12" x14ac:dyDescent="0.35">
      <c r="L1080" s="140" t="str">
        <f t="shared" si="16"/>
        <v/>
      </c>
    </row>
    <row r="1081" spans="12:12" x14ac:dyDescent="0.35">
      <c r="L1081" s="140" t="str">
        <f t="shared" si="16"/>
        <v/>
      </c>
    </row>
    <row r="1082" spans="12:12" x14ac:dyDescent="0.35">
      <c r="L1082" s="140" t="str">
        <f t="shared" si="16"/>
        <v/>
      </c>
    </row>
    <row r="1083" spans="12:12" x14ac:dyDescent="0.35">
      <c r="L1083" s="140" t="str">
        <f t="shared" si="16"/>
        <v/>
      </c>
    </row>
    <row r="1084" spans="12:12" x14ac:dyDescent="0.35">
      <c r="L1084" s="140" t="str">
        <f t="shared" si="16"/>
        <v/>
      </c>
    </row>
    <row r="1085" spans="12:12" x14ac:dyDescent="0.35">
      <c r="L1085" s="140" t="str">
        <f t="shared" si="16"/>
        <v/>
      </c>
    </row>
    <row r="1086" spans="12:12" x14ac:dyDescent="0.35">
      <c r="L1086" s="140" t="str">
        <f t="shared" si="16"/>
        <v/>
      </c>
    </row>
    <row r="1087" spans="12:12" x14ac:dyDescent="0.35">
      <c r="L1087" s="140" t="str">
        <f t="shared" si="16"/>
        <v/>
      </c>
    </row>
    <row r="1088" spans="12:12" x14ac:dyDescent="0.35">
      <c r="L1088" s="140" t="str">
        <f t="shared" si="16"/>
        <v/>
      </c>
    </row>
    <row r="1089" spans="12:12" x14ac:dyDescent="0.35">
      <c r="L1089" s="140" t="str">
        <f t="shared" si="16"/>
        <v/>
      </c>
    </row>
    <row r="1090" spans="12:12" x14ac:dyDescent="0.35">
      <c r="L1090" s="140" t="str">
        <f t="shared" si="16"/>
        <v/>
      </c>
    </row>
    <row r="1091" spans="12:12" x14ac:dyDescent="0.35">
      <c r="L1091" s="140" t="str">
        <f t="shared" si="16"/>
        <v/>
      </c>
    </row>
    <row r="1092" spans="12:12" x14ac:dyDescent="0.35">
      <c r="L1092" s="140" t="str">
        <f t="shared" si="16"/>
        <v/>
      </c>
    </row>
    <row r="1093" spans="12:12" x14ac:dyDescent="0.35">
      <c r="L1093" s="140" t="str">
        <f t="shared" si="16"/>
        <v/>
      </c>
    </row>
    <row r="1094" spans="12:12" x14ac:dyDescent="0.35">
      <c r="L1094" s="140" t="str">
        <f t="shared" si="16"/>
        <v/>
      </c>
    </row>
    <row r="1095" spans="12:12" x14ac:dyDescent="0.35">
      <c r="L1095" s="140" t="str">
        <f t="shared" si="16"/>
        <v/>
      </c>
    </row>
    <row r="1096" spans="12:12" x14ac:dyDescent="0.35">
      <c r="L1096" s="140" t="str">
        <f t="shared" si="16"/>
        <v/>
      </c>
    </row>
    <row r="1097" spans="12:12" x14ac:dyDescent="0.35">
      <c r="L1097" s="140" t="str">
        <f t="shared" si="16"/>
        <v/>
      </c>
    </row>
    <row r="1098" spans="12:12" x14ac:dyDescent="0.35">
      <c r="L1098" s="140" t="str">
        <f t="shared" si="16"/>
        <v/>
      </c>
    </row>
    <row r="1099" spans="12:12" x14ac:dyDescent="0.35">
      <c r="L1099" s="140" t="str">
        <f t="shared" si="16"/>
        <v/>
      </c>
    </row>
    <row r="1100" spans="12:12" x14ac:dyDescent="0.35">
      <c r="L1100" s="140" t="str">
        <f t="shared" si="16"/>
        <v/>
      </c>
    </row>
    <row r="1101" spans="12:12" x14ac:dyDescent="0.35">
      <c r="L1101" s="140" t="str">
        <f t="shared" si="16"/>
        <v/>
      </c>
    </row>
    <row r="1102" spans="12:12" x14ac:dyDescent="0.35">
      <c r="L1102" s="140" t="str">
        <f t="shared" si="16"/>
        <v/>
      </c>
    </row>
    <row r="1103" spans="12:12" x14ac:dyDescent="0.35">
      <c r="L1103" s="140" t="str">
        <f t="shared" si="16"/>
        <v/>
      </c>
    </row>
    <row r="1104" spans="12:12" x14ac:dyDescent="0.35">
      <c r="L1104" s="140" t="str">
        <f t="shared" si="16"/>
        <v/>
      </c>
    </row>
    <row r="1105" spans="12:12" x14ac:dyDescent="0.35">
      <c r="L1105" s="140" t="str">
        <f t="shared" si="16"/>
        <v/>
      </c>
    </row>
    <row r="1106" spans="12:12" x14ac:dyDescent="0.35">
      <c r="L1106" s="140" t="str">
        <f t="shared" si="16"/>
        <v/>
      </c>
    </row>
    <row r="1107" spans="12:12" x14ac:dyDescent="0.35">
      <c r="L1107" s="140" t="str">
        <f t="shared" si="16"/>
        <v/>
      </c>
    </row>
    <row r="1108" spans="12:12" x14ac:dyDescent="0.35">
      <c r="L1108" s="140" t="str">
        <f t="shared" si="16"/>
        <v/>
      </c>
    </row>
    <row r="1109" spans="12:12" x14ac:dyDescent="0.35">
      <c r="L1109" s="140" t="str">
        <f t="shared" si="16"/>
        <v/>
      </c>
    </row>
    <row r="1110" spans="12:12" x14ac:dyDescent="0.35">
      <c r="L1110" s="140" t="str">
        <f t="shared" si="16"/>
        <v/>
      </c>
    </row>
    <row r="1111" spans="12:12" x14ac:dyDescent="0.35">
      <c r="L1111" s="140" t="str">
        <f t="shared" si="16"/>
        <v/>
      </c>
    </row>
    <row r="1112" spans="12:12" x14ac:dyDescent="0.35">
      <c r="L1112" s="140" t="str">
        <f t="shared" ref="L1112:L1175" si="17">IF(J1112="","",IF(J1112="vtip","ft/s",IF(J1112="NHVcz","Btu/scf","Btu/sq ft")))</f>
        <v/>
      </c>
    </row>
    <row r="1113" spans="12:12" x14ac:dyDescent="0.35">
      <c r="L1113" s="140" t="str">
        <f t="shared" si="17"/>
        <v/>
      </c>
    </row>
    <row r="1114" spans="12:12" x14ac:dyDescent="0.35">
      <c r="L1114" s="140" t="str">
        <f t="shared" si="17"/>
        <v/>
      </c>
    </row>
    <row r="1115" spans="12:12" x14ac:dyDescent="0.35">
      <c r="L1115" s="140" t="str">
        <f t="shared" si="17"/>
        <v/>
      </c>
    </row>
    <row r="1116" spans="12:12" x14ac:dyDescent="0.35">
      <c r="L1116" s="140" t="str">
        <f t="shared" si="17"/>
        <v/>
      </c>
    </row>
    <row r="1117" spans="12:12" x14ac:dyDescent="0.35">
      <c r="L1117" s="140" t="str">
        <f t="shared" si="17"/>
        <v/>
      </c>
    </row>
    <row r="1118" spans="12:12" x14ac:dyDescent="0.35">
      <c r="L1118" s="140" t="str">
        <f t="shared" si="17"/>
        <v/>
      </c>
    </row>
    <row r="1119" spans="12:12" x14ac:dyDescent="0.35">
      <c r="L1119" s="140" t="str">
        <f t="shared" si="17"/>
        <v/>
      </c>
    </row>
    <row r="1120" spans="12:12" x14ac:dyDescent="0.35">
      <c r="L1120" s="140" t="str">
        <f t="shared" si="17"/>
        <v/>
      </c>
    </row>
    <row r="1121" spans="12:12" x14ac:dyDescent="0.35">
      <c r="L1121" s="140" t="str">
        <f t="shared" si="17"/>
        <v/>
      </c>
    </row>
    <row r="1122" spans="12:12" x14ac:dyDescent="0.35">
      <c r="L1122" s="140" t="str">
        <f t="shared" si="17"/>
        <v/>
      </c>
    </row>
    <row r="1123" spans="12:12" x14ac:dyDescent="0.35">
      <c r="L1123" s="140" t="str">
        <f t="shared" si="17"/>
        <v/>
      </c>
    </row>
    <row r="1124" spans="12:12" x14ac:dyDescent="0.35">
      <c r="L1124" s="140" t="str">
        <f t="shared" si="17"/>
        <v/>
      </c>
    </row>
    <row r="1125" spans="12:12" x14ac:dyDescent="0.35">
      <c r="L1125" s="140" t="str">
        <f t="shared" si="17"/>
        <v/>
      </c>
    </row>
    <row r="1126" spans="12:12" x14ac:dyDescent="0.35">
      <c r="L1126" s="140" t="str">
        <f t="shared" si="17"/>
        <v/>
      </c>
    </row>
    <row r="1127" spans="12:12" x14ac:dyDescent="0.35">
      <c r="L1127" s="140" t="str">
        <f t="shared" si="17"/>
        <v/>
      </c>
    </row>
    <row r="1128" spans="12:12" x14ac:dyDescent="0.35">
      <c r="L1128" s="140" t="str">
        <f t="shared" si="17"/>
        <v/>
      </c>
    </row>
    <row r="1129" spans="12:12" x14ac:dyDescent="0.35">
      <c r="L1129" s="140" t="str">
        <f t="shared" si="17"/>
        <v/>
      </c>
    </row>
    <row r="1130" spans="12:12" x14ac:dyDescent="0.35">
      <c r="L1130" s="140" t="str">
        <f t="shared" si="17"/>
        <v/>
      </c>
    </row>
    <row r="1131" spans="12:12" x14ac:dyDescent="0.35">
      <c r="L1131" s="140" t="str">
        <f t="shared" si="17"/>
        <v/>
      </c>
    </row>
    <row r="1132" spans="12:12" x14ac:dyDescent="0.35">
      <c r="L1132" s="140" t="str">
        <f t="shared" si="17"/>
        <v/>
      </c>
    </row>
    <row r="1133" spans="12:12" x14ac:dyDescent="0.35">
      <c r="L1133" s="140" t="str">
        <f t="shared" si="17"/>
        <v/>
      </c>
    </row>
    <row r="1134" spans="12:12" x14ac:dyDescent="0.35">
      <c r="L1134" s="140" t="str">
        <f t="shared" si="17"/>
        <v/>
      </c>
    </row>
    <row r="1135" spans="12:12" x14ac:dyDescent="0.35">
      <c r="L1135" s="140" t="str">
        <f t="shared" si="17"/>
        <v/>
      </c>
    </row>
    <row r="1136" spans="12:12" x14ac:dyDescent="0.35">
      <c r="L1136" s="140" t="str">
        <f t="shared" si="17"/>
        <v/>
      </c>
    </row>
    <row r="1137" spans="12:12" x14ac:dyDescent="0.35">
      <c r="L1137" s="140" t="str">
        <f t="shared" si="17"/>
        <v/>
      </c>
    </row>
    <row r="1138" spans="12:12" x14ac:dyDescent="0.35">
      <c r="L1138" s="140" t="str">
        <f t="shared" si="17"/>
        <v/>
      </c>
    </row>
    <row r="1139" spans="12:12" x14ac:dyDescent="0.35">
      <c r="L1139" s="140" t="str">
        <f t="shared" si="17"/>
        <v/>
      </c>
    </row>
    <row r="1140" spans="12:12" x14ac:dyDescent="0.35">
      <c r="L1140" s="140" t="str">
        <f t="shared" si="17"/>
        <v/>
      </c>
    </row>
    <row r="1141" spans="12:12" x14ac:dyDescent="0.35">
      <c r="L1141" s="140" t="str">
        <f t="shared" si="17"/>
        <v/>
      </c>
    </row>
    <row r="1142" spans="12:12" x14ac:dyDescent="0.35">
      <c r="L1142" s="140" t="str">
        <f t="shared" si="17"/>
        <v/>
      </c>
    </row>
    <row r="1143" spans="12:12" x14ac:dyDescent="0.35">
      <c r="L1143" s="140" t="str">
        <f t="shared" si="17"/>
        <v/>
      </c>
    </row>
    <row r="1144" spans="12:12" x14ac:dyDescent="0.35">
      <c r="L1144" s="140" t="str">
        <f t="shared" si="17"/>
        <v/>
      </c>
    </row>
    <row r="1145" spans="12:12" x14ac:dyDescent="0.35">
      <c r="L1145" s="140" t="str">
        <f t="shared" si="17"/>
        <v/>
      </c>
    </row>
    <row r="1146" spans="12:12" x14ac:dyDescent="0.35">
      <c r="L1146" s="140" t="str">
        <f t="shared" si="17"/>
        <v/>
      </c>
    </row>
    <row r="1147" spans="12:12" x14ac:dyDescent="0.35">
      <c r="L1147" s="140" t="str">
        <f t="shared" si="17"/>
        <v/>
      </c>
    </row>
    <row r="1148" spans="12:12" x14ac:dyDescent="0.35">
      <c r="L1148" s="140" t="str">
        <f t="shared" si="17"/>
        <v/>
      </c>
    </row>
    <row r="1149" spans="12:12" x14ac:dyDescent="0.35">
      <c r="L1149" s="140" t="str">
        <f t="shared" si="17"/>
        <v/>
      </c>
    </row>
    <row r="1150" spans="12:12" x14ac:dyDescent="0.35">
      <c r="L1150" s="140" t="str">
        <f t="shared" si="17"/>
        <v/>
      </c>
    </row>
    <row r="1151" spans="12:12" x14ac:dyDescent="0.35">
      <c r="L1151" s="140" t="str">
        <f t="shared" si="17"/>
        <v/>
      </c>
    </row>
    <row r="1152" spans="12:12" x14ac:dyDescent="0.35">
      <c r="L1152" s="140" t="str">
        <f t="shared" si="17"/>
        <v/>
      </c>
    </row>
    <row r="1153" spans="12:12" x14ac:dyDescent="0.35">
      <c r="L1153" s="140" t="str">
        <f t="shared" si="17"/>
        <v/>
      </c>
    </row>
    <row r="1154" spans="12:12" x14ac:dyDescent="0.35">
      <c r="L1154" s="140" t="str">
        <f t="shared" si="17"/>
        <v/>
      </c>
    </row>
    <row r="1155" spans="12:12" x14ac:dyDescent="0.35">
      <c r="L1155" s="140" t="str">
        <f t="shared" si="17"/>
        <v/>
      </c>
    </row>
    <row r="1156" spans="12:12" x14ac:dyDescent="0.35">
      <c r="L1156" s="140" t="str">
        <f t="shared" si="17"/>
        <v/>
      </c>
    </row>
    <row r="1157" spans="12:12" x14ac:dyDescent="0.35">
      <c r="L1157" s="140" t="str">
        <f t="shared" si="17"/>
        <v/>
      </c>
    </row>
    <row r="1158" spans="12:12" x14ac:dyDescent="0.35">
      <c r="L1158" s="140" t="str">
        <f t="shared" si="17"/>
        <v/>
      </c>
    </row>
    <row r="1159" spans="12:12" x14ac:dyDescent="0.35">
      <c r="L1159" s="140" t="str">
        <f t="shared" si="17"/>
        <v/>
      </c>
    </row>
    <row r="1160" spans="12:12" x14ac:dyDescent="0.35">
      <c r="L1160" s="140" t="str">
        <f t="shared" si="17"/>
        <v/>
      </c>
    </row>
    <row r="1161" spans="12:12" x14ac:dyDescent="0.35">
      <c r="L1161" s="140" t="str">
        <f t="shared" si="17"/>
        <v/>
      </c>
    </row>
    <row r="1162" spans="12:12" x14ac:dyDescent="0.35">
      <c r="L1162" s="140" t="str">
        <f t="shared" si="17"/>
        <v/>
      </c>
    </row>
    <row r="1163" spans="12:12" x14ac:dyDescent="0.35">
      <c r="L1163" s="140" t="str">
        <f t="shared" si="17"/>
        <v/>
      </c>
    </row>
    <row r="1164" spans="12:12" x14ac:dyDescent="0.35">
      <c r="L1164" s="140" t="str">
        <f t="shared" si="17"/>
        <v/>
      </c>
    </row>
    <row r="1165" spans="12:12" x14ac:dyDescent="0.35">
      <c r="L1165" s="140" t="str">
        <f t="shared" si="17"/>
        <v/>
      </c>
    </row>
    <row r="1166" spans="12:12" x14ac:dyDescent="0.35">
      <c r="L1166" s="140" t="str">
        <f t="shared" si="17"/>
        <v/>
      </c>
    </row>
    <row r="1167" spans="12:12" x14ac:dyDescent="0.35">
      <c r="L1167" s="140" t="str">
        <f t="shared" si="17"/>
        <v/>
      </c>
    </row>
    <row r="1168" spans="12:12" x14ac:dyDescent="0.35">
      <c r="L1168" s="140" t="str">
        <f t="shared" si="17"/>
        <v/>
      </c>
    </row>
    <row r="1169" spans="12:12" x14ac:dyDescent="0.35">
      <c r="L1169" s="140" t="str">
        <f t="shared" si="17"/>
        <v/>
      </c>
    </row>
    <row r="1170" spans="12:12" x14ac:dyDescent="0.35">
      <c r="L1170" s="140" t="str">
        <f t="shared" si="17"/>
        <v/>
      </c>
    </row>
    <row r="1171" spans="12:12" x14ac:dyDescent="0.35">
      <c r="L1171" s="140" t="str">
        <f t="shared" si="17"/>
        <v/>
      </c>
    </row>
    <row r="1172" spans="12:12" x14ac:dyDescent="0.35">
      <c r="L1172" s="140" t="str">
        <f t="shared" si="17"/>
        <v/>
      </c>
    </row>
    <row r="1173" spans="12:12" x14ac:dyDescent="0.35">
      <c r="L1173" s="140" t="str">
        <f t="shared" si="17"/>
        <v/>
      </c>
    </row>
    <row r="1174" spans="12:12" x14ac:dyDescent="0.35">
      <c r="L1174" s="140" t="str">
        <f t="shared" si="17"/>
        <v/>
      </c>
    </row>
    <row r="1175" spans="12:12" x14ac:dyDescent="0.35">
      <c r="L1175" s="140" t="str">
        <f t="shared" si="17"/>
        <v/>
      </c>
    </row>
    <row r="1176" spans="12:12" x14ac:dyDescent="0.35">
      <c r="L1176" s="140" t="str">
        <f t="shared" ref="L1176:L1239" si="18">IF(J1176="","",IF(J1176="vtip","ft/s",IF(J1176="NHVcz","Btu/scf","Btu/sq ft")))</f>
        <v/>
      </c>
    </row>
    <row r="1177" spans="12:12" x14ac:dyDescent="0.35">
      <c r="L1177" s="140" t="str">
        <f t="shared" si="18"/>
        <v/>
      </c>
    </row>
    <row r="1178" spans="12:12" x14ac:dyDescent="0.35">
      <c r="L1178" s="140" t="str">
        <f t="shared" si="18"/>
        <v/>
      </c>
    </row>
    <row r="1179" spans="12:12" x14ac:dyDescent="0.35">
      <c r="L1179" s="140" t="str">
        <f t="shared" si="18"/>
        <v/>
      </c>
    </row>
    <row r="1180" spans="12:12" x14ac:dyDescent="0.35">
      <c r="L1180" s="140" t="str">
        <f t="shared" si="18"/>
        <v/>
      </c>
    </row>
    <row r="1181" spans="12:12" x14ac:dyDescent="0.35">
      <c r="L1181" s="140" t="str">
        <f t="shared" si="18"/>
        <v/>
      </c>
    </row>
    <row r="1182" spans="12:12" x14ac:dyDescent="0.35">
      <c r="L1182" s="140" t="str">
        <f t="shared" si="18"/>
        <v/>
      </c>
    </row>
    <row r="1183" spans="12:12" x14ac:dyDescent="0.35">
      <c r="L1183" s="140" t="str">
        <f t="shared" si="18"/>
        <v/>
      </c>
    </row>
    <row r="1184" spans="12:12" x14ac:dyDescent="0.35">
      <c r="L1184" s="140" t="str">
        <f t="shared" si="18"/>
        <v/>
      </c>
    </row>
    <row r="1185" spans="12:12" x14ac:dyDescent="0.35">
      <c r="L1185" s="140" t="str">
        <f t="shared" si="18"/>
        <v/>
      </c>
    </row>
    <row r="1186" spans="12:12" x14ac:dyDescent="0.35">
      <c r="L1186" s="140" t="str">
        <f t="shared" si="18"/>
        <v/>
      </c>
    </row>
    <row r="1187" spans="12:12" x14ac:dyDescent="0.35">
      <c r="L1187" s="140" t="str">
        <f t="shared" si="18"/>
        <v/>
      </c>
    </row>
    <row r="1188" spans="12:12" x14ac:dyDescent="0.35">
      <c r="L1188" s="140" t="str">
        <f t="shared" si="18"/>
        <v/>
      </c>
    </row>
    <row r="1189" spans="12:12" x14ac:dyDescent="0.35">
      <c r="L1189" s="140" t="str">
        <f t="shared" si="18"/>
        <v/>
      </c>
    </row>
    <row r="1190" spans="12:12" x14ac:dyDescent="0.35">
      <c r="L1190" s="140" t="str">
        <f t="shared" si="18"/>
        <v/>
      </c>
    </row>
    <row r="1191" spans="12:12" x14ac:dyDescent="0.35">
      <c r="L1191" s="140" t="str">
        <f t="shared" si="18"/>
        <v/>
      </c>
    </row>
    <row r="1192" spans="12:12" x14ac:dyDescent="0.35">
      <c r="L1192" s="140" t="str">
        <f t="shared" si="18"/>
        <v/>
      </c>
    </row>
    <row r="1193" spans="12:12" x14ac:dyDescent="0.35">
      <c r="L1193" s="140" t="str">
        <f t="shared" si="18"/>
        <v/>
      </c>
    </row>
    <row r="1194" spans="12:12" x14ac:dyDescent="0.35">
      <c r="L1194" s="140" t="str">
        <f t="shared" si="18"/>
        <v/>
      </c>
    </row>
    <row r="1195" spans="12:12" x14ac:dyDescent="0.35">
      <c r="L1195" s="140" t="str">
        <f t="shared" si="18"/>
        <v/>
      </c>
    </row>
    <row r="1196" spans="12:12" x14ac:dyDescent="0.35">
      <c r="L1196" s="140" t="str">
        <f t="shared" si="18"/>
        <v/>
      </c>
    </row>
    <row r="1197" spans="12:12" x14ac:dyDescent="0.35">
      <c r="L1197" s="140" t="str">
        <f t="shared" si="18"/>
        <v/>
      </c>
    </row>
    <row r="1198" spans="12:12" x14ac:dyDescent="0.35">
      <c r="L1198" s="140" t="str">
        <f t="shared" si="18"/>
        <v/>
      </c>
    </row>
    <row r="1199" spans="12:12" x14ac:dyDescent="0.35">
      <c r="L1199" s="140" t="str">
        <f t="shared" si="18"/>
        <v/>
      </c>
    </row>
    <row r="1200" spans="12:12" x14ac:dyDescent="0.35">
      <c r="L1200" s="140" t="str">
        <f t="shared" si="18"/>
        <v/>
      </c>
    </row>
    <row r="1201" spans="12:12" x14ac:dyDescent="0.35">
      <c r="L1201" s="140" t="str">
        <f t="shared" si="18"/>
        <v/>
      </c>
    </row>
    <row r="1202" spans="12:12" x14ac:dyDescent="0.35">
      <c r="L1202" s="140" t="str">
        <f t="shared" si="18"/>
        <v/>
      </c>
    </row>
    <row r="1203" spans="12:12" x14ac:dyDescent="0.35">
      <c r="L1203" s="140" t="str">
        <f t="shared" si="18"/>
        <v/>
      </c>
    </row>
    <row r="1204" spans="12:12" x14ac:dyDescent="0.35">
      <c r="L1204" s="140" t="str">
        <f t="shared" si="18"/>
        <v/>
      </c>
    </row>
    <row r="1205" spans="12:12" x14ac:dyDescent="0.35">
      <c r="L1205" s="140" t="str">
        <f t="shared" si="18"/>
        <v/>
      </c>
    </row>
    <row r="1206" spans="12:12" x14ac:dyDescent="0.35">
      <c r="L1206" s="140" t="str">
        <f t="shared" si="18"/>
        <v/>
      </c>
    </row>
    <row r="1207" spans="12:12" x14ac:dyDescent="0.35">
      <c r="L1207" s="140" t="str">
        <f t="shared" si="18"/>
        <v/>
      </c>
    </row>
    <row r="1208" spans="12:12" x14ac:dyDescent="0.35">
      <c r="L1208" s="140" t="str">
        <f t="shared" si="18"/>
        <v/>
      </c>
    </row>
    <row r="1209" spans="12:12" x14ac:dyDescent="0.35">
      <c r="L1209" s="140" t="str">
        <f t="shared" si="18"/>
        <v/>
      </c>
    </row>
    <row r="1210" spans="12:12" x14ac:dyDescent="0.35">
      <c r="L1210" s="140" t="str">
        <f t="shared" si="18"/>
        <v/>
      </c>
    </row>
    <row r="1211" spans="12:12" x14ac:dyDescent="0.35">
      <c r="L1211" s="140" t="str">
        <f t="shared" si="18"/>
        <v/>
      </c>
    </row>
    <row r="1212" spans="12:12" x14ac:dyDescent="0.35">
      <c r="L1212" s="140" t="str">
        <f t="shared" si="18"/>
        <v/>
      </c>
    </row>
    <row r="1213" spans="12:12" x14ac:dyDescent="0.35">
      <c r="L1213" s="140" t="str">
        <f t="shared" si="18"/>
        <v/>
      </c>
    </row>
    <row r="1214" spans="12:12" x14ac:dyDescent="0.35">
      <c r="L1214" s="140" t="str">
        <f t="shared" si="18"/>
        <v/>
      </c>
    </row>
    <row r="1215" spans="12:12" x14ac:dyDescent="0.35">
      <c r="L1215" s="140" t="str">
        <f t="shared" si="18"/>
        <v/>
      </c>
    </row>
    <row r="1216" spans="12:12" x14ac:dyDescent="0.35">
      <c r="L1216" s="140" t="str">
        <f t="shared" si="18"/>
        <v/>
      </c>
    </row>
    <row r="1217" spans="12:12" x14ac:dyDescent="0.35">
      <c r="L1217" s="140" t="str">
        <f t="shared" si="18"/>
        <v/>
      </c>
    </row>
    <row r="1218" spans="12:12" x14ac:dyDescent="0.35">
      <c r="L1218" s="140" t="str">
        <f t="shared" si="18"/>
        <v/>
      </c>
    </row>
    <row r="1219" spans="12:12" x14ac:dyDescent="0.35">
      <c r="L1219" s="140" t="str">
        <f t="shared" si="18"/>
        <v/>
      </c>
    </row>
    <row r="1220" spans="12:12" x14ac:dyDescent="0.35">
      <c r="L1220" s="140" t="str">
        <f t="shared" si="18"/>
        <v/>
      </c>
    </row>
    <row r="1221" spans="12:12" x14ac:dyDescent="0.35">
      <c r="L1221" s="140" t="str">
        <f t="shared" si="18"/>
        <v/>
      </c>
    </row>
    <row r="1222" spans="12:12" x14ac:dyDescent="0.35">
      <c r="L1222" s="140" t="str">
        <f t="shared" si="18"/>
        <v/>
      </c>
    </row>
    <row r="1223" spans="12:12" x14ac:dyDescent="0.35">
      <c r="L1223" s="140" t="str">
        <f t="shared" si="18"/>
        <v/>
      </c>
    </row>
    <row r="1224" spans="12:12" x14ac:dyDescent="0.35">
      <c r="L1224" s="140" t="str">
        <f t="shared" si="18"/>
        <v/>
      </c>
    </row>
    <row r="1225" spans="12:12" x14ac:dyDescent="0.35">
      <c r="L1225" s="140" t="str">
        <f t="shared" si="18"/>
        <v/>
      </c>
    </row>
    <row r="1226" spans="12:12" x14ac:dyDescent="0.35">
      <c r="L1226" s="140" t="str">
        <f t="shared" si="18"/>
        <v/>
      </c>
    </row>
    <row r="1227" spans="12:12" x14ac:dyDescent="0.35">
      <c r="L1227" s="140" t="str">
        <f t="shared" si="18"/>
        <v/>
      </c>
    </row>
    <row r="1228" spans="12:12" x14ac:dyDescent="0.35">
      <c r="L1228" s="140" t="str">
        <f t="shared" si="18"/>
        <v/>
      </c>
    </row>
    <row r="1229" spans="12:12" x14ac:dyDescent="0.35">
      <c r="L1229" s="140" t="str">
        <f t="shared" si="18"/>
        <v/>
      </c>
    </row>
    <row r="1230" spans="12:12" x14ac:dyDescent="0.35">
      <c r="L1230" s="140" t="str">
        <f t="shared" si="18"/>
        <v/>
      </c>
    </row>
    <row r="1231" spans="12:12" x14ac:dyDescent="0.35">
      <c r="L1231" s="140" t="str">
        <f t="shared" si="18"/>
        <v/>
      </c>
    </row>
    <row r="1232" spans="12:12" x14ac:dyDescent="0.35">
      <c r="L1232" s="140" t="str">
        <f t="shared" si="18"/>
        <v/>
      </c>
    </row>
    <row r="1233" spans="12:12" x14ac:dyDescent="0.35">
      <c r="L1233" s="140" t="str">
        <f t="shared" si="18"/>
        <v/>
      </c>
    </row>
    <row r="1234" spans="12:12" x14ac:dyDescent="0.35">
      <c r="L1234" s="140" t="str">
        <f t="shared" si="18"/>
        <v/>
      </c>
    </row>
    <row r="1235" spans="12:12" x14ac:dyDescent="0.35">
      <c r="L1235" s="140" t="str">
        <f t="shared" si="18"/>
        <v/>
      </c>
    </row>
    <row r="1236" spans="12:12" x14ac:dyDescent="0.35">
      <c r="L1236" s="140" t="str">
        <f t="shared" si="18"/>
        <v/>
      </c>
    </row>
    <row r="1237" spans="12:12" x14ac:dyDescent="0.35">
      <c r="L1237" s="140" t="str">
        <f t="shared" si="18"/>
        <v/>
      </c>
    </row>
    <row r="1238" spans="12:12" x14ac:dyDescent="0.35">
      <c r="L1238" s="140" t="str">
        <f t="shared" si="18"/>
        <v/>
      </c>
    </row>
    <row r="1239" spans="12:12" x14ac:dyDescent="0.35">
      <c r="L1239" s="140" t="str">
        <f t="shared" si="18"/>
        <v/>
      </c>
    </row>
    <row r="1240" spans="12:12" x14ac:dyDescent="0.35">
      <c r="L1240" s="140" t="str">
        <f t="shared" ref="L1240:L1303" si="19">IF(J1240="","",IF(J1240="vtip","ft/s",IF(J1240="NHVcz","Btu/scf","Btu/sq ft")))</f>
        <v/>
      </c>
    </row>
    <row r="1241" spans="12:12" x14ac:dyDescent="0.35">
      <c r="L1241" s="140" t="str">
        <f t="shared" si="19"/>
        <v/>
      </c>
    </row>
    <row r="1242" spans="12:12" x14ac:dyDescent="0.35">
      <c r="L1242" s="140" t="str">
        <f t="shared" si="19"/>
        <v/>
      </c>
    </row>
    <row r="1243" spans="12:12" x14ac:dyDescent="0.35">
      <c r="L1243" s="140" t="str">
        <f t="shared" si="19"/>
        <v/>
      </c>
    </row>
    <row r="1244" spans="12:12" x14ac:dyDescent="0.35">
      <c r="L1244" s="140" t="str">
        <f t="shared" si="19"/>
        <v/>
      </c>
    </row>
    <row r="1245" spans="12:12" x14ac:dyDescent="0.35">
      <c r="L1245" s="140" t="str">
        <f t="shared" si="19"/>
        <v/>
      </c>
    </row>
    <row r="1246" spans="12:12" x14ac:dyDescent="0.35">
      <c r="L1246" s="140" t="str">
        <f t="shared" si="19"/>
        <v/>
      </c>
    </row>
    <row r="1247" spans="12:12" x14ac:dyDescent="0.35">
      <c r="L1247" s="140" t="str">
        <f t="shared" si="19"/>
        <v/>
      </c>
    </row>
    <row r="1248" spans="12:12" x14ac:dyDescent="0.35">
      <c r="L1248" s="140" t="str">
        <f t="shared" si="19"/>
        <v/>
      </c>
    </row>
    <row r="1249" spans="12:12" x14ac:dyDescent="0.35">
      <c r="L1249" s="140" t="str">
        <f t="shared" si="19"/>
        <v/>
      </c>
    </row>
    <row r="1250" spans="12:12" x14ac:dyDescent="0.35">
      <c r="L1250" s="140" t="str">
        <f t="shared" si="19"/>
        <v/>
      </c>
    </row>
    <row r="1251" spans="12:12" x14ac:dyDescent="0.35">
      <c r="L1251" s="140" t="str">
        <f t="shared" si="19"/>
        <v/>
      </c>
    </row>
    <row r="1252" spans="12:12" x14ac:dyDescent="0.35">
      <c r="L1252" s="140" t="str">
        <f t="shared" si="19"/>
        <v/>
      </c>
    </row>
    <row r="1253" spans="12:12" x14ac:dyDescent="0.35">
      <c r="L1253" s="140" t="str">
        <f t="shared" si="19"/>
        <v/>
      </c>
    </row>
    <row r="1254" spans="12:12" x14ac:dyDescent="0.35">
      <c r="L1254" s="140" t="str">
        <f t="shared" si="19"/>
        <v/>
      </c>
    </row>
    <row r="1255" spans="12:12" x14ac:dyDescent="0.35">
      <c r="L1255" s="140" t="str">
        <f t="shared" si="19"/>
        <v/>
      </c>
    </row>
    <row r="1256" spans="12:12" x14ac:dyDescent="0.35">
      <c r="L1256" s="140" t="str">
        <f t="shared" si="19"/>
        <v/>
      </c>
    </row>
    <row r="1257" spans="12:12" x14ac:dyDescent="0.35">
      <c r="L1257" s="140" t="str">
        <f t="shared" si="19"/>
        <v/>
      </c>
    </row>
    <row r="1258" spans="12:12" x14ac:dyDescent="0.35">
      <c r="L1258" s="140" t="str">
        <f t="shared" si="19"/>
        <v/>
      </c>
    </row>
    <row r="1259" spans="12:12" x14ac:dyDescent="0.35">
      <c r="L1259" s="140" t="str">
        <f t="shared" si="19"/>
        <v/>
      </c>
    </row>
    <row r="1260" spans="12:12" x14ac:dyDescent="0.35">
      <c r="L1260" s="140" t="str">
        <f t="shared" si="19"/>
        <v/>
      </c>
    </row>
    <row r="1261" spans="12:12" x14ac:dyDescent="0.35">
      <c r="L1261" s="140" t="str">
        <f t="shared" si="19"/>
        <v/>
      </c>
    </row>
    <row r="1262" spans="12:12" x14ac:dyDescent="0.35">
      <c r="L1262" s="140" t="str">
        <f t="shared" si="19"/>
        <v/>
      </c>
    </row>
    <row r="1263" spans="12:12" x14ac:dyDescent="0.35">
      <c r="L1263" s="140" t="str">
        <f t="shared" si="19"/>
        <v/>
      </c>
    </row>
    <row r="1264" spans="12:12" x14ac:dyDescent="0.35">
      <c r="L1264" s="140" t="str">
        <f t="shared" si="19"/>
        <v/>
      </c>
    </row>
    <row r="1265" spans="12:12" x14ac:dyDescent="0.35">
      <c r="L1265" s="140" t="str">
        <f t="shared" si="19"/>
        <v/>
      </c>
    </row>
    <row r="1266" spans="12:12" x14ac:dyDescent="0.35">
      <c r="L1266" s="140" t="str">
        <f t="shared" si="19"/>
        <v/>
      </c>
    </row>
    <row r="1267" spans="12:12" x14ac:dyDescent="0.35">
      <c r="L1267" s="140" t="str">
        <f t="shared" si="19"/>
        <v/>
      </c>
    </row>
    <row r="1268" spans="12:12" x14ac:dyDescent="0.35">
      <c r="L1268" s="140" t="str">
        <f t="shared" si="19"/>
        <v/>
      </c>
    </row>
    <row r="1269" spans="12:12" x14ac:dyDescent="0.35">
      <c r="L1269" s="140" t="str">
        <f t="shared" si="19"/>
        <v/>
      </c>
    </row>
    <row r="1270" spans="12:12" x14ac:dyDescent="0.35">
      <c r="L1270" s="140" t="str">
        <f t="shared" si="19"/>
        <v/>
      </c>
    </row>
    <row r="1271" spans="12:12" x14ac:dyDescent="0.35">
      <c r="L1271" s="140" t="str">
        <f t="shared" si="19"/>
        <v/>
      </c>
    </row>
    <row r="1272" spans="12:12" x14ac:dyDescent="0.35">
      <c r="L1272" s="140" t="str">
        <f t="shared" si="19"/>
        <v/>
      </c>
    </row>
    <row r="1273" spans="12:12" x14ac:dyDescent="0.35">
      <c r="L1273" s="140" t="str">
        <f t="shared" si="19"/>
        <v/>
      </c>
    </row>
    <row r="1274" spans="12:12" x14ac:dyDescent="0.35">
      <c r="L1274" s="140" t="str">
        <f t="shared" si="19"/>
        <v/>
      </c>
    </row>
    <row r="1275" spans="12:12" x14ac:dyDescent="0.35">
      <c r="L1275" s="140" t="str">
        <f t="shared" si="19"/>
        <v/>
      </c>
    </row>
    <row r="1276" spans="12:12" x14ac:dyDescent="0.35">
      <c r="L1276" s="140" t="str">
        <f t="shared" si="19"/>
        <v/>
      </c>
    </row>
    <row r="1277" spans="12:12" x14ac:dyDescent="0.35">
      <c r="L1277" s="140" t="str">
        <f t="shared" si="19"/>
        <v/>
      </c>
    </row>
    <row r="1278" spans="12:12" x14ac:dyDescent="0.35">
      <c r="L1278" s="140" t="str">
        <f t="shared" si="19"/>
        <v/>
      </c>
    </row>
    <row r="1279" spans="12:12" x14ac:dyDescent="0.35">
      <c r="L1279" s="140" t="str">
        <f t="shared" si="19"/>
        <v/>
      </c>
    </row>
    <row r="1280" spans="12:12" x14ac:dyDescent="0.35">
      <c r="L1280" s="140" t="str">
        <f t="shared" si="19"/>
        <v/>
      </c>
    </row>
    <row r="1281" spans="12:12" x14ac:dyDescent="0.35">
      <c r="L1281" s="140" t="str">
        <f t="shared" si="19"/>
        <v/>
      </c>
    </row>
    <row r="1282" spans="12:12" x14ac:dyDescent="0.35">
      <c r="L1282" s="140" t="str">
        <f t="shared" si="19"/>
        <v/>
      </c>
    </row>
    <row r="1283" spans="12:12" x14ac:dyDescent="0.35">
      <c r="L1283" s="140" t="str">
        <f t="shared" si="19"/>
        <v/>
      </c>
    </row>
    <row r="1284" spans="12:12" x14ac:dyDescent="0.35">
      <c r="L1284" s="140" t="str">
        <f t="shared" si="19"/>
        <v/>
      </c>
    </row>
    <row r="1285" spans="12:12" x14ac:dyDescent="0.35">
      <c r="L1285" s="140" t="str">
        <f t="shared" si="19"/>
        <v/>
      </c>
    </row>
    <row r="1286" spans="12:12" x14ac:dyDescent="0.35">
      <c r="L1286" s="140" t="str">
        <f t="shared" si="19"/>
        <v/>
      </c>
    </row>
    <row r="1287" spans="12:12" x14ac:dyDescent="0.35">
      <c r="L1287" s="140" t="str">
        <f t="shared" si="19"/>
        <v/>
      </c>
    </row>
    <row r="1288" spans="12:12" x14ac:dyDescent="0.35">
      <c r="L1288" s="140" t="str">
        <f t="shared" si="19"/>
        <v/>
      </c>
    </row>
    <row r="1289" spans="12:12" x14ac:dyDescent="0.35">
      <c r="L1289" s="140" t="str">
        <f t="shared" si="19"/>
        <v/>
      </c>
    </row>
    <row r="1290" spans="12:12" x14ac:dyDescent="0.35">
      <c r="L1290" s="140" t="str">
        <f t="shared" si="19"/>
        <v/>
      </c>
    </row>
    <row r="1291" spans="12:12" x14ac:dyDescent="0.35">
      <c r="L1291" s="140" t="str">
        <f t="shared" si="19"/>
        <v/>
      </c>
    </row>
    <row r="1292" spans="12:12" x14ac:dyDescent="0.35">
      <c r="L1292" s="140" t="str">
        <f t="shared" si="19"/>
        <v/>
      </c>
    </row>
    <row r="1293" spans="12:12" x14ac:dyDescent="0.35">
      <c r="L1293" s="140" t="str">
        <f t="shared" si="19"/>
        <v/>
      </c>
    </row>
    <row r="1294" spans="12:12" x14ac:dyDescent="0.35">
      <c r="L1294" s="140" t="str">
        <f t="shared" si="19"/>
        <v/>
      </c>
    </row>
    <row r="1295" spans="12:12" x14ac:dyDescent="0.35">
      <c r="L1295" s="140" t="str">
        <f t="shared" si="19"/>
        <v/>
      </c>
    </row>
    <row r="1296" spans="12:12" x14ac:dyDescent="0.35">
      <c r="L1296" s="140" t="str">
        <f t="shared" si="19"/>
        <v/>
      </c>
    </row>
    <row r="1297" spans="12:12" x14ac:dyDescent="0.35">
      <c r="L1297" s="140" t="str">
        <f t="shared" si="19"/>
        <v/>
      </c>
    </row>
    <row r="1298" spans="12:12" x14ac:dyDescent="0.35">
      <c r="L1298" s="140" t="str">
        <f t="shared" si="19"/>
        <v/>
      </c>
    </row>
    <row r="1299" spans="12:12" x14ac:dyDescent="0.35">
      <c r="L1299" s="140" t="str">
        <f t="shared" si="19"/>
        <v/>
      </c>
    </row>
    <row r="1300" spans="12:12" x14ac:dyDescent="0.35">
      <c r="L1300" s="140" t="str">
        <f t="shared" si="19"/>
        <v/>
      </c>
    </row>
    <row r="1301" spans="12:12" x14ac:dyDescent="0.35">
      <c r="L1301" s="140" t="str">
        <f t="shared" si="19"/>
        <v/>
      </c>
    </row>
    <row r="1302" spans="12:12" x14ac:dyDescent="0.35">
      <c r="L1302" s="140" t="str">
        <f t="shared" si="19"/>
        <v/>
      </c>
    </row>
    <row r="1303" spans="12:12" x14ac:dyDescent="0.35">
      <c r="L1303" s="140" t="str">
        <f t="shared" si="19"/>
        <v/>
      </c>
    </row>
    <row r="1304" spans="12:12" x14ac:dyDescent="0.35">
      <c r="L1304" s="140" t="str">
        <f t="shared" ref="L1304:L1367" si="20">IF(J1304="","",IF(J1304="vtip","ft/s",IF(J1304="NHVcz","Btu/scf","Btu/sq ft")))</f>
        <v/>
      </c>
    </row>
    <row r="1305" spans="12:12" x14ac:dyDescent="0.35">
      <c r="L1305" s="140" t="str">
        <f t="shared" si="20"/>
        <v/>
      </c>
    </row>
    <row r="1306" spans="12:12" x14ac:dyDescent="0.35">
      <c r="L1306" s="140" t="str">
        <f t="shared" si="20"/>
        <v/>
      </c>
    </row>
    <row r="1307" spans="12:12" x14ac:dyDescent="0.35">
      <c r="L1307" s="140" t="str">
        <f t="shared" si="20"/>
        <v/>
      </c>
    </row>
    <row r="1308" spans="12:12" x14ac:dyDescent="0.35">
      <c r="L1308" s="140" t="str">
        <f t="shared" si="20"/>
        <v/>
      </c>
    </row>
    <row r="1309" spans="12:12" x14ac:dyDescent="0.35">
      <c r="L1309" s="140" t="str">
        <f t="shared" si="20"/>
        <v/>
      </c>
    </row>
    <row r="1310" spans="12:12" x14ac:dyDescent="0.35">
      <c r="L1310" s="140" t="str">
        <f t="shared" si="20"/>
        <v/>
      </c>
    </row>
    <row r="1311" spans="12:12" x14ac:dyDescent="0.35">
      <c r="L1311" s="140" t="str">
        <f t="shared" si="20"/>
        <v/>
      </c>
    </row>
    <row r="1312" spans="12:12" x14ac:dyDescent="0.35">
      <c r="L1312" s="140" t="str">
        <f t="shared" si="20"/>
        <v/>
      </c>
    </row>
    <row r="1313" spans="12:12" x14ac:dyDescent="0.35">
      <c r="L1313" s="140" t="str">
        <f t="shared" si="20"/>
        <v/>
      </c>
    </row>
    <row r="1314" spans="12:12" x14ac:dyDescent="0.35">
      <c r="L1314" s="140" t="str">
        <f t="shared" si="20"/>
        <v/>
      </c>
    </row>
    <row r="1315" spans="12:12" x14ac:dyDescent="0.35">
      <c r="L1315" s="140" t="str">
        <f t="shared" si="20"/>
        <v/>
      </c>
    </row>
    <row r="1316" spans="12:12" x14ac:dyDescent="0.35">
      <c r="L1316" s="140" t="str">
        <f t="shared" si="20"/>
        <v/>
      </c>
    </row>
    <row r="1317" spans="12:12" x14ac:dyDescent="0.35">
      <c r="L1317" s="140" t="str">
        <f t="shared" si="20"/>
        <v/>
      </c>
    </row>
    <row r="1318" spans="12:12" x14ac:dyDescent="0.35">
      <c r="L1318" s="140" t="str">
        <f t="shared" si="20"/>
        <v/>
      </c>
    </row>
    <row r="1319" spans="12:12" x14ac:dyDescent="0.35">
      <c r="L1319" s="140" t="str">
        <f t="shared" si="20"/>
        <v/>
      </c>
    </row>
    <row r="1320" spans="12:12" x14ac:dyDescent="0.35">
      <c r="L1320" s="140" t="str">
        <f t="shared" si="20"/>
        <v/>
      </c>
    </row>
    <row r="1321" spans="12:12" x14ac:dyDescent="0.35">
      <c r="L1321" s="140" t="str">
        <f t="shared" si="20"/>
        <v/>
      </c>
    </row>
    <row r="1322" spans="12:12" x14ac:dyDescent="0.35">
      <c r="L1322" s="140" t="str">
        <f t="shared" si="20"/>
        <v/>
      </c>
    </row>
    <row r="1323" spans="12:12" x14ac:dyDescent="0.35">
      <c r="L1323" s="140" t="str">
        <f t="shared" si="20"/>
        <v/>
      </c>
    </row>
    <row r="1324" spans="12:12" x14ac:dyDescent="0.35">
      <c r="L1324" s="140" t="str">
        <f t="shared" si="20"/>
        <v/>
      </c>
    </row>
    <row r="1325" spans="12:12" x14ac:dyDescent="0.35">
      <c r="L1325" s="140" t="str">
        <f t="shared" si="20"/>
        <v/>
      </c>
    </row>
    <row r="1326" spans="12:12" x14ac:dyDescent="0.35">
      <c r="L1326" s="140" t="str">
        <f t="shared" si="20"/>
        <v/>
      </c>
    </row>
    <row r="1327" spans="12:12" x14ac:dyDescent="0.35">
      <c r="L1327" s="140" t="str">
        <f t="shared" si="20"/>
        <v/>
      </c>
    </row>
    <row r="1328" spans="12:12" x14ac:dyDescent="0.35">
      <c r="L1328" s="140" t="str">
        <f t="shared" si="20"/>
        <v/>
      </c>
    </row>
    <row r="1329" spans="12:12" x14ac:dyDescent="0.35">
      <c r="L1329" s="140" t="str">
        <f t="shared" si="20"/>
        <v/>
      </c>
    </row>
    <row r="1330" spans="12:12" x14ac:dyDescent="0.35">
      <c r="L1330" s="140" t="str">
        <f t="shared" si="20"/>
        <v/>
      </c>
    </row>
    <row r="1331" spans="12:12" x14ac:dyDescent="0.35">
      <c r="L1331" s="140" t="str">
        <f t="shared" si="20"/>
        <v/>
      </c>
    </row>
    <row r="1332" spans="12:12" x14ac:dyDescent="0.35">
      <c r="L1332" s="140" t="str">
        <f t="shared" si="20"/>
        <v/>
      </c>
    </row>
    <row r="1333" spans="12:12" x14ac:dyDescent="0.35">
      <c r="L1333" s="140" t="str">
        <f t="shared" si="20"/>
        <v/>
      </c>
    </row>
    <row r="1334" spans="12:12" x14ac:dyDescent="0.35">
      <c r="L1334" s="140" t="str">
        <f t="shared" si="20"/>
        <v/>
      </c>
    </row>
    <row r="1335" spans="12:12" x14ac:dyDescent="0.35">
      <c r="L1335" s="140" t="str">
        <f t="shared" si="20"/>
        <v/>
      </c>
    </row>
    <row r="1336" spans="12:12" x14ac:dyDescent="0.35">
      <c r="L1336" s="140" t="str">
        <f t="shared" si="20"/>
        <v/>
      </c>
    </row>
    <row r="1337" spans="12:12" x14ac:dyDescent="0.35">
      <c r="L1337" s="140" t="str">
        <f t="shared" si="20"/>
        <v/>
      </c>
    </row>
    <row r="1338" spans="12:12" x14ac:dyDescent="0.35">
      <c r="L1338" s="140" t="str">
        <f t="shared" si="20"/>
        <v/>
      </c>
    </row>
    <row r="1339" spans="12:12" x14ac:dyDescent="0.35">
      <c r="L1339" s="140" t="str">
        <f t="shared" si="20"/>
        <v/>
      </c>
    </row>
    <row r="1340" spans="12:12" x14ac:dyDescent="0.35">
      <c r="L1340" s="140" t="str">
        <f t="shared" si="20"/>
        <v/>
      </c>
    </row>
    <row r="1341" spans="12:12" x14ac:dyDescent="0.35">
      <c r="L1341" s="140" t="str">
        <f t="shared" si="20"/>
        <v/>
      </c>
    </row>
    <row r="1342" spans="12:12" x14ac:dyDescent="0.35">
      <c r="L1342" s="140" t="str">
        <f t="shared" si="20"/>
        <v/>
      </c>
    </row>
    <row r="1343" spans="12:12" x14ac:dyDescent="0.35">
      <c r="L1343" s="140" t="str">
        <f t="shared" si="20"/>
        <v/>
      </c>
    </row>
    <row r="1344" spans="12:12" x14ac:dyDescent="0.35">
      <c r="L1344" s="140" t="str">
        <f t="shared" si="20"/>
        <v/>
      </c>
    </row>
    <row r="1345" spans="12:12" x14ac:dyDescent="0.35">
      <c r="L1345" s="140" t="str">
        <f t="shared" si="20"/>
        <v/>
      </c>
    </row>
    <row r="1346" spans="12:12" x14ac:dyDescent="0.35">
      <c r="L1346" s="140" t="str">
        <f t="shared" si="20"/>
        <v/>
      </c>
    </row>
    <row r="1347" spans="12:12" x14ac:dyDescent="0.35">
      <c r="L1347" s="140" t="str">
        <f t="shared" si="20"/>
        <v/>
      </c>
    </row>
    <row r="1348" spans="12:12" x14ac:dyDescent="0.35">
      <c r="L1348" s="140" t="str">
        <f t="shared" si="20"/>
        <v/>
      </c>
    </row>
    <row r="1349" spans="12:12" x14ac:dyDescent="0.35">
      <c r="L1349" s="140" t="str">
        <f t="shared" si="20"/>
        <v/>
      </c>
    </row>
    <row r="1350" spans="12:12" x14ac:dyDescent="0.35">
      <c r="L1350" s="140" t="str">
        <f t="shared" si="20"/>
        <v/>
      </c>
    </row>
    <row r="1351" spans="12:12" x14ac:dyDescent="0.35">
      <c r="L1351" s="140" t="str">
        <f t="shared" si="20"/>
        <v/>
      </c>
    </row>
    <row r="1352" spans="12:12" x14ac:dyDescent="0.35">
      <c r="L1352" s="140" t="str">
        <f t="shared" si="20"/>
        <v/>
      </c>
    </row>
    <row r="1353" spans="12:12" x14ac:dyDescent="0.35">
      <c r="L1353" s="140" t="str">
        <f t="shared" si="20"/>
        <v/>
      </c>
    </row>
    <row r="1354" spans="12:12" x14ac:dyDescent="0.35">
      <c r="L1354" s="140" t="str">
        <f t="shared" si="20"/>
        <v/>
      </c>
    </row>
    <row r="1355" spans="12:12" x14ac:dyDescent="0.35">
      <c r="L1355" s="140" t="str">
        <f t="shared" si="20"/>
        <v/>
      </c>
    </row>
    <row r="1356" spans="12:12" x14ac:dyDescent="0.35">
      <c r="L1356" s="140" t="str">
        <f t="shared" si="20"/>
        <v/>
      </c>
    </row>
    <row r="1357" spans="12:12" x14ac:dyDescent="0.35">
      <c r="L1357" s="140" t="str">
        <f t="shared" si="20"/>
        <v/>
      </c>
    </row>
    <row r="1358" spans="12:12" x14ac:dyDescent="0.35">
      <c r="L1358" s="140" t="str">
        <f t="shared" si="20"/>
        <v/>
      </c>
    </row>
    <row r="1359" spans="12:12" x14ac:dyDescent="0.35">
      <c r="L1359" s="140" t="str">
        <f t="shared" si="20"/>
        <v/>
      </c>
    </row>
    <row r="1360" spans="12:12" x14ac:dyDescent="0.35">
      <c r="L1360" s="140" t="str">
        <f t="shared" si="20"/>
        <v/>
      </c>
    </row>
    <row r="1361" spans="12:12" x14ac:dyDescent="0.35">
      <c r="L1361" s="140" t="str">
        <f t="shared" si="20"/>
        <v/>
      </c>
    </row>
    <row r="1362" spans="12:12" x14ac:dyDescent="0.35">
      <c r="L1362" s="140" t="str">
        <f t="shared" si="20"/>
        <v/>
      </c>
    </row>
    <row r="1363" spans="12:12" x14ac:dyDescent="0.35">
      <c r="L1363" s="140" t="str">
        <f t="shared" si="20"/>
        <v/>
      </c>
    </row>
    <row r="1364" spans="12:12" x14ac:dyDescent="0.35">
      <c r="L1364" s="140" t="str">
        <f t="shared" si="20"/>
        <v/>
      </c>
    </row>
    <row r="1365" spans="12:12" x14ac:dyDescent="0.35">
      <c r="L1365" s="140" t="str">
        <f t="shared" si="20"/>
        <v/>
      </c>
    </row>
    <row r="1366" spans="12:12" x14ac:dyDescent="0.35">
      <c r="L1366" s="140" t="str">
        <f t="shared" si="20"/>
        <v/>
      </c>
    </row>
    <row r="1367" spans="12:12" x14ac:dyDescent="0.35">
      <c r="L1367" s="140" t="str">
        <f t="shared" si="20"/>
        <v/>
      </c>
    </row>
    <row r="1368" spans="12:12" x14ac:dyDescent="0.35">
      <c r="L1368" s="140" t="str">
        <f t="shared" ref="L1368:L1431" si="21">IF(J1368="","",IF(J1368="vtip","ft/s",IF(J1368="NHVcz","Btu/scf","Btu/sq ft")))</f>
        <v/>
      </c>
    </row>
    <row r="1369" spans="12:12" x14ac:dyDescent="0.35">
      <c r="L1369" s="140" t="str">
        <f t="shared" si="21"/>
        <v/>
      </c>
    </row>
    <row r="1370" spans="12:12" x14ac:dyDescent="0.35">
      <c r="L1370" s="140" t="str">
        <f t="shared" si="21"/>
        <v/>
      </c>
    </row>
    <row r="1371" spans="12:12" x14ac:dyDescent="0.35">
      <c r="L1371" s="140" t="str">
        <f t="shared" si="21"/>
        <v/>
      </c>
    </row>
    <row r="1372" spans="12:12" x14ac:dyDescent="0.35">
      <c r="L1372" s="140" t="str">
        <f t="shared" si="21"/>
        <v/>
      </c>
    </row>
    <row r="1373" spans="12:12" x14ac:dyDescent="0.35">
      <c r="L1373" s="140" t="str">
        <f t="shared" si="21"/>
        <v/>
      </c>
    </row>
    <row r="1374" spans="12:12" x14ac:dyDescent="0.35">
      <c r="L1374" s="140" t="str">
        <f t="shared" si="21"/>
        <v/>
      </c>
    </row>
    <row r="1375" spans="12:12" x14ac:dyDescent="0.35">
      <c r="L1375" s="140" t="str">
        <f t="shared" si="21"/>
        <v/>
      </c>
    </row>
    <row r="1376" spans="12:12" x14ac:dyDescent="0.35">
      <c r="L1376" s="140" t="str">
        <f t="shared" si="21"/>
        <v/>
      </c>
    </row>
    <row r="1377" spans="12:12" x14ac:dyDescent="0.35">
      <c r="L1377" s="140" t="str">
        <f t="shared" si="21"/>
        <v/>
      </c>
    </row>
    <row r="1378" spans="12:12" x14ac:dyDescent="0.35">
      <c r="L1378" s="140" t="str">
        <f t="shared" si="21"/>
        <v/>
      </c>
    </row>
    <row r="1379" spans="12:12" x14ac:dyDescent="0.35">
      <c r="L1379" s="140" t="str">
        <f t="shared" si="21"/>
        <v/>
      </c>
    </row>
    <row r="1380" spans="12:12" x14ac:dyDescent="0.35">
      <c r="L1380" s="140" t="str">
        <f t="shared" si="21"/>
        <v/>
      </c>
    </row>
    <row r="1381" spans="12:12" x14ac:dyDescent="0.35">
      <c r="L1381" s="140" t="str">
        <f t="shared" si="21"/>
        <v/>
      </c>
    </row>
    <row r="1382" spans="12:12" x14ac:dyDescent="0.35">
      <c r="L1382" s="140" t="str">
        <f t="shared" si="21"/>
        <v/>
      </c>
    </row>
    <row r="1383" spans="12:12" x14ac:dyDescent="0.35">
      <c r="L1383" s="140" t="str">
        <f t="shared" si="21"/>
        <v/>
      </c>
    </row>
    <row r="1384" spans="12:12" x14ac:dyDescent="0.35">
      <c r="L1384" s="140" t="str">
        <f t="shared" si="21"/>
        <v/>
      </c>
    </row>
    <row r="1385" spans="12:12" x14ac:dyDescent="0.35">
      <c r="L1385" s="140" t="str">
        <f t="shared" si="21"/>
        <v/>
      </c>
    </row>
    <row r="1386" spans="12:12" x14ac:dyDescent="0.35">
      <c r="L1386" s="140" t="str">
        <f t="shared" si="21"/>
        <v/>
      </c>
    </row>
    <row r="1387" spans="12:12" x14ac:dyDescent="0.35">
      <c r="L1387" s="140" t="str">
        <f t="shared" si="21"/>
        <v/>
      </c>
    </row>
    <row r="1388" spans="12:12" x14ac:dyDescent="0.35">
      <c r="L1388" s="140" t="str">
        <f t="shared" si="21"/>
        <v/>
      </c>
    </row>
    <row r="1389" spans="12:12" x14ac:dyDescent="0.35">
      <c r="L1389" s="140" t="str">
        <f t="shared" si="21"/>
        <v/>
      </c>
    </row>
    <row r="1390" spans="12:12" x14ac:dyDescent="0.35">
      <c r="L1390" s="140" t="str">
        <f t="shared" si="21"/>
        <v/>
      </c>
    </row>
    <row r="1391" spans="12:12" x14ac:dyDescent="0.35">
      <c r="L1391" s="140" t="str">
        <f t="shared" si="21"/>
        <v/>
      </c>
    </row>
    <row r="1392" spans="12:12" x14ac:dyDescent="0.35">
      <c r="L1392" s="140" t="str">
        <f t="shared" si="21"/>
        <v/>
      </c>
    </row>
    <row r="1393" spans="12:12" x14ac:dyDescent="0.35">
      <c r="L1393" s="140" t="str">
        <f t="shared" si="21"/>
        <v/>
      </c>
    </row>
    <row r="1394" spans="12:12" x14ac:dyDescent="0.35">
      <c r="L1394" s="140" t="str">
        <f t="shared" si="21"/>
        <v/>
      </c>
    </row>
    <row r="1395" spans="12:12" x14ac:dyDescent="0.35">
      <c r="L1395" s="140" t="str">
        <f t="shared" si="21"/>
        <v/>
      </c>
    </row>
    <row r="1396" spans="12:12" x14ac:dyDescent="0.35">
      <c r="L1396" s="140" t="str">
        <f t="shared" si="21"/>
        <v/>
      </c>
    </row>
    <row r="1397" spans="12:12" x14ac:dyDescent="0.35">
      <c r="L1397" s="140" t="str">
        <f t="shared" si="21"/>
        <v/>
      </c>
    </row>
    <row r="1398" spans="12:12" x14ac:dyDescent="0.35">
      <c r="L1398" s="140" t="str">
        <f t="shared" si="21"/>
        <v/>
      </c>
    </row>
    <row r="1399" spans="12:12" x14ac:dyDescent="0.35">
      <c r="L1399" s="140" t="str">
        <f t="shared" si="21"/>
        <v/>
      </c>
    </row>
    <row r="1400" spans="12:12" x14ac:dyDescent="0.35">
      <c r="L1400" s="140" t="str">
        <f t="shared" si="21"/>
        <v/>
      </c>
    </row>
    <row r="1401" spans="12:12" x14ac:dyDescent="0.35">
      <c r="L1401" s="140" t="str">
        <f t="shared" si="21"/>
        <v/>
      </c>
    </row>
    <row r="1402" spans="12:12" x14ac:dyDescent="0.35">
      <c r="L1402" s="140" t="str">
        <f t="shared" si="21"/>
        <v/>
      </c>
    </row>
    <row r="1403" spans="12:12" x14ac:dyDescent="0.35">
      <c r="L1403" s="140" t="str">
        <f t="shared" si="21"/>
        <v/>
      </c>
    </row>
    <row r="1404" spans="12:12" x14ac:dyDescent="0.35">
      <c r="L1404" s="140" t="str">
        <f t="shared" si="21"/>
        <v/>
      </c>
    </row>
    <row r="1405" spans="12:12" x14ac:dyDescent="0.35">
      <c r="L1405" s="140" t="str">
        <f t="shared" si="21"/>
        <v/>
      </c>
    </row>
    <row r="1406" spans="12:12" x14ac:dyDescent="0.35">
      <c r="L1406" s="140" t="str">
        <f t="shared" si="21"/>
        <v/>
      </c>
    </row>
    <row r="1407" spans="12:12" x14ac:dyDescent="0.35">
      <c r="L1407" s="140" t="str">
        <f t="shared" si="21"/>
        <v/>
      </c>
    </row>
    <row r="1408" spans="12:12" x14ac:dyDescent="0.35">
      <c r="L1408" s="140" t="str">
        <f t="shared" si="21"/>
        <v/>
      </c>
    </row>
    <row r="1409" spans="12:12" x14ac:dyDescent="0.35">
      <c r="L1409" s="140" t="str">
        <f t="shared" si="21"/>
        <v/>
      </c>
    </row>
    <row r="1410" spans="12:12" x14ac:dyDescent="0.35">
      <c r="L1410" s="140" t="str">
        <f t="shared" si="21"/>
        <v/>
      </c>
    </row>
    <row r="1411" spans="12:12" x14ac:dyDescent="0.35">
      <c r="L1411" s="140" t="str">
        <f t="shared" si="21"/>
        <v/>
      </c>
    </row>
    <row r="1412" spans="12:12" x14ac:dyDescent="0.35">
      <c r="L1412" s="140" t="str">
        <f t="shared" si="21"/>
        <v/>
      </c>
    </row>
    <row r="1413" spans="12:12" x14ac:dyDescent="0.35">
      <c r="L1413" s="140" t="str">
        <f t="shared" si="21"/>
        <v/>
      </c>
    </row>
    <row r="1414" spans="12:12" x14ac:dyDescent="0.35">
      <c r="L1414" s="140" t="str">
        <f t="shared" si="21"/>
        <v/>
      </c>
    </row>
    <row r="1415" spans="12:12" x14ac:dyDescent="0.35">
      <c r="L1415" s="140" t="str">
        <f t="shared" si="21"/>
        <v/>
      </c>
    </row>
    <row r="1416" spans="12:12" x14ac:dyDescent="0.35">
      <c r="L1416" s="140" t="str">
        <f t="shared" si="21"/>
        <v/>
      </c>
    </row>
    <row r="1417" spans="12:12" x14ac:dyDescent="0.35">
      <c r="L1417" s="140" t="str">
        <f t="shared" si="21"/>
        <v/>
      </c>
    </row>
    <row r="1418" spans="12:12" x14ac:dyDescent="0.35">
      <c r="L1418" s="140" t="str">
        <f t="shared" si="21"/>
        <v/>
      </c>
    </row>
    <row r="1419" spans="12:12" x14ac:dyDescent="0.35">
      <c r="L1419" s="140" t="str">
        <f t="shared" si="21"/>
        <v/>
      </c>
    </row>
    <row r="1420" spans="12:12" x14ac:dyDescent="0.35">
      <c r="L1420" s="140" t="str">
        <f t="shared" si="21"/>
        <v/>
      </c>
    </row>
    <row r="1421" spans="12:12" x14ac:dyDescent="0.35">
      <c r="L1421" s="140" t="str">
        <f t="shared" si="21"/>
        <v/>
      </c>
    </row>
    <row r="1422" spans="12:12" x14ac:dyDescent="0.35">
      <c r="L1422" s="140" t="str">
        <f t="shared" si="21"/>
        <v/>
      </c>
    </row>
    <row r="1423" spans="12:12" x14ac:dyDescent="0.35">
      <c r="L1423" s="140" t="str">
        <f t="shared" si="21"/>
        <v/>
      </c>
    </row>
    <row r="1424" spans="12:12" x14ac:dyDescent="0.35">
      <c r="L1424" s="140" t="str">
        <f t="shared" si="21"/>
        <v/>
      </c>
    </row>
    <row r="1425" spans="12:12" x14ac:dyDescent="0.35">
      <c r="L1425" s="140" t="str">
        <f t="shared" si="21"/>
        <v/>
      </c>
    </row>
    <row r="1426" spans="12:12" x14ac:dyDescent="0.35">
      <c r="L1426" s="140" t="str">
        <f t="shared" si="21"/>
        <v/>
      </c>
    </row>
    <row r="1427" spans="12:12" x14ac:dyDescent="0.35">
      <c r="L1427" s="140" t="str">
        <f t="shared" si="21"/>
        <v/>
      </c>
    </row>
    <row r="1428" spans="12:12" x14ac:dyDescent="0.35">
      <c r="L1428" s="140" t="str">
        <f t="shared" si="21"/>
        <v/>
      </c>
    </row>
    <row r="1429" spans="12:12" x14ac:dyDescent="0.35">
      <c r="L1429" s="140" t="str">
        <f t="shared" si="21"/>
        <v/>
      </c>
    </row>
    <row r="1430" spans="12:12" x14ac:dyDescent="0.35">
      <c r="L1430" s="140" t="str">
        <f t="shared" si="21"/>
        <v/>
      </c>
    </row>
    <row r="1431" spans="12:12" x14ac:dyDescent="0.35">
      <c r="L1431" s="140" t="str">
        <f t="shared" si="21"/>
        <v/>
      </c>
    </row>
    <row r="1432" spans="12:12" x14ac:dyDescent="0.35">
      <c r="L1432" s="140" t="str">
        <f t="shared" ref="L1432:L1495" si="22">IF(J1432="","",IF(J1432="vtip","ft/s",IF(J1432="NHVcz","Btu/scf","Btu/sq ft")))</f>
        <v/>
      </c>
    </row>
    <row r="1433" spans="12:12" x14ac:dyDescent="0.35">
      <c r="L1433" s="140" t="str">
        <f t="shared" si="22"/>
        <v/>
      </c>
    </row>
    <row r="1434" spans="12:12" x14ac:dyDescent="0.35">
      <c r="L1434" s="140" t="str">
        <f t="shared" si="22"/>
        <v/>
      </c>
    </row>
    <row r="1435" spans="12:12" x14ac:dyDescent="0.35">
      <c r="L1435" s="140" t="str">
        <f t="shared" si="22"/>
        <v/>
      </c>
    </row>
    <row r="1436" spans="12:12" x14ac:dyDescent="0.35">
      <c r="L1436" s="140" t="str">
        <f t="shared" si="22"/>
        <v/>
      </c>
    </row>
    <row r="1437" spans="12:12" x14ac:dyDescent="0.35">
      <c r="L1437" s="140" t="str">
        <f t="shared" si="22"/>
        <v/>
      </c>
    </row>
    <row r="1438" spans="12:12" x14ac:dyDescent="0.35">
      <c r="L1438" s="140" t="str">
        <f t="shared" si="22"/>
        <v/>
      </c>
    </row>
    <row r="1439" spans="12:12" x14ac:dyDescent="0.35">
      <c r="L1439" s="140" t="str">
        <f t="shared" si="22"/>
        <v/>
      </c>
    </row>
    <row r="1440" spans="12:12" x14ac:dyDescent="0.35">
      <c r="L1440" s="140" t="str">
        <f t="shared" si="22"/>
        <v/>
      </c>
    </row>
    <row r="1441" spans="12:12" x14ac:dyDescent="0.35">
      <c r="L1441" s="140" t="str">
        <f t="shared" si="22"/>
        <v/>
      </c>
    </row>
    <row r="1442" spans="12:12" x14ac:dyDescent="0.35">
      <c r="L1442" s="140" t="str">
        <f t="shared" si="22"/>
        <v/>
      </c>
    </row>
    <row r="1443" spans="12:12" x14ac:dyDescent="0.35">
      <c r="L1443" s="140" t="str">
        <f t="shared" si="22"/>
        <v/>
      </c>
    </row>
    <row r="1444" spans="12:12" x14ac:dyDescent="0.35">
      <c r="L1444" s="140" t="str">
        <f t="shared" si="22"/>
        <v/>
      </c>
    </row>
    <row r="1445" spans="12:12" x14ac:dyDescent="0.35">
      <c r="L1445" s="140" t="str">
        <f t="shared" si="22"/>
        <v/>
      </c>
    </row>
    <row r="1446" spans="12:12" x14ac:dyDescent="0.35">
      <c r="L1446" s="140" t="str">
        <f t="shared" si="22"/>
        <v/>
      </c>
    </row>
    <row r="1447" spans="12:12" x14ac:dyDescent="0.35">
      <c r="L1447" s="140" t="str">
        <f t="shared" si="22"/>
        <v/>
      </c>
    </row>
    <row r="1448" spans="12:12" x14ac:dyDescent="0.35">
      <c r="L1448" s="140" t="str">
        <f t="shared" si="22"/>
        <v/>
      </c>
    </row>
    <row r="1449" spans="12:12" x14ac:dyDescent="0.35">
      <c r="L1449" s="140" t="str">
        <f t="shared" si="22"/>
        <v/>
      </c>
    </row>
    <row r="1450" spans="12:12" x14ac:dyDescent="0.35">
      <c r="L1450" s="140" t="str">
        <f t="shared" si="22"/>
        <v/>
      </c>
    </row>
    <row r="1451" spans="12:12" x14ac:dyDescent="0.35">
      <c r="L1451" s="140" t="str">
        <f t="shared" si="22"/>
        <v/>
      </c>
    </row>
    <row r="1452" spans="12:12" x14ac:dyDescent="0.35">
      <c r="L1452" s="140" t="str">
        <f t="shared" si="22"/>
        <v/>
      </c>
    </row>
    <row r="1453" spans="12:12" x14ac:dyDescent="0.35">
      <c r="L1453" s="140" t="str">
        <f t="shared" si="22"/>
        <v/>
      </c>
    </row>
    <row r="1454" spans="12:12" x14ac:dyDescent="0.35">
      <c r="L1454" s="140" t="str">
        <f t="shared" si="22"/>
        <v/>
      </c>
    </row>
    <row r="1455" spans="12:12" x14ac:dyDescent="0.35">
      <c r="L1455" s="140" t="str">
        <f t="shared" si="22"/>
        <v/>
      </c>
    </row>
    <row r="1456" spans="12:12" x14ac:dyDescent="0.35">
      <c r="L1456" s="140" t="str">
        <f t="shared" si="22"/>
        <v/>
      </c>
    </row>
    <row r="1457" spans="12:12" x14ac:dyDescent="0.35">
      <c r="L1457" s="140" t="str">
        <f t="shared" si="22"/>
        <v/>
      </c>
    </row>
    <row r="1458" spans="12:12" x14ac:dyDescent="0.35">
      <c r="L1458" s="140" t="str">
        <f t="shared" si="22"/>
        <v/>
      </c>
    </row>
    <row r="1459" spans="12:12" x14ac:dyDescent="0.35">
      <c r="L1459" s="140" t="str">
        <f t="shared" si="22"/>
        <v/>
      </c>
    </row>
    <row r="1460" spans="12:12" x14ac:dyDescent="0.35">
      <c r="L1460" s="140" t="str">
        <f t="shared" si="22"/>
        <v/>
      </c>
    </row>
    <row r="1461" spans="12:12" x14ac:dyDescent="0.35">
      <c r="L1461" s="140" t="str">
        <f t="shared" si="22"/>
        <v/>
      </c>
    </row>
    <row r="1462" spans="12:12" x14ac:dyDescent="0.35">
      <c r="L1462" s="140" t="str">
        <f t="shared" si="22"/>
        <v/>
      </c>
    </row>
    <row r="1463" spans="12:12" x14ac:dyDescent="0.35">
      <c r="L1463" s="140" t="str">
        <f t="shared" si="22"/>
        <v/>
      </c>
    </row>
    <row r="1464" spans="12:12" x14ac:dyDescent="0.35">
      <c r="L1464" s="140" t="str">
        <f t="shared" si="22"/>
        <v/>
      </c>
    </row>
    <row r="1465" spans="12:12" x14ac:dyDescent="0.35">
      <c r="L1465" s="140" t="str">
        <f t="shared" si="22"/>
        <v/>
      </c>
    </row>
    <row r="1466" spans="12:12" x14ac:dyDescent="0.35">
      <c r="L1466" s="140" t="str">
        <f t="shared" si="22"/>
        <v/>
      </c>
    </row>
    <row r="1467" spans="12:12" x14ac:dyDescent="0.35">
      <c r="L1467" s="140" t="str">
        <f t="shared" si="22"/>
        <v/>
      </c>
    </row>
    <row r="1468" spans="12:12" x14ac:dyDescent="0.35">
      <c r="L1468" s="140" t="str">
        <f t="shared" si="22"/>
        <v/>
      </c>
    </row>
    <row r="1469" spans="12:12" x14ac:dyDescent="0.35">
      <c r="L1469" s="140" t="str">
        <f t="shared" si="22"/>
        <v/>
      </c>
    </row>
    <row r="1470" spans="12:12" x14ac:dyDescent="0.35">
      <c r="L1470" s="140" t="str">
        <f t="shared" si="22"/>
        <v/>
      </c>
    </row>
    <row r="1471" spans="12:12" x14ac:dyDescent="0.35">
      <c r="L1471" s="140" t="str">
        <f t="shared" si="22"/>
        <v/>
      </c>
    </row>
    <row r="1472" spans="12:12" x14ac:dyDescent="0.35">
      <c r="L1472" s="140" t="str">
        <f t="shared" si="22"/>
        <v/>
      </c>
    </row>
    <row r="1473" spans="12:12" x14ac:dyDescent="0.35">
      <c r="L1473" s="140" t="str">
        <f t="shared" si="22"/>
        <v/>
      </c>
    </row>
    <row r="1474" spans="12:12" x14ac:dyDescent="0.35">
      <c r="L1474" s="140" t="str">
        <f t="shared" si="22"/>
        <v/>
      </c>
    </row>
    <row r="1475" spans="12:12" x14ac:dyDescent="0.35">
      <c r="L1475" s="140" t="str">
        <f t="shared" si="22"/>
        <v/>
      </c>
    </row>
    <row r="1476" spans="12:12" x14ac:dyDescent="0.35">
      <c r="L1476" s="140" t="str">
        <f t="shared" si="22"/>
        <v/>
      </c>
    </row>
    <row r="1477" spans="12:12" x14ac:dyDescent="0.35">
      <c r="L1477" s="140" t="str">
        <f t="shared" si="22"/>
        <v/>
      </c>
    </row>
    <row r="1478" spans="12:12" x14ac:dyDescent="0.35">
      <c r="L1478" s="140" t="str">
        <f t="shared" si="22"/>
        <v/>
      </c>
    </row>
    <row r="1479" spans="12:12" x14ac:dyDescent="0.35">
      <c r="L1479" s="140" t="str">
        <f t="shared" si="22"/>
        <v/>
      </c>
    </row>
    <row r="1480" spans="12:12" x14ac:dyDescent="0.35">
      <c r="L1480" s="140" t="str">
        <f t="shared" si="22"/>
        <v/>
      </c>
    </row>
    <row r="1481" spans="12:12" x14ac:dyDescent="0.35">
      <c r="L1481" s="140" t="str">
        <f t="shared" si="22"/>
        <v/>
      </c>
    </row>
    <row r="1482" spans="12:12" x14ac:dyDescent="0.35">
      <c r="L1482" s="140" t="str">
        <f t="shared" si="22"/>
        <v/>
      </c>
    </row>
    <row r="1483" spans="12:12" x14ac:dyDescent="0.35">
      <c r="L1483" s="140" t="str">
        <f t="shared" si="22"/>
        <v/>
      </c>
    </row>
    <row r="1484" spans="12:12" x14ac:dyDescent="0.35">
      <c r="L1484" s="140" t="str">
        <f t="shared" si="22"/>
        <v/>
      </c>
    </row>
    <row r="1485" spans="12:12" x14ac:dyDescent="0.35">
      <c r="L1485" s="140" t="str">
        <f t="shared" si="22"/>
        <v/>
      </c>
    </row>
    <row r="1486" spans="12:12" x14ac:dyDescent="0.35">
      <c r="L1486" s="140" t="str">
        <f t="shared" si="22"/>
        <v/>
      </c>
    </row>
    <row r="1487" spans="12:12" x14ac:dyDescent="0.35">
      <c r="L1487" s="140" t="str">
        <f t="shared" si="22"/>
        <v/>
      </c>
    </row>
    <row r="1488" spans="12:12" x14ac:dyDescent="0.35">
      <c r="L1488" s="140" t="str">
        <f t="shared" si="22"/>
        <v/>
      </c>
    </row>
    <row r="1489" spans="12:12" x14ac:dyDescent="0.35">
      <c r="L1489" s="140" t="str">
        <f t="shared" si="22"/>
        <v/>
      </c>
    </row>
    <row r="1490" spans="12:12" x14ac:dyDescent="0.35">
      <c r="L1490" s="140" t="str">
        <f t="shared" si="22"/>
        <v/>
      </c>
    </row>
    <row r="1491" spans="12:12" x14ac:dyDescent="0.35">
      <c r="L1491" s="140" t="str">
        <f t="shared" si="22"/>
        <v/>
      </c>
    </row>
    <row r="1492" spans="12:12" x14ac:dyDescent="0.35">
      <c r="L1492" s="140" t="str">
        <f t="shared" si="22"/>
        <v/>
      </c>
    </row>
    <row r="1493" spans="12:12" x14ac:dyDescent="0.35">
      <c r="L1493" s="140" t="str">
        <f t="shared" si="22"/>
        <v/>
      </c>
    </row>
    <row r="1494" spans="12:12" x14ac:dyDescent="0.35">
      <c r="L1494" s="140" t="str">
        <f t="shared" si="22"/>
        <v/>
      </c>
    </row>
    <row r="1495" spans="12:12" x14ac:dyDescent="0.35">
      <c r="L1495" s="140" t="str">
        <f t="shared" si="22"/>
        <v/>
      </c>
    </row>
    <row r="1496" spans="12:12" x14ac:dyDescent="0.35">
      <c r="L1496" s="140" t="str">
        <f t="shared" ref="L1496:L1559" si="23">IF(J1496="","",IF(J1496="vtip","ft/s",IF(J1496="NHVcz","Btu/scf","Btu/sq ft")))</f>
        <v/>
      </c>
    </row>
    <row r="1497" spans="12:12" x14ac:dyDescent="0.35">
      <c r="L1497" s="140" t="str">
        <f t="shared" si="23"/>
        <v/>
      </c>
    </row>
    <row r="1498" spans="12:12" x14ac:dyDescent="0.35">
      <c r="L1498" s="140" t="str">
        <f t="shared" si="23"/>
        <v/>
      </c>
    </row>
    <row r="1499" spans="12:12" x14ac:dyDescent="0.35">
      <c r="L1499" s="140" t="str">
        <f t="shared" si="23"/>
        <v/>
      </c>
    </row>
    <row r="1500" spans="12:12" x14ac:dyDescent="0.35">
      <c r="L1500" s="140" t="str">
        <f t="shared" si="23"/>
        <v/>
      </c>
    </row>
    <row r="1501" spans="12:12" x14ac:dyDescent="0.35">
      <c r="L1501" s="140" t="str">
        <f t="shared" si="23"/>
        <v/>
      </c>
    </row>
    <row r="1502" spans="12:12" x14ac:dyDescent="0.35">
      <c r="L1502" s="140" t="str">
        <f t="shared" si="23"/>
        <v/>
      </c>
    </row>
    <row r="1503" spans="12:12" x14ac:dyDescent="0.35">
      <c r="L1503" s="140" t="str">
        <f t="shared" si="23"/>
        <v/>
      </c>
    </row>
    <row r="1504" spans="12:12" x14ac:dyDescent="0.35">
      <c r="L1504" s="140" t="str">
        <f t="shared" si="23"/>
        <v/>
      </c>
    </row>
    <row r="1505" spans="12:12" x14ac:dyDescent="0.35">
      <c r="L1505" s="140" t="str">
        <f t="shared" si="23"/>
        <v/>
      </c>
    </row>
    <row r="1506" spans="12:12" x14ac:dyDescent="0.35">
      <c r="L1506" s="140" t="str">
        <f t="shared" si="23"/>
        <v/>
      </c>
    </row>
    <row r="1507" spans="12:12" x14ac:dyDescent="0.35">
      <c r="L1507" s="140" t="str">
        <f t="shared" si="23"/>
        <v/>
      </c>
    </row>
    <row r="1508" spans="12:12" x14ac:dyDescent="0.35">
      <c r="L1508" s="140" t="str">
        <f t="shared" si="23"/>
        <v/>
      </c>
    </row>
    <row r="1509" spans="12:12" x14ac:dyDescent="0.35">
      <c r="L1509" s="140" t="str">
        <f t="shared" si="23"/>
        <v/>
      </c>
    </row>
    <row r="1510" spans="12:12" x14ac:dyDescent="0.35">
      <c r="L1510" s="140" t="str">
        <f t="shared" si="23"/>
        <v/>
      </c>
    </row>
    <row r="1511" spans="12:12" x14ac:dyDescent="0.35">
      <c r="L1511" s="140" t="str">
        <f t="shared" si="23"/>
        <v/>
      </c>
    </row>
    <row r="1512" spans="12:12" x14ac:dyDescent="0.35">
      <c r="L1512" s="140" t="str">
        <f t="shared" si="23"/>
        <v/>
      </c>
    </row>
    <row r="1513" spans="12:12" x14ac:dyDescent="0.35">
      <c r="L1513" s="140" t="str">
        <f t="shared" si="23"/>
        <v/>
      </c>
    </row>
    <row r="1514" spans="12:12" x14ac:dyDescent="0.35">
      <c r="L1514" s="140" t="str">
        <f t="shared" si="23"/>
        <v/>
      </c>
    </row>
    <row r="1515" spans="12:12" x14ac:dyDescent="0.35">
      <c r="L1515" s="140" t="str">
        <f t="shared" si="23"/>
        <v/>
      </c>
    </row>
    <row r="1516" spans="12:12" x14ac:dyDescent="0.35">
      <c r="L1516" s="140" t="str">
        <f t="shared" si="23"/>
        <v/>
      </c>
    </row>
    <row r="1517" spans="12:12" x14ac:dyDescent="0.35">
      <c r="L1517" s="140" t="str">
        <f t="shared" si="23"/>
        <v/>
      </c>
    </row>
    <row r="1518" spans="12:12" x14ac:dyDescent="0.35">
      <c r="L1518" s="140" t="str">
        <f t="shared" si="23"/>
        <v/>
      </c>
    </row>
    <row r="1519" spans="12:12" x14ac:dyDescent="0.35">
      <c r="L1519" s="140" t="str">
        <f t="shared" si="23"/>
        <v/>
      </c>
    </row>
    <row r="1520" spans="12:12" x14ac:dyDescent="0.35">
      <c r="L1520" s="140" t="str">
        <f t="shared" si="23"/>
        <v/>
      </c>
    </row>
    <row r="1521" spans="12:12" x14ac:dyDescent="0.35">
      <c r="L1521" s="140" t="str">
        <f t="shared" si="23"/>
        <v/>
      </c>
    </row>
    <row r="1522" spans="12:12" x14ac:dyDescent="0.35">
      <c r="L1522" s="140" t="str">
        <f t="shared" si="23"/>
        <v/>
      </c>
    </row>
    <row r="1523" spans="12:12" x14ac:dyDescent="0.35">
      <c r="L1523" s="140" t="str">
        <f t="shared" si="23"/>
        <v/>
      </c>
    </row>
    <row r="1524" spans="12:12" x14ac:dyDescent="0.35">
      <c r="L1524" s="140" t="str">
        <f t="shared" si="23"/>
        <v/>
      </c>
    </row>
    <row r="1525" spans="12:12" x14ac:dyDescent="0.35">
      <c r="L1525" s="140" t="str">
        <f t="shared" si="23"/>
        <v/>
      </c>
    </row>
    <row r="1526" spans="12:12" x14ac:dyDescent="0.35">
      <c r="L1526" s="140" t="str">
        <f t="shared" si="23"/>
        <v/>
      </c>
    </row>
    <row r="1527" spans="12:12" x14ac:dyDescent="0.35">
      <c r="L1527" s="140" t="str">
        <f t="shared" si="23"/>
        <v/>
      </c>
    </row>
    <row r="1528" spans="12:12" x14ac:dyDescent="0.35">
      <c r="L1528" s="140" t="str">
        <f t="shared" si="23"/>
        <v/>
      </c>
    </row>
    <row r="1529" spans="12:12" x14ac:dyDescent="0.35">
      <c r="L1529" s="140" t="str">
        <f t="shared" si="23"/>
        <v/>
      </c>
    </row>
    <row r="1530" spans="12:12" x14ac:dyDescent="0.35">
      <c r="L1530" s="140" t="str">
        <f t="shared" si="23"/>
        <v/>
      </c>
    </row>
    <row r="1531" spans="12:12" x14ac:dyDescent="0.35">
      <c r="L1531" s="140" t="str">
        <f t="shared" si="23"/>
        <v/>
      </c>
    </row>
    <row r="1532" spans="12:12" x14ac:dyDescent="0.35">
      <c r="L1532" s="140" t="str">
        <f t="shared" si="23"/>
        <v/>
      </c>
    </row>
    <row r="1533" spans="12:12" x14ac:dyDescent="0.35">
      <c r="L1533" s="140" t="str">
        <f t="shared" si="23"/>
        <v/>
      </c>
    </row>
    <row r="1534" spans="12:12" x14ac:dyDescent="0.35">
      <c r="L1534" s="140" t="str">
        <f t="shared" si="23"/>
        <v/>
      </c>
    </row>
    <row r="1535" spans="12:12" x14ac:dyDescent="0.35">
      <c r="L1535" s="140" t="str">
        <f t="shared" si="23"/>
        <v/>
      </c>
    </row>
    <row r="1536" spans="12:12" x14ac:dyDescent="0.35">
      <c r="L1536" s="140" t="str">
        <f t="shared" si="23"/>
        <v/>
      </c>
    </row>
    <row r="1537" spans="12:12" x14ac:dyDescent="0.35">
      <c r="L1537" s="140" t="str">
        <f t="shared" si="23"/>
        <v/>
      </c>
    </row>
    <row r="1538" spans="12:12" x14ac:dyDescent="0.35">
      <c r="L1538" s="140" t="str">
        <f t="shared" si="23"/>
        <v/>
      </c>
    </row>
    <row r="1539" spans="12:12" x14ac:dyDescent="0.35">
      <c r="L1539" s="140" t="str">
        <f t="shared" si="23"/>
        <v/>
      </c>
    </row>
    <row r="1540" spans="12:12" x14ac:dyDescent="0.35">
      <c r="L1540" s="140" t="str">
        <f t="shared" si="23"/>
        <v/>
      </c>
    </row>
    <row r="1541" spans="12:12" x14ac:dyDescent="0.35">
      <c r="L1541" s="140" t="str">
        <f t="shared" si="23"/>
        <v/>
      </c>
    </row>
    <row r="1542" spans="12:12" x14ac:dyDescent="0.35">
      <c r="L1542" s="140" t="str">
        <f t="shared" si="23"/>
        <v/>
      </c>
    </row>
    <row r="1543" spans="12:12" x14ac:dyDescent="0.35">
      <c r="L1543" s="140" t="str">
        <f t="shared" si="23"/>
        <v/>
      </c>
    </row>
    <row r="1544" spans="12:12" x14ac:dyDescent="0.35">
      <c r="L1544" s="140" t="str">
        <f t="shared" si="23"/>
        <v/>
      </c>
    </row>
    <row r="1545" spans="12:12" x14ac:dyDescent="0.35">
      <c r="L1545" s="140" t="str">
        <f t="shared" si="23"/>
        <v/>
      </c>
    </row>
    <row r="1546" spans="12:12" x14ac:dyDescent="0.35">
      <c r="L1546" s="140" t="str">
        <f t="shared" si="23"/>
        <v/>
      </c>
    </row>
    <row r="1547" spans="12:12" x14ac:dyDescent="0.35">
      <c r="L1547" s="140" t="str">
        <f t="shared" si="23"/>
        <v/>
      </c>
    </row>
    <row r="1548" spans="12:12" x14ac:dyDescent="0.35">
      <c r="L1548" s="140" t="str">
        <f t="shared" si="23"/>
        <v/>
      </c>
    </row>
    <row r="1549" spans="12:12" x14ac:dyDescent="0.35">
      <c r="L1549" s="140" t="str">
        <f t="shared" si="23"/>
        <v/>
      </c>
    </row>
    <row r="1550" spans="12:12" x14ac:dyDescent="0.35">
      <c r="L1550" s="140" t="str">
        <f t="shared" si="23"/>
        <v/>
      </c>
    </row>
    <row r="1551" spans="12:12" x14ac:dyDescent="0.35">
      <c r="L1551" s="140" t="str">
        <f t="shared" si="23"/>
        <v/>
      </c>
    </row>
    <row r="1552" spans="12:12" x14ac:dyDescent="0.35">
      <c r="L1552" s="140" t="str">
        <f t="shared" si="23"/>
        <v/>
      </c>
    </row>
    <row r="1553" spans="12:12" x14ac:dyDescent="0.35">
      <c r="L1553" s="140" t="str">
        <f t="shared" si="23"/>
        <v/>
      </c>
    </row>
    <row r="1554" spans="12:12" x14ac:dyDescent="0.35">
      <c r="L1554" s="140" t="str">
        <f t="shared" si="23"/>
        <v/>
      </c>
    </row>
    <row r="1555" spans="12:12" x14ac:dyDescent="0.35">
      <c r="L1555" s="140" t="str">
        <f t="shared" si="23"/>
        <v/>
      </c>
    </row>
    <row r="1556" spans="12:12" x14ac:dyDescent="0.35">
      <c r="L1556" s="140" t="str">
        <f t="shared" si="23"/>
        <v/>
      </c>
    </row>
    <row r="1557" spans="12:12" x14ac:dyDescent="0.35">
      <c r="L1557" s="140" t="str">
        <f t="shared" si="23"/>
        <v/>
      </c>
    </row>
    <row r="1558" spans="12:12" x14ac:dyDescent="0.35">
      <c r="L1558" s="140" t="str">
        <f t="shared" si="23"/>
        <v/>
      </c>
    </row>
    <row r="1559" spans="12:12" x14ac:dyDescent="0.35">
      <c r="L1559" s="140" t="str">
        <f t="shared" si="23"/>
        <v/>
      </c>
    </row>
    <row r="1560" spans="12:12" x14ac:dyDescent="0.35">
      <c r="L1560" s="140" t="str">
        <f t="shared" ref="L1560:L1623" si="24">IF(J1560="","",IF(J1560="vtip","ft/s",IF(J1560="NHVcz","Btu/scf","Btu/sq ft")))</f>
        <v/>
      </c>
    </row>
    <row r="1561" spans="12:12" x14ac:dyDescent="0.35">
      <c r="L1561" s="140" t="str">
        <f t="shared" si="24"/>
        <v/>
      </c>
    </row>
    <row r="1562" spans="12:12" x14ac:dyDescent="0.35">
      <c r="L1562" s="140" t="str">
        <f t="shared" si="24"/>
        <v/>
      </c>
    </row>
    <row r="1563" spans="12:12" x14ac:dyDescent="0.35">
      <c r="L1563" s="140" t="str">
        <f t="shared" si="24"/>
        <v/>
      </c>
    </row>
    <row r="1564" spans="12:12" x14ac:dyDescent="0.35">
      <c r="L1564" s="140" t="str">
        <f t="shared" si="24"/>
        <v/>
      </c>
    </row>
    <row r="1565" spans="12:12" x14ac:dyDescent="0.35">
      <c r="L1565" s="140" t="str">
        <f t="shared" si="24"/>
        <v/>
      </c>
    </row>
    <row r="1566" spans="12:12" x14ac:dyDescent="0.35">
      <c r="L1566" s="140" t="str">
        <f t="shared" si="24"/>
        <v/>
      </c>
    </row>
    <row r="1567" spans="12:12" x14ac:dyDescent="0.35">
      <c r="L1567" s="140" t="str">
        <f t="shared" si="24"/>
        <v/>
      </c>
    </row>
    <row r="1568" spans="12:12" x14ac:dyDescent="0.35">
      <c r="L1568" s="140" t="str">
        <f t="shared" si="24"/>
        <v/>
      </c>
    </row>
    <row r="1569" spans="12:12" x14ac:dyDescent="0.35">
      <c r="L1569" s="140" t="str">
        <f t="shared" si="24"/>
        <v/>
      </c>
    </row>
    <row r="1570" spans="12:12" x14ac:dyDescent="0.35">
      <c r="L1570" s="140" t="str">
        <f t="shared" si="24"/>
        <v/>
      </c>
    </row>
    <row r="1571" spans="12:12" x14ac:dyDescent="0.35">
      <c r="L1571" s="140" t="str">
        <f t="shared" si="24"/>
        <v/>
      </c>
    </row>
    <row r="1572" spans="12:12" x14ac:dyDescent="0.35">
      <c r="L1572" s="140" t="str">
        <f t="shared" si="24"/>
        <v/>
      </c>
    </row>
    <row r="1573" spans="12:12" x14ac:dyDescent="0.35">
      <c r="L1573" s="140" t="str">
        <f t="shared" si="24"/>
        <v/>
      </c>
    </row>
    <row r="1574" spans="12:12" x14ac:dyDescent="0.35">
      <c r="L1574" s="140" t="str">
        <f t="shared" si="24"/>
        <v/>
      </c>
    </row>
    <row r="1575" spans="12:12" x14ac:dyDescent="0.35">
      <c r="L1575" s="140" t="str">
        <f t="shared" si="24"/>
        <v/>
      </c>
    </row>
    <row r="1576" spans="12:12" x14ac:dyDescent="0.35">
      <c r="L1576" s="140" t="str">
        <f t="shared" si="24"/>
        <v/>
      </c>
    </row>
    <row r="1577" spans="12:12" x14ac:dyDescent="0.35">
      <c r="L1577" s="140" t="str">
        <f t="shared" si="24"/>
        <v/>
      </c>
    </row>
    <row r="1578" spans="12:12" x14ac:dyDescent="0.35">
      <c r="L1578" s="140" t="str">
        <f t="shared" si="24"/>
        <v/>
      </c>
    </row>
    <row r="1579" spans="12:12" x14ac:dyDescent="0.35">
      <c r="L1579" s="140" t="str">
        <f t="shared" si="24"/>
        <v/>
      </c>
    </row>
    <row r="1580" spans="12:12" x14ac:dyDescent="0.35">
      <c r="L1580" s="140" t="str">
        <f t="shared" si="24"/>
        <v/>
      </c>
    </row>
    <row r="1581" spans="12:12" x14ac:dyDescent="0.35">
      <c r="L1581" s="140" t="str">
        <f t="shared" si="24"/>
        <v/>
      </c>
    </row>
    <row r="1582" spans="12:12" x14ac:dyDescent="0.35">
      <c r="L1582" s="140" t="str">
        <f t="shared" si="24"/>
        <v/>
      </c>
    </row>
    <row r="1583" spans="12:12" x14ac:dyDescent="0.35">
      <c r="L1583" s="140" t="str">
        <f t="shared" si="24"/>
        <v/>
      </c>
    </row>
    <row r="1584" spans="12:12" x14ac:dyDescent="0.35">
      <c r="L1584" s="140" t="str">
        <f t="shared" si="24"/>
        <v/>
      </c>
    </row>
    <row r="1585" spans="12:12" x14ac:dyDescent="0.35">
      <c r="L1585" s="140" t="str">
        <f t="shared" si="24"/>
        <v/>
      </c>
    </row>
    <row r="1586" spans="12:12" x14ac:dyDescent="0.35">
      <c r="L1586" s="140" t="str">
        <f t="shared" si="24"/>
        <v/>
      </c>
    </row>
    <row r="1587" spans="12:12" x14ac:dyDescent="0.35">
      <c r="L1587" s="140" t="str">
        <f t="shared" si="24"/>
        <v/>
      </c>
    </row>
    <row r="1588" spans="12:12" x14ac:dyDescent="0.35">
      <c r="L1588" s="140" t="str">
        <f t="shared" si="24"/>
        <v/>
      </c>
    </row>
    <row r="1589" spans="12:12" x14ac:dyDescent="0.35">
      <c r="L1589" s="140" t="str">
        <f t="shared" si="24"/>
        <v/>
      </c>
    </row>
    <row r="1590" spans="12:12" x14ac:dyDescent="0.35">
      <c r="L1590" s="140" t="str">
        <f t="shared" si="24"/>
        <v/>
      </c>
    </row>
    <row r="1591" spans="12:12" x14ac:dyDescent="0.35">
      <c r="L1591" s="140" t="str">
        <f t="shared" si="24"/>
        <v/>
      </c>
    </row>
    <row r="1592" spans="12:12" x14ac:dyDescent="0.35">
      <c r="L1592" s="140" t="str">
        <f t="shared" si="24"/>
        <v/>
      </c>
    </row>
    <row r="1593" spans="12:12" x14ac:dyDescent="0.35">
      <c r="L1593" s="140" t="str">
        <f t="shared" si="24"/>
        <v/>
      </c>
    </row>
    <row r="1594" spans="12:12" x14ac:dyDescent="0.35">
      <c r="L1594" s="140" t="str">
        <f t="shared" si="24"/>
        <v/>
      </c>
    </row>
    <row r="1595" spans="12:12" x14ac:dyDescent="0.35">
      <c r="L1595" s="140" t="str">
        <f t="shared" si="24"/>
        <v/>
      </c>
    </row>
    <row r="1596" spans="12:12" x14ac:dyDescent="0.35">
      <c r="L1596" s="140" t="str">
        <f t="shared" si="24"/>
        <v/>
      </c>
    </row>
    <row r="1597" spans="12:12" x14ac:dyDescent="0.35">
      <c r="L1597" s="140" t="str">
        <f t="shared" si="24"/>
        <v/>
      </c>
    </row>
    <row r="1598" spans="12:12" x14ac:dyDescent="0.35">
      <c r="L1598" s="140" t="str">
        <f t="shared" si="24"/>
        <v/>
      </c>
    </row>
    <row r="1599" spans="12:12" x14ac:dyDescent="0.35">
      <c r="L1599" s="140" t="str">
        <f t="shared" si="24"/>
        <v/>
      </c>
    </row>
    <row r="1600" spans="12:12" x14ac:dyDescent="0.35">
      <c r="L1600" s="140" t="str">
        <f t="shared" si="24"/>
        <v/>
      </c>
    </row>
    <row r="1601" spans="12:12" x14ac:dyDescent="0.35">
      <c r="L1601" s="140" t="str">
        <f t="shared" si="24"/>
        <v/>
      </c>
    </row>
    <row r="1602" spans="12:12" x14ac:dyDescent="0.35">
      <c r="L1602" s="140" t="str">
        <f t="shared" si="24"/>
        <v/>
      </c>
    </row>
    <row r="1603" spans="12:12" x14ac:dyDescent="0.35">
      <c r="L1603" s="140" t="str">
        <f t="shared" si="24"/>
        <v/>
      </c>
    </row>
    <row r="1604" spans="12:12" x14ac:dyDescent="0.35">
      <c r="L1604" s="140" t="str">
        <f t="shared" si="24"/>
        <v/>
      </c>
    </row>
    <row r="1605" spans="12:12" x14ac:dyDescent="0.35">
      <c r="L1605" s="140" t="str">
        <f t="shared" si="24"/>
        <v/>
      </c>
    </row>
    <row r="1606" spans="12:12" x14ac:dyDescent="0.35">
      <c r="L1606" s="140" t="str">
        <f t="shared" si="24"/>
        <v/>
      </c>
    </row>
    <row r="1607" spans="12:12" x14ac:dyDescent="0.35">
      <c r="L1607" s="140" t="str">
        <f t="shared" si="24"/>
        <v/>
      </c>
    </row>
    <row r="1608" spans="12:12" x14ac:dyDescent="0.35">
      <c r="L1608" s="140" t="str">
        <f t="shared" si="24"/>
        <v/>
      </c>
    </row>
    <row r="1609" spans="12:12" x14ac:dyDescent="0.35">
      <c r="L1609" s="140" t="str">
        <f t="shared" si="24"/>
        <v/>
      </c>
    </row>
    <row r="1610" spans="12:12" x14ac:dyDescent="0.35">
      <c r="L1610" s="140" t="str">
        <f t="shared" si="24"/>
        <v/>
      </c>
    </row>
    <row r="1611" spans="12:12" x14ac:dyDescent="0.35">
      <c r="L1611" s="140" t="str">
        <f t="shared" si="24"/>
        <v/>
      </c>
    </row>
    <row r="1612" spans="12:12" x14ac:dyDescent="0.35">
      <c r="L1612" s="140" t="str">
        <f t="shared" si="24"/>
        <v/>
      </c>
    </row>
    <row r="1613" spans="12:12" x14ac:dyDescent="0.35">
      <c r="L1613" s="140" t="str">
        <f t="shared" si="24"/>
        <v/>
      </c>
    </row>
    <row r="1614" spans="12:12" x14ac:dyDescent="0.35">
      <c r="L1614" s="140" t="str">
        <f t="shared" si="24"/>
        <v/>
      </c>
    </row>
    <row r="1615" spans="12:12" x14ac:dyDescent="0.35">
      <c r="L1615" s="140" t="str">
        <f t="shared" si="24"/>
        <v/>
      </c>
    </row>
    <row r="1616" spans="12:12" x14ac:dyDescent="0.35">
      <c r="L1616" s="140" t="str">
        <f t="shared" si="24"/>
        <v/>
      </c>
    </row>
    <row r="1617" spans="12:12" x14ac:dyDescent="0.35">
      <c r="L1617" s="140" t="str">
        <f t="shared" si="24"/>
        <v/>
      </c>
    </row>
    <row r="1618" spans="12:12" x14ac:dyDescent="0.35">
      <c r="L1618" s="140" t="str">
        <f t="shared" si="24"/>
        <v/>
      </c>
    </row>
    <row r="1619" spans="12:12" x14ac:dyDescent="0.35">
      <c r="L1619" s="140" t="str">
        <f t="shared" si="24"/>
        <v/>
      </c>
    </row>
    <row r="1620" spans="12:12" x14ac:dyDescent="0.35">
      <c r="L1620" s="140" t="str">
        <f t="shared" si="24"/>
        <v/>
      </c>
    </row>
    <row r="1621" spans="12:12" x14ac:dyDescent="0.35">
      <c r="L1621" s="140" t="str">
        <f t="shared" si="24"/>
        <v/>
      </c>
    </row>
    <row r="1622" spans="12:12" x14ac:dyDescent="0.35">
      <c r="L1622" s="140" t="str">
        <f t="shared" si="24"/>
        <v/>
      </c>
    </row>
    <row r="1623" spans="12:12" x14ac:dyDescent="0.35">
      <c r="L1623" s="140" t="str">
        <f t="shared" si="24"/>
        <v/>
      </c>
    </row>
    <row r="1624" spans="12:12" x14ac:dyDescent="0.35">
      <c r="L1624" s="140" t="str">
        <f t="shared" ref="L1624:L1687" si="25">IF(J1624="","",IF(J1624="vtip","ft/s",IF(J1624="NHVcz","Btu/scf","Btu/sq ft")))</f>
        <v/>
      </c>
    </row>
    <row r="1625" spans="12:12" x14ac:dyDescent="0.35">
      <c r="L1625" s="140" t="str">
        <f t="shared" si="25"/>
        <v/>
      </c>
    </row>
    <row r="1626" spans="12:12" x14ac:dyDescent="0.35">
      <c r="L1626" s="140" t="str">
        <f t="shared" si="25"/>
        <v/>
      </c>
    </row>
    <row r="1627" spans="12:12" x14ac:dyDescent="0.35">
      <c r="L1627" s="140" t="str">
        <f t="shared" si="25"/>
        <v/>
      </c>
    </row>
    <row r="1628" spans="12:12" x14ac:dyDescent="0.35">
      <c r="L1628" s="140" t="str">
        <f t="shared" si="25"/>
        <v/>
      </c>
    </row>
    <row r="1629" spans="12:12" x14ac:dyDescent="0.35">
      <c r="L1629" s="140" t="str">
        <f t="shared" si="25"/>
        <v/>
      </c>
    </row>
    <row r="1630" spans="12:12" x14ac:dyDescent="0.35">
      <c r="L1630" s="140" t="str">
        <f t="shared" si="25"/>
        <v/>
      </c>
    </row>
    <row r="1631" spans="12:12" x14ac:dyDescent="0.35">
      <c r="L1631" s="140" t="str">
        <f t="shared" si="25"/>
        <v/>
      </c>
    </row>
    <row r="1632" spans="12:12" x14ac:dyDescent="0.35">
      <c r="L1632" s="140" t="str">
        <f t="shared" si="25"/>
        <v/>
      </c>
    </row>
    <row r="1633" spans="12:12" x14ac:dyDescent="0.35">
      <c r="L1633" s="140" t="str">
        <f t="shared" si="25"/>
        <v/>
      </c>
    </row>
    <row r="1634" spans="12:12" x14ac:dyDescent="0.35">
      <c r="L1634" s="140" t="str">
        <f t="shared" si="25"/>
        <v/>
      </c>
    </row>
    <row r="1635" spans="12:12" x14ac:dyDescent="0.35">
      <c r="L1635" s="140" t="str">
        <f t="shared" si="25"/>
        <v/>
      </c>
    </row>
    <row r="1636" spans="12:12" x14ac:dyDescent="0.35">
      <c r="L1636" s="140" t="str">
        <f t="shared" si="25"/>
        <v/>
      </c>
    </row>
    <row r="1637" spans="12:12" x14ac:dyDescent="0.35">
      <c r="L1637" s="140" t="str">
        <f t="shared" si="25"/>
        <v/>
      </c>
    </row>
    <row r="1638" spans="12:12" x14ac:dyDescent="0.35">
      <c r="L1638" s="140" t="str">
        <f t="shared" si="25"/>
        <v/>
      </c>
    </row>
    <row r="1639" spans="12:12" x14ac:dyDescent="0.35">
      <c r="L1639" s="140" t="str">
        <f t="shared" si="25"/>
        <v/>
      </c>
    </row>
    <row r="1640" spans="12:12" x14ac:dyDescent="0.35">
      <c r="L1640" s="140" t="str">
        <f t="shared" si="25"/>
        <v/>
      </c>
    </row>
    <row r="1641" spans="12:12" x14ac:dyDescent="0.35">
      <c r="L1641" s="140" t="str">
        <f t="shared" si="25"/>
        <v/>
      </c>
    </row>
    <row r="1642" spans="12:12" x14ac:dyDescent="0.35">
      <c r="L1642" s="140" t="str">
        <f t="shared" si="25"/>
        <v/>
      </c>
    </row>
    <row r="1643" spans="12:12" x14ac:dyDescent="0.35">
      <c r="L1643" s="140" t="str">
        <f t="shared" si="25"/>
        <v/>
      </c>
    </row>
    <row r="1644" spans="12:12" x14ac:dyDescent="0.35">
      <c r="L1644" s="140" t="str">
        <f t="shared" si="25"/>
        <v/>
      </c>
    </row>
    <row r="1645" spans="12:12" x14ac:dyDescent="0.35">
      <c r="L1645" s="140" t="str">
        <f t="shared" si="25"/>
        <v/>
      </c>
    </row>
    <row r="1646" spans="12:12" x14ac:dyDescent="0.35">
      <c r="L1646" s="140" t="str">
        <f t="shared" si="25"/>
        <v/>
      </c>
    </row>
    <row r="1647" spans="12:12" x14ac:dyDescent="0.35">
      <c r="L1647" s="140" t="str">
        <f t="shared" si="25"/>
        <v/>
      </c>
    </row>
    <row r="1648" spans="12:12" x14ac:dyDescent="0.35">
      <c r="L1648" s="140" t="str">
        <f t="shared" si="25"/>
        <v/>
      </c>
    </row>
    <row r="1649" spans="12:12" x14ac:dyDescent="0.35">
      <c r="L1649" s="140" t="str">
        <f t="shared" si="25"/>
        <v/>
      </c>
    </row>
    <row r="1650" spans="12:12" x14ac:dyDescent="0.35">
      <c r="L1650" s="140" t="str">
        <f t="shared" si="25"/>
        <v/>
      </c>
    </row>
    <row r="1651" spans="12:12" x14ac:dyDescent="0.35">
      <c r="L1651" s="140" t="str">
        <f t="shared" si="25"/>
        <v/>
      </c>
    </row>
    <row r="1652" spans="12:12" x14ac:dyDescent="0.35">
      <c r="L1652" s="140" t="str">
        <f t="shared" si="25"/>
        <v/>
      </c>
    </row>
    <row r="1653" spans="12:12" x14ac:dyDescent="0.35">
      <c r="L1653" s="140" t="str">
        <f t="shared" si="25"/>
        <v/>
      </c>
    </row>
    <row r="1654" spans="12:12" x14ac:dyDescent="0.35">
      <c r="L1654" s="140" t="str">
        <f t="shared" si="25"/>
        <v/>
      </c>
    </row>
    <row r="1655" spans="12:12" x14ac:dyDescent="0.35">
      <c r="L1655" s="140" t="str">
        <f t="shared" si="25"/>
        <v/>
      </c>
    </row>
    <row r="1656" spans="12:12" x14ac:dyDescent="0.35">
      <c r="L1656" s="140" t="str">
        <f t="shared" si="25"/>
        <v/>
      </c>
    </row>
    <row r="1657" spans="12:12" x14ac:dyDescent="0.35">
      <c r="L1657" s="140" t="str">
        <f t="shared" si="25"/>
        <v/>
      </c>
    </row>
    <row r="1658" spans="12:12" x14ac:dyDescent="0.35">
      <c r="L1658" s="140" t="str">
        <f t="shared" si="25"/>
        <v/>
      </c>
    </row>
    <row r="1659" spans="12:12" x14ac:dyDescent="0.35">
      <c r="L1659" s="140" t="str">
        <f t="shared" si="25"/>
        <v/>
      </c>
    </row>
    <row r="1660" spans="12:12" x14ac:dyDescent="0.35">
      <c r="L1660" s="140" t="str">
        <f t="shared" si="25"/>
        <v/>
      </c>
    </row>
    <row r="1661" spans="12:12" x14ac:dyDescent="0.35">
      <c r="L1661" s="140" t="str">
        <f t="shared" si="25"/>
        <v/>
      </c>
    </row>
    <row r="1662" spans="12:12" x14ac:dyDescent="0.35">
      <c r="L1662" s="140" t="str">
        <f t="shared" si="25"/>
        <v/>
      </c>
    </row>
    <row r="1663" spans="12:12" x14ac:dyDescent="0.35">
      <c r="L1663" s="140" t="str">
        <f t="shared" si="25"/>
        <v/>
      </c>
    </row>
    <row r="1664" spans="12:12" x14ac:dyDescent="0.35">
      <c r="L1664" s="140" t="str">
        <f t="shared" si="25"/>
        <v/>
      </c>
    </row>
    <row r="1665" spans="12:12" x14ac:dyDescent="0.35">
      <c r="L1665" s="140" t="str">
        <f t="shared" si="25"/>
        <v/>
      </c>
    </row>
    <row r="1666" spans="12:12" x14ac:dyDescent="0.35">
      <c r="L1666" s="140" t="str">
        <f t="shared" si="25"/>
        <v/>
      </c>
    </row>
    <row r="1667" spans="12:12" x14ac:dyDescent="0.35">
      <c r="L1667" s="140" t="str">
        <f t="shared" si="25"/>
        <v/>
      </c>
    </row>
    <row r="1668" spans="12:12" x14ac:dyDescent="0.35">
      <c r="L1668" s="140" t="str">
        <f t="shared" si="25"/>
        <v/>
      </c>
    </row>
    <row r="1669" spans="12:12" x14ac:dyDescent="0.35">
      <c r="L1669" s="140" t="str">
        <f t="shared" si="25"/>
        <v/>
      </c>
    </row>
    <row r="1670" spans="12:12" x14ac:dyDescent="0.35">
      <c r="L1670" s="140" t="str">
        <f t="shared" si="25"/>
        <v/>
      </c>
    </row>
    <row r="1671" spans="12:12" x14ac:dyDescent="0.35">
      <c r="L1671" s="140" t="str">
        <f t="shared" si="25"/>
        <v/>
      </c>
    </row>
    <row r="1672" spans="12:12" x14ac:dyDescent="0.35">
      <c r="L1672" s="140" t="str">
        <f t="shared" si="25"/>
        <v/>
      </c>
    </row>
    <row r="1673" spans="12:12" x14ac:dyDescent="0.35">
      <c r="L1673" s="140" t="str">
        <f t="shared" si="25"/>
        <v/>
      </c>
    </row>
    <row r="1674" spans="12:12" x14ac:dyDescent="0.35">
      <c r="L1674" s="140" t="str">
        <f t="shared" si="25"/>
        <v/>
      </c>
    </row>
    <row r="1675" spans="12:12" x14ac:dyDescent="0.35">
      <c r="L1675" s="140" t="str">
        <f t="shared" si="25"/>
        <v/>
      </c>
    </row>
    <row r="1676" spans="12:12" x14ac:dyDescent="0.35">
      <c r="L1676" s="140" t="str">
        <f t="shared" si="25"/>
        <v/>
      </c>
    </row>
    <row r="1677" spans="12:12" x14ac:dyDescent="0.35">
      <c r="L1677" s="140" t="str">
        <f t="shared" si="25"/>
        <v/>
      </c>
    </row>
    <row r="1678" spans="12:12" x14ac:dyDescent="0.35">
      <c r="L1678" s="140" t="str">
        <f t="shared" si="25"/>
        <v/>
      </c>
    </row>
    <row r="1679" spans="12:12" x14ac:dyDescent="0.35">
      <c r="L1679" s="140" t="str">
        <f t="shared" si="25"/>
        <v/>
      </c>
    </row>
    <row r="1680" spans="12:12" x14ac:dyDescent="0.35">
      <c r="L1680" s="140" t="str">
        <f t="shared" si="25"/>
        <v/>
      </c>
    </row>
    <row r="1681" spans="12:12" x14ac:dyDescent="0.35">
      <c r="L1681" s="140" t="str">
        <f t="shared" si="25"/>
        <v/>
      </c>
    </row>
    <row r="1682" spans="12:12" x14ac:dyDescent="0.35">
      <c r="L1682" s="140" t="str">
        <f t="shared" si="25"/>
        <v/>
      </c>
    </row>
    <row r="1683" spans="12:12" x14ac:dyDescent="0.35">
      <c r="L1683" s="140" t="str">
        <f t="shared" si="25"/>
        <v/>
      </c>
    </row>
    <row r="1684" spans="12:12" x14ac:dyDescent="0.35">
      <c r="L1684" s="140" t="str">
        <f t="shared" si="25"/>
        <v/>
      </c>
    </row>
    <row r="1685" spans="12:12" x14ac:dyDescent="0.35">
      <c r="L1685" s="140" t="str">
        <f t="shared" si="25"/>
        <v/>
      </c>
    </row>
    <row r="1686" spans="12:12" x14ac:dyDescent="0.35">
      <c r="L1686" s="140" t="str">
        <f t="shared" si="25"/>
        <v/>
      </c>
    </row>
    <row r="1687" spans="12:12" x14ac:dyDescent="0.35">
      <c r="L1687" s="140" t="str">
        <f t="shared" si="25"/>
        <v/>
      </c>
    </row>
    <row r="1688" spans="12:12" x14ac:dyDescent="0.35">
      <c r="L1688" s="140" t="str">
        <f t="shared" ref="L1688:L1751" si="26">IF(J1688="","",IF(J1688="vtip","ft/s",IF(J1688="NHVcz","Btu/scf","Btu/sq ft")))</f>
        <v/>
      </c>
    </row>
    <row r="1689" spans="12:12" x14ac:dyDescent="0.35">
      <c r="L1689" s="140" t="str">
        <f t="shared" si="26"/>
        <v/>
      </c>
    </row>
    <row r="1690" spans="12:12" x14ac:dyDescent="0.35">
      <c r="L1690" s="140" t="str">
        <f t="shared" si="26"/>
        <v/>
      </c>
    </row>
    <row r="1691" spans="12:12" x14ac:dyDescent="0.35">
      <c r="L1691" s="140" t="str">
        <f t="shared" si="26"/>
        <v/>
      </c>
    </row>
    <row r="1692" spans="12:12" x14ac:dyDescent="0.35">
      <c r="L1692" s="140" t="str">
        <f t="shared" si="26"/>
        <v/>
      </c>
    </row>
    <row r="1693" spans="12:12" x14ac:dyDescent="0.35">
      <c r="L1693" s="140" t="str">
        <f t="shared" si="26"/>
        <v/>
      </c>
    </row>
    <row r="1694" spans="12:12" x14ac:dyDescent="0.35">
      <c r="L1694" s="140" t="str">
        <f t="shared" si="26"/>
        <v/>
      </c>
    </row>
    <row r="1695" spans="12:12" x14ac:dyDescent="0.35">
      <c r="L1695" s="140" t="str">
        <f t="shared" si="26"/>
        <v/>
      </c>
    </row>
    <row r="1696" spans="12:12" x14ac:dyDescent="0.35">
      <c r="L1696" s="140" t="str">
        <f t="shared" si="26"/>
        <v/>
      </c>
    </row>
    <row r="1697" spans="12:12" x14ac:dyDescent="0.35">
      <c r="L1697" s="140" t="str">
        <f t="shared" si="26"/>
        <v/>
      </c>
    </row>
    <row r="1698" spans="12:12" x14ac:dyDescent="0.35">
      <c r="L1698" s="140" t="str">
        <f t="shared" si="26"/>
        <v/>
      </c>
    </row>
    <row r="1699" spans="12:12" x14ac:dyDescent="0.35">
      <c r="L1699" s="140" t="str">
        <f t="shared" si="26"/>
        <v/>
      </c>
    </row>
    <row r="1700" spans="12:12" x14ac:dyDescent="0.35">
      <c r="L1700" s="140" t="str">
        <f t="shared" si="26"/>
        <v/>
      </c>
    </row>
    <row r="1701" spans="12:12" x14ac:dyDescent="0.35">
      <c r="L1701" s="140" t="str">
        <f t="shared" si="26"/>
        <v/>
      </c>
    </row>
    <row r="1702" spans="12:12" x14ac:dyDescent="0.35">
      <c r="L1702" s="140" t="str">
        <f t="shared" si="26"/>
        <v/>
      </c>
    </row>
    <row r="1703" spans="12:12" x14ac:dyDescent="0.35">
      <c r="L1703" s="140" t="str">
        <f t="shared" si="26"/>
        <v/>
      </c>
    </row>
    <row r="1704" spans="12:12" x14ac:dyDescent="0.35">
      <c r="L1704" s="140" t="str">
        <f t="shared" si="26"/>
        <v/>
      </c>
    </row>
    <row r="1705" spans="12:12" x14ac:dyDescent="0.35">
      <c r="L1705" s="140" t="str">
        <f t="shared" si="26"/>
        <v/>
      </c>
    </row>
    <row r="1706" spans="12:12" x14ac:dyDescent="0.35">
      <c r="L1706" s="140" t="str">
        <f t="shared" si="26"/>
        <v/>
      </c>
    </row>
    <row r="1707" spans="12:12" x14ac:dyDescent="0.35">
      <c r="L1707" s="140" t="str">
        <f t="shared" si="26"/>
        <v/>
      </c>
    </row>
    <row r="1708" spans="12:12" x14ac:dyDescent="0.35">
      <c r="L1708" s="140" t="str">
        <f t="shared" si="26"/>
        <v/>
      </c>
    </row>
    <row r="1709" spans="12:12" x14ac:dyDescent="0.35">
      <c r="L1709" s="140" t="str">
        <f t="shared" si="26"/>
        <v/>
      </c>
    </row>
    <row r="1710" spans="12:12" x14ac:dyDescent="0.35">
      <c r="L1710" s="140" t="str">
        <f t="shared" si="26"/>
        <v/>
      </c>
    </row>
    <row r="1711" spans="12:12" x14ac:dyDescent="0.35">
      <c r="L1711" s="140" t="str">
        <f t="shared" si="26"/>
        <v/>
      </c>
    </row>
    <row r="1712" spans="12:12" x14ac:dyDescent="0.35">
      <c r="L1712" s="140" t="str">
        <f t="shared" si="26"/>
        <v/>
      </c>
    </row>
    <row r="1713" spans="12:12" x14ac:dyDescent="0.35">
      <c r="L1713" s="140" t="str">
        <f t="shared" si="26"/>
        <v/>
      </c>
    </row>
    <row r="1714" spans="12:12" x14ac:dyDescent="0.35">
      <c r="L1714" s="140" t="str">
        <f t="shared" si="26"/>
        <v/>
      </c>
    </row>
    <row r="1715" spans="12:12" x14ac:dyDescent="0.35">
      <c r="L1715" s="140" t="str">
        <f t="shared" si="26"/>
        <v/>
      </c>
    </row>
    <row r="1716" spans="12:12" x14ac:dyDescent="0.35">
      <c r="L1716" s="140" t="str">
        <f t="shared" si="26"/>
        <v/>
      </c>
    </row>
    <row r="1717" spans="12:12" x14ac:dyDescent="0.35">
      <c r="L1717" s="140" t="str">
        <f t="shared" si="26"/>
        <v/>
      </c>
    </row>
    <row r="1718" spans="12:12" x14ac:dyDescent="0.35">
      <c r="L1718" s="140" t="str">
        <f t="shared" si="26"/>
        <v/>
      </c>
    </row>
    <row r="1719" spans="12:12" x14ac:dyDescent="0.35">
      <c r="L1719" s="140" t="str">
        <f t="shared" si="26"/>
        <v/>
      </c>
    </row>
    <row r="1720" spans="12:12" x14ac:dyDescent="0.35">
      <c r="L1720" s="140" t="str">
        <f t="shared" si="26"/>
        <v/>
      </c>
    </row>
    <row r="1721" spans="12:12" x14ac:dyDescent="0.35">
      <c r="L1721" s="140" t="str">
        <f t="shared" si="26"/>
        <v/>
      </c>
    </row>
    <row r="1722" spans="12:12" x14ac:dyDescent="0.35">
      <c r="L1722" s="140" t="str">
        <f t="shared" si="26"/>
        <v/>
      </c>
    </row>
    <row r="1723" spans="12:12" x14ac:dyDescent="0.35">
      <c r="L1723" s="140" t="str">
        <f t="shared" si="26"/>
        <v/>
      </c>
    </row>
    <row r="1724" spans="12:12" x14ac:dyDescent="0.35">
      <c r="L1724" s="140" t="str">
        <f t="shared" si="26"/>
        <v/>
      </c>
    </row>
    <row r="1725" spans="12:12" x14ac:dyDescent="0.35">
      <c r="L1725" s="140" t="str">
        <f t="shared" si="26"/>
        <v/>
      </c>
    </row>
    <row r="1726" spans="12:12" x14ac:dyDescent="0.35">
      <c r="L1726" s="140" t="str">
        <f t="shared" si="26"/>
        <v/>
      </c>
    </row>
    <row r="1727" spans="12:12" x14ac:dyDescent="0.35">
      <c r="L1727" s="140" t="str">
        <f t="shared" si="26"/>
        <v/>
      </c>
    </row>
    <row r="1728" spans="12:12" x14ac:dyDescent="0.35">
      <c r="L1728" s="140" t="str">
        <f t="shared" si="26"/>
        <v/>
      </c>
    </row>
    <row r="1729" spans="12:12" x14ac:dyDescent="0.35">
      <c r="L1729" s="140" t="str">
        <f t="shared" si="26"/>
        <v/>
      </c>
    </row>
    <row r="1730" spans="12:12" x14ac:dyDescent="0.35">
      <c r="L1730" s="140" t="str">
        <f t="shared" si="26"/>
        <v/>
      </c>
    </row>
    <row r="1731" spans="12:12" x14ac:dyDescent="0.35">
      <c r="L1731" s="140" t="str">
        <f t="shared" si="26"/>
        <v/>
      </c>
    </row>
    <row r="1732" spans="12:12" x14ac:dyDescent="0.35">
      <c r="L1732" s="140" t="str">
        <f t="shared" si="26"/>
        <v/>
      </c>
    </row>
    <row r="1733" spans="12:12" x14ac:dyDescent="0.35">
      <c r="L1733" s="140" t="str">
        <f t="shared" si="26"/>
        <v/>
      </c>
    </row>
    <row r="1734" spans="12:12" x14ac:dyDescent="0.35">
      <c r="L1734" s="140" t="str">
        <f t="shared" si="26"/>
        <v/>
      </c>
    </row>
    <row r="1735" spans="12:12" x14ac:dyDescent="0.35">
      <c r="L1735" s="140" t="str">
        <f t="shared" si="26"/>
        <v/>
      </c>
    </row>
    <row r="1736" spans="12:12" x14ac:dyDescent="0.35">
      <c r="L1736" s="140" t="str">
        <f t="shared" si="26"/>
        <v/>
      </c>
    </row>
    <row r="1737" spans="12:12" x14ac:dyDescent="0.35">
      <c r="L1737" s="140" t="str">
        <f t="shared" si="26"/>
        <v/>
      </c>
    </row>
    <row r="1738" spans="12:12" x14ac:dyDescent="0.35">
      <c r="L1738" s="140" t="str">
        <f t="shared" si="26"/>
        <v/>
      </c>
    </row>
    <row r="1739" spans="12:12" x14ac:dyDescent="0.35">
      <c r="L1739" s="140" t="str">
        <f t="shared" si="26"/>
        <v/>
      </c>
    </row>
    <row r="1740" spans="12:12" x14ac:dyDescent="0.35">
      <c r="L1740" s="140" t="str">
        <f t="shared" si="26"/>
        <v/>
      </c>
    </row>
    <row r="1741" spans="12:12" x14ac:dyDescent="0.35">
      <c r="L1741" s="140" t="str">
        <f t="shared" si="26"/>
        <v/>
      </c>
    </row>
    <row r="1742" spans="12:12" x14ac:dyDescent="0.35">
      <c r="L1742" s="140" t="str">
        <f t="shared" si="26"/>
        <v/>
      </c>
    </row>
    <row r="1743" spans="12:12" x14ac:dyDescent="0.35">
      <c r="L1743" s="140" t="str">
        <f t="shared" si="26"/>
        <v/>
      </c>
    </row>
    <row r="1744" spans="12:12" x14ac:dyDescent="0.35">
      <c r="L1744" s="140" t="str">
        <f t="shared" si="26"/>
        <v/>
      </c>
    </row>
    <row r="1745" spans="12:12" x14ac:dyDescent="0.35">
      <c r="L1745" s="140" t="str">
        <f t="shared" si="26"/>
        <v/>
      </c>
    </row>
    <row r="1746" spans="12:12" x14ac:dyDescent="0.35">
      <c r="L1746" s="140" t="str">
        <f t="shared" si="26"/>
        <v/>
      </c>
    </row>
    <row r="1747" spans="12:12" x14ac:dyDescent="0.35">
      <c r="L1747" s="140" t="str">
        <f t="shared" si="26"/>
        <v/>
      </c>
    </row>
    <row r="1748" spans="12:12" x14ac:dyDescent="0.35">
      <c r="L1748" s="140" t="str">
        <f t="shared" si="26"/>
        <v/>
      </c>
    </row>
    <row r="1749" spans="12:12" x14ac:dyDescent="0.35">
      <c r="L1749" s="140" t="str">
        <f t="shared" si="26"/>
        <v/>
      </c>
    </row>
    <row r="1750" spans="12:12" x14ac:dyDescent="0.35">
      <c r="L1750" s="140" t="str">
        <f t="shared" si="26"/>
        <v/>
      </c>
    </row>
    <row r="1751" spans="12:12" x14ac:dyDescent="0.35">
      <c r="L1751" s="140" t="str">
        <f t="shared" si="26"/>
        <v/>
      </c>
    </row>
    <row r="1752" spans="12:12" x14ac:dyDescent="0.35">
      <c r="L1752" s="140" t="str">
        <f t="shared" ref="L1752:L1815" si="27">IF(J1752="","",IF(J1752="vtip","ft/s",IF(J1752="NHVcz","Btu/scf","Btu/sq ft")))</f>
        <v/>
      </c>
    </row>
    <row r="1753" spans="12:12" x14ac:dyDescent="0.35">
      <c r="L1753" s="140" t="str">
        <f t="shared" si="27"/>
        <v/>
      </c>
    </row>
    <row r="1754" spans="12:12" x14ac:dyDescent="0.35">
      <c r="L1754" s="140" t="str">
        <f t="shared" si="27"/>
        <v/>
      </c>
    </row>
    <row r="1755" spans="12:12" x14ac:dyDescent="0.35">
      <c r="L1755" s="140" t="str">
        <f t="shared" si="27"/>
        <v/>
      </c>
    </row>
    <row r="1756" spans="12:12" x14ac:dyDescent="0.35">
      <c r="L1756" s="140" t="str">
        <f t="shared" si="27"/>
        <v/>
      </c>
    </row>
    <row r="1757" spans="12:12" x14ac:dyDescent="0.35">
      <c r="L1757" s="140" t="str">
        <f t="shared" si="27"/>
        <v/>
      </c>
    </row>
    <row r="1758" spans="12:12" x14ac:dyDescent="0.35">
      <c r="L1758" s="140" t="str">
        <f t="shared" si="27"/>
        <v/>
      </c>
    </row>
    <row r="1759" spans="12:12" x14ac:dyDescent="0.35">
      <c r="L1759" s="140" t="str">
        <f t="shared" si="27"/>
        <v/>
      </c>
    </row>
    <row r="1760" spans="12:12" x14ac:dyDescent="0.35">
      <c r="L1760" s="140" t="str">
        <f t="shared" si="27"/>
        <v/>
      </c>
    </row>
    <row r="1761" spans="12:12" x14ac:dyDescent="0.35">
      <c r="L1761" s="140" t="str">
        <f t="shared" si="27"/>
        <v/>
      </c>
    </row>
    <row r="1762" spans="12:12" x14ac:dyDescent="0.35">
      <c r="L1762" s="140" t="str">
        <f t="shared" si="27"/>
        <v/>
      </c>
    </row>
    <row r="1763" spans="12:12" x14ac:dyDescent="0.35">
      <c r="L1763" s="140" t="str">
        <f t="shared" si="27"/>
        <v/>
      </c>
    </row>
    <row r="1764" spans="12:12" x14ac:dyDescent="0.35">
      <c r="L1764" s="140" t="str">
        <f t="shared" si="27"/>
        <v/>
      </c>
    </row>
    <row r="1765" spans="12:12" x14ac:dyDescent="0.35">
      <c r="L1765" s="140" t="str">
        <f t="shared" si="27"/>
        <v/>
      </c>
    </row>
    <row r="1766" spans="12:12" x14ac:dyDescent="0.35">
      <c r="L1766" s="140" t="str">
        <f t="shared" si="27"/>
        <v/>
      </c>
    </row>
    <row r="1767" spans="12:12" x14ac:dyDescent="0.35">
      <c r="L1767" s="140" t="str">
        <f t="shared" si="27"/>
        <v/>
      </c>
    </row>
    <row r="1768" spans="12:12" x14ac:dyDescent="0.35">
      <c r="L1768" s="140" t="str">
        <f t="shared" si="27"/>
        <v/>
      </c>
    </row>
    <row r="1769" spans="12:12" x14ac:dyDescent="0.35">
      <c r="L1769" s="140" t="str">
        <f t="shared" si="27"/>
        <v/>
      </c>
    </row>
    <row r="1770" spans="12:12" x14ac:dyDescent="0.35">
      <c r="L1770" s="140" t="str">
        <f t="shared" si="27"/>
        <v/>
      </c>
    </row>
    <row r="1771" spans="12:12" x14ac:dyDescent="0.35">
      <c r="L1771" s="140" t="str">
        <f t="shared" si="27"/>
        <v/>
      </c>
    </row>
    <row r="1772" spans="12:12" x14ac:dyDescent="0.35">
      <c r="L1772" s="140" t="str">
        <f t="shared" si="27"/>
        <v/>
      </c>
    </row>
    <row r="1773" spans="12:12" x14ac:dyDescent="0.35">
      <c r="L1773" s="140" t="str">
        <f t="shared" si="27"/>
        <v/>
      </c>
    </row>
    <row r="1774" spans="12:12" x14ac:dyDescent="0.35">
      <c r="L1774" s="140" t="str">
        <f t="shared" si="27"/>
        <v/>
      </c>
    </row>
    <row r="1775" spans="12:12" x14ac:dyDescent="0.35">
      <c r="L1775" s="140" t="str">
        <f t="shared" si="27"/>
        <v/>
      </c>
    </row>
    <row r="1776" spans="12:12" x14ac:dyDescent="0.35">
      <c r="L1776" s="140" t="str">
        <f t="shared" si="27"/>
        <v/>
      </c>
    </row>
    <row r="1777" spans="12:12" x14ac:dyDescent="0.35">
      <c r="L1777" s="140" t="str">
        <f t="shared" si="27"/>
        <v/>
      </c>
    </row>
    <row r="1778" spans="12:12" x14ac:dyDescent="0.35">
      <c r="L1778" s="140" t="str">
        <f t="shared" si="27"/>
        <v/>
      </c>
    </row>
    <row r="1779" spans="12:12" x14ac:dyDescent="0.35">
      <c r="L1779" s="140" t="str">
        <f t="shared" si="27"/>
        <v/>
      </c>
    </row>
    <row r="1780" spans="12:12" x14ac:dyDescent="0.35">
      <c r="L1780" s="140" t="str">
        <f t="shared" si="27"/>
        <v/>
      </c>
    </row>
    <row r="1781" spans="12:12" x14ac:dyDescent="0.35">
      <c r="L1781" s="140" t="str">
        <f t="shared" si="27"/>
        <v/>
      </c>
    </row>
    <row r="1782" spans="12:12" x14ac:dyDescent="0.35">
      <c r="L1782" s="140" t="str">
        <f t="shared" si="27"/>
        <v/>
      </c>
    </row>
    <row r="1783" spans="12:12" x14ac:dyDescent="0.35">
      <c r="L1783" s="140" t="str">
        <f t="shared" si="27"/>
        <v/>
      </c>
    </row>
    <row r="1784" spans="12:12" x14ac:dyDescent="0.35">
      <c r="L1784" s="140" t="str">
        <f t="shared" si="27"/>
        <v/>
      </c>
    </row>
    <row r="1785" spans="12:12" x14ac:dyDescent="0.35">
      <c r="L1785" s="140" t="str">
        <f t="shared" si="27"/>
        <v/>
      </c>
    </row>
    <row r="1786" spans="12:12" x14ac:dyDescent="0.35">
      <c r="L1786" s="140" t="str">
        <f t="shared" si="27"/>
        <v/>
      </c>
    </row>
    <row r="1787" spans="12:12" x14ac:dyDescent="0.35">
      <c r="L1787" s="140" t="str">
        <f t="shared" si="27"/>
        <v/>
      </c>
    </row>
    <row r="1788" spans="12:12" x14ac:dyDescent="0.35">
      <c r="L1788" s="140" t="str">
        <f t="shared" si="27"/>
        <v/>
      </c>
    </row>
    <row r="1789" spans="12:12" x14ac:dyDescent="0.35">
      <c r="L1789" s="140" t="str">
        <f t="shared" si="27"/>
        <v/>
      </c>
    </row>
    <row r="1790" spans="12:12" x14ac:dyDescent="0.35">
      <c r="L1790" s="140" t="str">
        <f t="shared" si="27"/>
        <v/>
      </c>
    </row>
    <row r="1791" spans="12:12" x14ac:dyDescent="0.35">
      <c r="L1791" s="140" t="str">
        <f t="shared" si="27"/>
        <v/>
      </c>
    </row>
    <row r="1792" spans="12:12" x14ac:dyDescent="0.35">
      <c r="L1792" s="140" t="str">
        <f t="shared" si="27"/>
        <v/>
      </c>
    </row>
    <row r="1793" spans="12:12" x14ac:dyDescent="0.35">
      <c r="L1793" s="140" t="str">
        <f t="shared" si="27"/>
        <v/>
      </c>
    </row>
    <row r="1794" spans="12:12" x14ac:dyDescent="0.35">
      <c r="L1794" s="140" t="str">
        <f t="shared" si="27"/>
        <v/>
      </c>
    </row>
    <row r="1795" spans="12:12" x14ac:dyDescent="0.35">
      <c r="L1795" s="140" t="str">
        <f t="shared" si="27"/>
        <v/>
      </c>
    </row>
    <row r="1796" spans="12:12" x14ac:dyDescent="0.35">
      <c r="L1796" s="140" t="str">
        <f t="shared" si="27"/>
        <v/>
      </c>
    </row>
    <row r="1797" spans="12:12" x14ac:dyDescent="0.35">
      <c r="L1797" s="140" t="str">
        <f t="shared" si="27"/>
        <v/>
      </c>
    </row>
    <row r="1798" spans="12:12" x14ac:dyDescent="0.35">
      <c r="L1798" s="140" t="str">
        <f t="shared" si="27"/>
        <v/>
      </c>
    </row>
    <row r="1799" spans="12:12" x14ac:dyDescent="0.35">
      <c r="L1799" s="140" t="str">
        <f t="shared" si="27"/>
        <v/>
      </c>
    </row>
    <row r="1800" spans="12:12" x14ac:dyDescent="0.35">
      <c r="L1800" s="140" t="str">
        <f t="shared" si="27"/>
        <v/>
      </c>
    </row>
    <row r="1801" spans="12:12" x14ac:dyDescent="0.35">
      <c r="L1801" s="140" t="str">
        <f t="shared" si="27"/>
        <v/>
      </c>
    </row>
    <row r="1802" spans="12:12" x14ac:dyDescent="0.35">
      <c r="L1802" s="140" t="str">
        <f t="shared" si="27"/>
        <v/>
      </c>
    </row>
    <row r="1803" spans="12:12" x14ac:dyDescent="0.35">
      <c r="L1803" s="140" t="str">
        <f t="shared" si="27"/>
        <v/>
      </c>
    </row>
    <row r="1804" spans="12:12" x14ac:dyDescent="0.35">
      <c r="L1804" s="140" t="str">
        <f t="shared" si="27"/>
        <v/>
      </c>
    </row>
    <row r="1805" spans="12:12" x14ac:dyDescent="0.35">
      <c r="L1805" s="140" t="str">
        <f t="shared" si="27"/>
        <v/>
      </c>
    </row>
    <row r="1806" spans="12:12" x14ac:dyDescent="0.35">
      <c r="L1806" s="140" t="str">
        <f t="shared" si="27"/>
        <v/>
      </c>
    </row>
    <row r="1807" spans="12:12" x14ac:dyDescent="0.35">
      <c r="L1807" s="140" t="str">
        <f t="shared" si="27"/>
        <v/>
      </c>
    </row>
    <row r="1808" spans="12:12" x14ac:dyDescent="0.35">
      <c r="L1808" s="140" t="str">
        <f t="shared" si="27"/>
        <v/>
      </c>
    </row>
    <row r="1809" spans="12:12" x14ac:dyDescent="0.35">
      <c r="L1809" s="140" t="str">
        <f t="shared" si="27"/>
        <v/>
      </c>
    </row>
    <row r="1810" spans="12:12" x14ac:dyDescent="0.35">
      <c r="L1810" s="140" t="str">
        <f t="shared" si="27"/>
        <v/>
      </c>
    </row>
    <row r="1811" spans="12:12" x14ac:dyDescent="0.35">
      <c r="L1811" s="140" t="str">
        <f t="shared" si="27"/>
        <v/>
      </c>
    </row>
    <row r="1812" spans="12:12" x14ac:dyDescent="0.35">
      <c r="L1812" s="140" t="str">
        <f t="shared" si="27"/>
        <v/>
      </c>
    </row>
    <row r="1813" spans="12:12" x14ac:dyDescent="0.35">
      <c r="L1813" s="140" t="str">
        <f t="shared" si="27"/>
        <v/>
      </c>
    </row>
    <row r="1814" spans="12:12" x14ac:dyDescent="0.35">
      <c r="L1814" s="140" t="str">
        <f t="shared" si="27"/>
        <v/>
      </c>
    </row>
    <row r="1815" spans="12:12" x14ac:dyDescent="0.35">
      <c r="L1815" s="140" t="str">
        <f t="shared" si="27"/>
        <v/>
      </c>
    </row>
    <row r="1816" spans="12:12" x14ac:dyDescent="0.35">
      <c r="L1816" s="140" t="str">
        <f t="shared" ref="L1816:L1879" si="28">IF(J1816="","",IF(J1816="vtip","ft/s",IF(J1816="NHVcz","Btu/scf","Btu/sq ft")))</f>
        <v/>
      </c>
    </row>
    <row r="1817" spans="12:12" x14ac:dyDescent="0.35">
      <c r="L1817" s="140" t="str">
        <f t="shared" si="28"/>
        <v/>
      </c>
    </row>
    <row r="1818" spans="12:12" x14ac:dyDescent="0.35">
      <c r="L1818" s="140" t="str">
        <f t="shared" si="28"/>
        <v/>
      </c>
    </row>
    <row r="1819" spans="12:12" x14ac:dyDescent="0.35">
      <c r="L1819" s="140" t="str">
        <f t="shared" si="28"/>
        <v/>
      </c>
    </row>
    <row r="1820" spans="12:12" x14ac:dyDescent="0.35">
      <c r="L1820" s="140" t="str">
        <f t="shared" si="28"/>
        <v/>
      </c>
    </row>
    <row r="1821" spans="12:12" x14ac:dyDescent="0.35">
      <c r="L1821" s="140" t="str">
        <f t="shared" si="28"/>
        <v/>
      </c>
    </row>
    <row r="1822" spans="12:12" x14ac:dyDescent="0.35">
      <c r="L1822" s="140" t="str">
        <f t="shared" si="28"/>
        <v/>
      </c>
    </row>
    <row r="1823" spans="12:12" x14ac:dyDescent="0.35">
      <c r="L1823" s="140" t="str">
        <f t="shared" si="28"/>
        <v/>
      </c>
    </row>
    <row r="1824" spans="12:12" x14ac:dyDescent="0.35">
      <c r="L1824" s="140" t="str">
        <f t="shared" si="28"/>
        <v/>
      </c>
    </row>
    <row r="1825" spans="12:12" x14ac:dyDescent="0.35">
      <c r="L1825" s="140" t="str">
        <f t="shared" si="28"/>
        <v/>
      </c>
    </row>
    <row r="1826" spans="12:12" x14ac:dyDescent="0.35">
      <c r="L1826" s="140" t="str">
        <f t="shared" si="28"/>
        <v/>
      </c>
    </row>
    <row r="1827" spans="12:12" x14ac:dyDescent="0.35">
      <c r="L1827" s="140" t="str">
        <f t="shared" si="28"/>
        <v/>
      </c>
    </row>
    <row r="1828" spans="12:12" x14ac:dyDescent="0.35">
      <c r="L1828" s="140" t="str">
        <f t="shared" si="28"/>
        <v/>
      </c>
    </row>
    <row r="1829" spans="12:12" x14ac:dyDescent="0.35">
      <c r="L1829" s="140" t="str">
        <f t="shared" si="28"/>
        <v/>
      </c>
    </row>
    <row r="1830" spans="12:12" x14ac:dyDescent="0.35">
      <c r="L1830" s="140" t="str">
        <f t="shared" si="28"/>
        <v/>
      </c>
    </row>
    <row r="1831" spans="12:12" x14ac:dyDescent="0.35">
      <c r="L1831" s="140" t="str">
        <f t="shared" si="28"/>
        <v/>
      </c>
    </row>
    <row r="1832" spans="12:12" x14ac:dyDescent="0.35">
      <c r="L1832" s="140" t="str">
        <f t="shared" si="28"/>
        <v/>
      </c>
    </row>
    <row r="1833" spans="12:12" x14ac:dyDescent="0.35">
      <c r="L1833" s="140" t="str">
        <f t="shared" si="28"/>
        <v/>
      </c>
    </row>
    <row r="1834" spans="12:12" x14ac:dyDescent="0.35">
      <c r="L1834" s="140" t="str">
        <f t="shared" si="28"/>
        <v/>
      </c>
    </row>
    <row r="1835" spans="12:12" x14ac:dyDescent="0.35">
      <c r="L1835" s="140" t="str">
        <f t="shared" si="28"/>
        <v/>
      </c>
    </row>
    <row r="1836" spans="12:12" x14ac:dyDescent="0.35">
      <c r="L1836" s="140" t="str">
        <f t="shared" si="28"/>
        <v/>
      </c>
    </row>
    <row r="1837" spans="12:12" x14ac:dyDescent="0.35">
      <c r="L1837" s="140" t="str">
        <f t="shared" si="28"/>
        <v/>
      </c>
    </row>
    <row r="1838" spans="12:12" x14ac:dyDescent="0.35">
      <c r="L1838" s="140" t="str">
        <f t="shared" si="28"/>
        <v/>
      </c>
    </row>
    <row r="1839" spans="12:12" x14ac:dyDescent="0.35">
      <c r="L1839" s="140" t="str">
        <f t="shared" si="28"/>
        <v/>
      </c>
    </row>
    <row r="1840" spans="12:12" x14ac:dyDescent="0.35">
      <c r="L1840" s="140" t="str">
        <f t="shared" si="28"/>
        <v/>
      </c>
    </row>
    <row r="1841" spans="12:12" x14ac:dyDescent="0.35">
      <c r="L1841" s="140" t="str">
        <f t="shared" si="28"/>
        <v/>
      </c>
    </row>
    <row r="1842" spans="12:12" x14ac:dyDescent="0.35">
      <c r="L1842" s="140" t="str">
        <f t="shared" si="28"/>
        <v/>
      </c>
    </row>
    <row r="1843" spans="12:12" x14ac:dyDescent="0.35">
      <c r="L1843" s="140" t="str">
        <f t="shared" si="28"/>
        <v/>
      </c>
    </row>
    <row r="1844" spans="12:12" x14ac:dyDescent="0.35">
      <c r="L1844" s="140" t="str">
        <f t="shared" si="28"/>
        <v/>
      </c>
    </row>
    <row r="1845" spans="12:12" x14ac:dyDescent="0.35">
      <c r="L1845" s="140" t="str">
        <f t="shared" si="28"/>
        <v/>
      </c>
    </row>
    <row r="1846" spans="12:12" x14ac:dyDescent="0.35">
      <c r="L1846" s="140" t="str">
        <f t="shared" si="28"/>
        <v/>
      </c>
    </row>
    <row r="1847" spans="12:12" x14ac:dyDescent="0.35">
      <c r="L1847" s="140" t="str">
        <f t="shared" si="28"/>
        <v/>
      </c>
    </row>
    <row r="1848" spans="12:12" x14ac:dyDescent="0.35">
      <c r="L1848" s="140" t="str">
        <f t="shared" si="28"/>
        <v/>
      </c>
    </row>
    <row r="1849" spans="12:12" x14ac:dyDescent="0.35">
      <c r="L1849" s="140" t="str">
        <f t="shared" si="28"/>
        <v/>
      </c>
    </row>
    <row r="1850" spans="12:12" x14ac:dyDescent="0.35">
      <c r="L1850" s="140" t="str">
        <f t="shared" si="28"/>
        <v/>
      </c>
    </row>
    <row r="1851" spans="12:12" x14ac:dyDescent="0.35">
      <c r="L1851" s="140" t="str">
        <f t="shared" si="28"/>
        <v/>
      </c>
    </row>
    <row r="1852" spans="12:12" x14ac:dyDescent="0.35">
      <c r="L1852" s="140" t="str">
        <f t="shared" si="28"/>
        <v/>
      </c>
    </row>
    <row r="1853" spans="12:12" x14ac:dyDescent="0.35">
      <c r="L1853" s="140" t="str">
        <f t="shared" si="28"/>
        <v/>
      </c>
    </row>
    <row r="1854" spans="12:12" x14ac:dyDescent="0.35">
      <c r="L1854" s="140" t="str">
        <f t="shared" si="28"/>
        <v/>
      </c>
    </row>
    <row r="1855" spans="12:12" x14ac:dyDescent="0.35">
      <c r="L1855" s="140" t="str">
        <f t="shared" si="28"/>
        <v/>
      </c>
    </row>
    <row r="1856" spans="12:12" x14ac:dyDescent="0.35">
      <c r="L1856" s="140" t="str">
        <f t="shared" si="28"/>
        <v/>
      </c>
    </row>
    <row r="1857" spans="12:12" x14ac:dyDescent="0.35">
      <c r="L1857" s="140" t="str">
        <f t="shared" si="28"/>
        <v/>
      </c>
    </row>
    <row r="1858" spans="12:12" x14ac:dyDescent="0.35">
      <c r="L1858" s="140" t="str">
        <f t="shared" si="28"/>
        <v/>
      </c>
    </row>
    <row r="1859" spans="12:12" x14ac:dyDescent="0.35">
      <c r="L1859" s="140" t="str">
        <f t="shared" si="28"/>
        <v/>
      </c>
    </row>
    <row r="1860" spans="12:12" x14ac:dyDescent="0.35">
      <c r="L1860" s="140" t="str">
        <f t="shared" si="28"/>
        <v/>
      </c>
    </row>
    <row r="1861" spans="12:12" x14ac:dyDescent="0.35">
      <c r="L1861" s="140" t="str">
        <f t="shared" si="28"/>
        <v/>
      </c>
    </row>
    <row r="1862" spans="12:12" x14ac:dyDescent="0.35">
      <c r="L1862" s="140" t="str">
        <f t="shared" si="28"/>
        <v/>
      </c>
    </row>
    <row r="1863" spans="12:12" x14ac:dyDescent="0.35">
      <c r="L1863" s="140" t="str">
        <f t="shared" si="28"/>
        <v/>
      </c>
    </row>
    <row r="1864" spans="12:12" x14ac:dyDescent="0.35">
      <c r="L1864" s="140" t="str">
        <f t="shared" si="28"/>
        <v/>
      </c>
    </row>
    <row r="1865" spans="12:12" x14ac:dyDescent="0.35">
      <c r="L1865" s="140" t="str">
        <f t="shared" si="28"/>
        <v/>
      </c>
    </row>
    <row r="1866" spans="12:12" x14ac:dyDescent="0.35">
      <c r="L1866" s="140" t="str">
        <f t="shared" si="28"/>
        <v/>
      </c>
    </row>
    <row r="1867" spans="12:12" x14ac:dyDescent="0.35">
      <c r="L1867" s="140" t="str">
        <f t="shared" si="28"/>
        <v/>
      </c>
    </row>
    <row r="1868" spans="12:12" x14ac:dyDescent="0.35">
      <c r="L1868" s="140" t="str">
        <f t="shared" si="28"/>
        <v/>
      </c>
    </row>
    <row r="1869" spans="12:12" x14ac:dyDescent="0.35">
      <c r="L1869" s="140" t="str">
        <f t="shared" si="28"/>
        <v/>
      </c>
    </row>
    <row r="1870" spans="12:12" x14ac:dyDescent="0.35">
      <c r="L1870" s="140" t="str">
        <f t="shared" si="28"/>
        <v/>
      </c>
    </row>
    <row r="1871" spans="12:12" x14ac:dyDescent="0.35">
      <c r="L1871" s="140" t="str">
        <f t="shared" si="28"/>
        <v/>
      </c>
    </row>
    <row r="1872" spans="12:12" x14ac:dyDescent="0.35">
      <c r="L1872" s="140" t="str">
        <f t="shared" si="28"/>
        <v/>
      </c>
    </row>
    <row r="1873" spans="12:12" x14ac:dyDescent="0.35">
      <c r="L1873" s="140" t="str">
        <f t="shared" si="28"/>
        <v/>
      </c>
    </row>
    <row r="1874" spans="12:12" x14ac:dyDescent="0.35">
      <c r="L1874" s="140" t="str">
        <f t="shared" si="28"/>
        <v/>
      </c>
    </row>
    <row r="1875" spans="12:12" x14ac:dyDescent="0.35">
      <c r="L1875" s="140" t="str">
        <f t="shared" si="28"/>
        <v/>
      </c>
    </row>
    <row r="1876" spans="12:12" x14ac:dyDescent="0.35">
      <c r="L1876" s="140" t="str">
        <f t="shared" si="28"/>
        <v/>
      </c>
    </row>
    <row r="1877" spans="12:12" x14ac:dyDescent="0.35">
      <c r="L1877" s="140" t="str">
        <f t="shared" si="28"/>
        <v/>
      </c>
    </row>
    <row r="1878" spans="12:12" x14ac:dyDescent="0.35">
      <c r="L1878" s="140" t="str">
        <f t="shared" si="28"/>
        <v/>
      </c>
    </row>
    <row r="1879" spans="12:12" x14ac:dyDescent="0.35">
      <c r="L1879" s="140" t="str">
        <f t="shared" si="28"/>
        <v/>
      </c>
    </row>
    <row r="1880" spans="12:12" x14ac:dyDescent="0.35">
      <c r="L1880" s="140" t="str">
        <f t="shared" ref="L1880:L1943" si="29">IF(J1880="","",IF(J1880="vtip","ft/s",IF(J1880="NHVcz","Btu/scf","Btu/sq ft")))</f>
        <v/>
      </c>
    </row>
    <row r="1881" spans="12:12" x14ac:dyDescent="0.35">
      <c r="L1881" s="140" t="str">
        <f t="shared" si="29"/>
        <v/>
      </c>
    </row>
    <row r="1882" spans="12:12" x14ac:dyDescent="0.35">
      <c r="L1882" s="140" t="str">
        <f t="shared" si="29"/>
        <v/>
      </c>
    </row>
    <row r="1883" spans="12:12" x14ac:dyDescent="0.35">
      <c r="L1883" s="140" t="str">
        <f t="shared" si="29"/>
        <v/>
      </c>
    </row>
    <row r="1884" spans="12:12" x14ac:dyDescent="0.35">
      <c r="L1884" s="140" t="str">
        <f t="shared" si="29"/>
        <v/>
      </c>
    </row>
    <row r="1885" spans="12:12" x14ac:dyDescent="0.35">
      <c r="L1885" s="140" t="str">
        <f t="shared" si="29"/>
        <v/>
      </c>
    </row>
    <row r="1886" spans="12:12" x14ac:dyDescent="0.35">
      <c r="L1886" s="140" t="str">
        <f t="shared" si="29"/>
        <v/>
      </c>
    </row>
    <row r="1887" spans="12:12" x14ac:dyDescent="0.35">
      <c r="L1887" s="140" t="str">
        <f t="shared" si="29"/>
        <v/>
      </c>
    </row>
    <row r="1888" spans="12:12" x14ac:dyDescent="0.35">
      <c r="L1888" s="140" t="str">
        <f t="shared" si="29"/>
        <v/>
      </c>
    </row>
    <row r="1889" spans="12:12" x14ac:dyDescent="0.35">
      <c r="L1889" s="140" t="str">
        <f t="shared" si="29"/>
        <v/>
      </c>
    </row>
    <row r="1890" spans="12:12" x14ac:dyDescent="0.35">
      <c r="L1890" s="140" t="str">
        <f t="shared" si="29"/>
        <v/>
      </c>
    </row>
    <row r="1891" spans="12:12" x14ac:dyDescent="0.35">
      <c r="L1891" s="140" t="str">
        <f t="shared" si="29"/>
        <v/>
      </c>
    </row>
    <row r="1892" spans="12:12" x14ac:dyDescent="0.35">
      <c r="L1892" s="140" t="str">
        <f t="shared" si="29"/>
        <v/>
      </c>
    </row>
    <row r="1893" spans="12:12" x14ac:dyDescent="0.35">
      <c r="L1893" s="140" t="str">
        <f t="shared" si="29"/>
        <v/>
      </c>
    </row>
    <row r="1894" spans="12:12" x14ac:dyDescent="0.35">
      <c r="L1894" s="140" t="str">
        <f t="shared" si="29"/>
        <v/>
      </c>
    </row>
    <row r="1895" spans="12:12" x14ac:dyDescent="0.35">
      <c r="L1895" s="140" t="str">
        <f t="shared" si="29"/>
        <v/>
      </c>
    </row>
    <row r="1896" spans="12:12" x14ac:dyDescent="0.35">
      <c r="L1896" s="140" t="str">
        <f t="shared" si="29"/>
        <v/>
      </c>
    </row>
    <row r="1897" spans="12:12" x14ac:dyDescent="0.35">
      <c r="L1897" s="140" t="str">
        <f t="shared" si="29"/>
        <v/>
      </c>
    </row>
    <row r="1898" spans="12:12" x14ac:dyDescent="0.35">
      <c r="L1898" s="140" t="str">
        <f t="shared" si="29"/>
        <v/>
      </c>
    </row>
    <row r="1899" spans="12:12" x14ac:dyDescent="0.35">
      <c r="L1899" s="140" t="str">
        <f t="shared" si="29"/>
        <v/>
      </c>
    </row>
    <row r="1900" spans="12:12" x14ac:dyDescent="0.35">
      <c r="L1900" s="140" t="str">
        <f t="shared" si="29"/>
        <v/>
      </c>
    </row>
    <row r="1901" spans="12:12" x14ac:dyDescent="0.35">
      <c r="L1901" s="140" t="str">
        <f t="shared" si="29"/>
        <v/>
      </c>
    </row>
    <row r="1902" spans="12:12" x14ac:dyDescent="0.35">
      <c r="L1902" s="140" t="str">
        <f t="shared" si="29"/>
        <v/>
      </c>
    </row>
    <row r="1903" spans="12:12" x14ac:dyDescent="0.35">
      <c r="L1903" s="140" t="str">
        <f t="shared" si="29"/>
        <v/>
      </c>
    </row>
    <row r="1904" spans="12:12" x14ac:dyDescent="0.35">
      <c r="L1904" s="140" t="str">
        <f t="shared" si="29"/>
        <v/>
      </c>
    </row>
    <row r="1905" spans="12:12" x14ac:dyDescent="0.35">
      <c r="L1905" s="140" t="str">
        <f t="shared" si="29"/>
        <v/>
      </c>
    </row>
    <row r="1906" spans="12:12" x14ac:dyDescent="0.35">
      <c r="L1906" s="140" t="str">
        <f t="shared" si="29"/>
        <v/>
      </c>
    </row>
    <row r="1907" spans="12:12" x14ac:dyDescent="0.35">
      <c r="L1907" s="140" t="str">
        <f t="shared" si="29"/>
        <v/>
      </c>
    </row>
    <row r="1908" spans="12:12" x14ac:dyDescent="0.35">
      <c r="L1908" s="140" t="str">
        <f t="shared" si="29"/>
        <v/>
      </c>
    </row>
    <row r="1909" spans="12:12" x14ac:dyDescent="0.35">
      <c r="L1909" s="140" t="str">
        <f t="shared" si="29"/>
        <v/>
      </c>
    </row>
    <row r="1910" spans="12:12" x14ac:dyDescent="0.35">
      <c r="L1910" s="140" t="str">
        <f t="shared" si="29"/>
        <v/>
      </c>
    </row>
    <row r="1911" spans="12:12" x14ac:dyDescent="0.35">
      <c r="L1911" s="140" t="str">
        <f t="shared" si="29"/>
        <v/>
      </c>
    </row>
    <row r="1912" spans="12:12" x14ac:dyDescent="0.35">
      <c r="L1912" s="140" t="str">
        <f t="shared" si="29"/>
        <v/>
      </c>
    </row>
    <row r="1913" spans="12:12" x14ac:dyDescent="0.35">
      <c r="L1913" s="140" t="str">
        <f t="shared" si="29"/>
        <v/>
      </c>
    </row>
    <row r="1914" spans="12:12" x14ac:dyDescent="0.35">
      <c r="L1914" s="140" t="str">
        <f t="shared" si="29"/>
        <v/>
      </c>
    </row>
    <row r="1915" spans="12:12" x14ac:dyDescent="0.35">
      <c r="L1915" s="140" t="str">
        <f t="shared" si="29"/>
        <v/>
      </c>
    </row>
    <row r="1916" spans="12:12" x14ac:dyDescent="0.35">
      <c r="L1916" s="140" t="str">
        <f t="shared" si="29"/>
        <v/>
      </c>
    </row>
    <row r="1917" spans="12:12" x14ac:dyDescent="0.35">
      <c r="L1917" s="140" t="str">
        <f t="shared" si="29"/>
        <v/>
      </c>
    </row>
    <row r="1918" spans="12:12" x14ac:dyDescent="0.35">
      <c r="L1918" s="140" t="str">
        <f t="shared" si="29"/>
        <v/>
      </c>
    </row>
    <row r="1919" spans="12:12" x14ac:dyDescent="0.35">
      <c r="L1919" s="140" t="str">
        <f t="shared" si="29"/>
        <v/>
      </c>
    </row>
    <row r="1920" spans="12:12" x14ac:dyDescent="0.35">
      <c r="L1920" s="140" t="str">
        <f t="shared" si="29"/>
        <v/>
      </c>
    </row>
    <row r="1921" spans="12:12" x14ac:dyDescent="0.35">
      <c r="L1921" s="140" t="str">
        <f t="shared" si="29"/>
        <v/>
      </c>
    </row>
    <row r="1922" spans="12:12" x14ac:dyDescent="0.35">
      <c r="L1922" s="140" t="str">
        <f t="shared" si="29"/>
        <v/>
      </c>
    </row>
    <row r="1923" spans="12:12" x14ac:dyDescent="0.35">
      <c r="L1923" s="140" t="str">
        <f t="shared" si="29"/>
        <v/>
      </c>
    </row>
    <row r="1924" spans="12:12" x14ac:dyDescent="0.35">
      <c r="L1924" s="140" t="str">
        <f t="shared" si="29"/>
        <v/>
      </c>
    </row>
    <row r="1925" spans="12:12" x14ac:dyDescent="0.35">
      <c r="L1925" s="140" t="str">
        <f t="shared" si="29"/>
        <v/>
      </c>
    </row>
    <row r="1926" spans="12:12" x14ac:dyDescent="0.35">
      <c r="L1926" s="140" t="str">
        <f t="shared" si="29"/>
        <v/>
      </c>
    </row>
    <row r="1927" spans="12:12" x14ac:dyDescent="0.35">
      <c r="L1927" s="140" t="str">
        <f t="shared" si="29"/>
        <v/>
      </c>
    </row>
    <row r="1928" spans="12:12" x14ac:dyDescent="0.35">
      <c r="L1928" s="140" t="str">
        <f t="shared" si="29"/>
        <v/>
      </c>
    </row>
    <row r="1929" spans="12:12" x14ac:dyDescent="0.35">
      <c r="L1929" s="140" t="str">
        <f t="shared" si="29"/>
        <v/>
      </c>
    </row>
    <row r="1930" spans="12:12" x14ac:dyDescent="0.35">
      <c r="L1930" s="140" t="str">
        <f t="shared" si="29"/>
        <v/>
      </c>
    </row>
    <row r="1931" spans="12:12" x14ac:dyDescent="0.35">
      <c r="L1931" s="140" t="str">
        <f t="shared" si="29"/>
        <v/>
      </c>
    </row>
    <row r="1932" spans="12:12" x14ac:dyDescent="0.35">
      <c r="L1932" s="140" t="str">
        <f t="shared" si="29"/>
        <v/>
      </c>
    </row>
    <row r="1933" spans="12:12" x14ac:dyDescent="0.35">
      <c r="L1933" s="140" t="str">
        <f t="shared" si="29"/>
        <v/>
      </c>
    </row>
    <row r="1934" spans="12:12" x14ac:dyDescent="0.35">
      <c r="L1934" s="140" t="str">
        <f t="shared" si="29"/>
        <v/>
      </c>
    </row>
    <row r="1935" spans="12:12" x14ac:dyDescent="0.35">
      <c r="L1935" s="140" t="str">
        <f t="shared" si="29"/>
        <v/>
      </c>
    </row>
    <row r="1936" spans="12:12" x14ac:dyDescent="0.35">
      <c r="L1936" s="140" t="str">
        <f t="shared" si="29"/>
        <v/>
      </c>
    </row>
    <row r="1937" spans="12:12" x14ac:dyDescent="0.35">
      <c r="L1937" s="140" t="str">
        <f t="shared" si="29"/>
        <v/>
      </c>
    </row>
    <row r="1938" spans="12:12" x14ac:dyDescent="0.35">
      <c r="L1938" s="140" t="str">
        <f t="shared" si="29"/>
        <v/>
      </c>
    </row>
    <row r="1939" spans="12:12" x14ac:dyDescent="0.35">
      <c r="L1939" s="140" t="str">
        <f t="shared" si="29"/>
        <v/>
      </c>
    </row>
    <row r="1940" spans="12:12" x14ac:dyDescent="0.35">
      <c r="L1940" s="140" t="str">
        <f t="shared" si="29"/>
        <v/>
      </c>
    </row>
    <row r="1941" spans="12:12" x14ac:dyDescent="0.35">
      <c r="L1941" s="140" t="str">
        <f t="shared" si="29"/>
        <v/>
      </c>
    </row>
    <row r="1942" spans="12:12" x14ac:dyDescent="0.35">
      <c r="L1942" s="140" t="str">
        <f t="shared" si="29"/>
        <v/>
      </c>
    </row>
    <row r="1943" spans="12:12" x14ac:dyDescent="0.35">
      <c r="L1943" s="140" t="str">
        <f t="shared" si="29"/>
        <v/>
      </c>
    </row>
    <row r="1944" spans="12:12" x14ac:dyDescent="0.35">
      <c r="L1944" s="140" t="str">
        <f t="shared" ref="L1944:L2007" si="30">IF(J1944="","",IF(J1944="vtip","ft/s",IF(J1944="NHVcz","Btu/scf","Btu/sq ft")))</f>
        <v/>
      </c>
    </row>
    <row r="1945" spans="12:12" x14ac:dyDescent="0.35">
      <c r="L1945" s="140" t="str">
        <f t="shared" si="30"/>
        <v/>
      </c>
    </row>
    <row r="1946" spans="12:12" x14ac:dyDescent="0.35">
      <c r="L1946" s="140" t="str">
        <f t="shared" si="30"/>
        <v/>
      </c>
    </row>
    <row r="1947" spans="12:12" x14ac:dyDescent="0.35">
      <c r="L1947" s="140" t="str">
        <f t="shared" si="30"/>
        <v/>
      </c>
    </row>
    <row r="1948" spans="12:12" x14ac:dyDescent="0.35">
      <c r="L1948" s="140" t="str">
        <f t="shared" si="30"/>
        <v/>
      </c>
    </row>
    <row r="1949" spans="12:12" x14ac:dyDescent="0.35">
      <c r="L1949" s="140" t="str">
        <f t="shared" si="30"/>
        <v/>
      </c>
    </row>
    <row r="1950" spans="12:12" x14ac:dyDescent="0.35">
      <c r="L1950" s="140" t="str">
        <f t="shared" si="30"/>
        <v/>
      </c>
    </row>
    <row r="1951" spans="12:12" x14ac:dyDescent="0.35">
      <c r="L1951" s="140" t="str">
        <f t="shared" si="30"/>
        <v/>
      </c>
    </row>
    <row r="1952" spans="12:12" x14ac:dyDescent="0.35">
      <c r="L1952" s="140" t="str">
        <f t="shared" si="30"/>
        <v/>
      </c>
    </row>
    <row r="1953" spans="12:12" x14ac:dyDescent="0.35">
      <c r="L1953" s="140" t="str">
        <f t="shared" si="30"/>
        <v/>
      </c>
    </row>
    <row r="1954" spans="12:12" x14ac:dyDescent="0.35">
      <c r="L1954" s="140" t="str">
        <f t="shared" si="30"/>
        <v/>
      </c>
    </row>
    <row r="1955" spans="12:12" x14ac:dyDescent="0.35">
      <c r="L1955" s="140" t="str">
        <f t="shared" si="30"/>
        <v/>
      </c>
    </row>
    <row r="1956" spans="12:12" x14ac:dyDescent="0.35">
      <c r="L1956" s="140" t="str">
        <f t="shared" si="30"/>
        <v/>
      </c>
    </row>
    <row r="1957" spans="12:12" x14ac:dyDescent="0.35">
      <c r="L1957" s="140" t="str">
        <f t="shared" si="30"/>
        <v/>
      </c>
    </row>
    <row r="1958" spans="12:12" x14ac:dyDescent="0.35">
      <c r="L1958" s="140" t="str">
        <f t="shared" si="30"/>
        <v/>
      </c>
    </row>
    <row r="1959" spans="12:12" x14ac:dyDescent="0.35">
      <c r="L1959" s="140" t="str">
        <f t="shared" si="30"/>
        <v/>
      </c>
    </row>
    <row r="1960" spans="12:12" x14ac:dyDescent="0.35">
      <c r="L1960" s="140" t="str">
        <f t="shared" si="30"/>
        <v/>
      </c>
    </row>
    <row r="1961" spans="12:12" x14ac:dyDescent="0.35">
      <c r="L1961" s="140" t="str">
        <f t="shared" si="30"/>
        <v/>
      </c>
    </row>
    <row r="1962" spans="12:12" x14ac:dyDescent="0.35">
      <c r="L1962" s="140" t="str">
        <f t="shared" si="30"/>
        <v/>
      </c>
    </row>
    <row r="1963" spans="12:12" x14ac:dyDescent="0.35">
      <c r="L1963" s="140" t="str">
        <f t="shared" si="30"/>
        <v/>
      </c>
    </row>
    <row r="1964" spans="12:12" x14ac:dyDescent="0.35">
      <c r="L1964" s="140" t="str">
        <f t="shared" si="30"/>
        <v/>
      </c>
    </row>
    <row r="1965" spans="12:12" x14ac:dyDescent="0.35">
      <c r="L1965" s="140" t="str">
        <f t="shared" si="30"/>
        <v/>
      </c>
    </row>
    <row r="1966" spans="12:12" x14ac:dyDescent="0.35">
      <c r="L1966" s="140" t="str">
        <f t="shared" si="30"/>
        <v/>
      </c>
    </row>
    <row r="1967" spans="12:12" x14ac:dyDescent="0.35">
      <c r="L1967" s="140" t="str">
        <f t="shared" si="30"/>
        <v/>
      </c>
    </row>
    <row r="1968" spans="12:12" x14ac:dyDescent="0.35">
      <c r="L1968" s="140" t="str">
        <f t="shared" si="30"/>
        <v/>
      </c>
    </row>
    <row r="1969" spans="12:12" x14ac:dyDescent="0.35">
      <c r="L1969" s="140" t="str">
        <f t="shared" si="30"/>
        <v/>
      </c>
    </row>
    <row r="1970" spans="12:12" x14ac:dyDescent="0.35">
      <c r="L1970" s="140" t="str">
        <f t="shared" si="30"/>
        <v/>
      </c>
    </row>
    <row r="1971" spans="12:12" x14ac:dyDescent="0.35">
      <c r="L1971" s="140" t="str">
        <f t="shared" si="30"/>
        <v/>
      </c>
    </row>
    <row r="1972" spans="12:12" x14ac:dyDescent="0.35">
      <c r="L1972" s="140" t="str">
        <f t="shared" si="30"/>
        <v/>
      </c>
    </row>
    <row r="1973" spans="12:12" x14ac:dyDescent="0.35">
      <c r="L1973" s="140" t="str">
        <f t="shared" si="30"/>
        <v/>
      </c>
    </row>
    <row r="1974" spans="12:12" x14ac:dyDescent="0.35">
      <c r="L1974" s="140" t="str">
        <f t="shared" si="30"/>
        <v/>
      </c>
    </row>
    <row r="1975" spans="12:12" x14ac:dyDescent="0.35">
      <c r="L1975" s="140" t="str">
        <f t="shared" si="30"/>
        <v/>
      </c>
    </row>
    <row r="1976" spans="12:12" x14ac:dyDescent="0.35">
      <c r="L1976" s="140" t="str">
        <f t="shared" si="30"/>
        <v/>
      </c>
    </row>
    <row r="1977" spans="12:12" x14ac:dyDescent="0.35">
      <c r="L1977" s="140" t="str">
        <f t="shared" si="30"/>
        <v/>
      </c>
    </row>
    <row r="1978" spans="12:12" x14ac:dyDescent="0.35">
      <c r="L1978" s="140" t="str">
        <f t="shared" si="30"/>
        <v/>
      </c>
    </row>
    <row r="1979" spans="12:12" x14ac:dyDescent="0.35">
      <c r="L1979" s="140" t="str">
        <f t="shared" si="30"/>
        <v/>
      </c>
    </row>
    <row r="1980" spans="12:12" x14ac:dyDescent="0.35">
      <c r="L1980" s="140" t="str">
        <f t="shared" si="30"/>
        <v/>
      </c>
    </row>
    <row r="1981" spans="12:12" x14ac:dyDescent="0.35">
      <c r="L1981" s="140" t="str">
        <f t="shared" si="30"/>
        <v/>
      </c>
    </row>
    <row r="1982" spans="12:12" x14ac:dyDescent="0.35">
      <c r="L1982" s="140" t="str">
        <f t="shared" si="30"/>
        <v/>
      </c>
    </row>
    <row r="1983" spans="12:12" x14ac:dyDescent="0.35">
      <c r="L1983" s="140" t="str">
        <f t="shared" si="30"/>
        <v/>
      </c>
    </row>
    <row r="1984" spans="12:12" x14ac:dyDescent="0.35">
      <c r="L1984" s="140" t="str">
        <f t="shared" si="30"/>
        <v/>
      </c>
    </row>
    <row r="1985" spans="12:12" x14ac:dyDescent="0.35">
      <c r="L1985" s="140" t="str">
        <f t="shared" si="30"/>
        <v/>
      </c>
    </row>
    <row r="1986" spans="12:12" x14ac:dyDescent="0.35">
      <c r="L1986" s="140" t="str">
        <f t="shared" si="30"/>
        <v/>
      </c>
    </row>
    <row r="1987" spans="12:12" x14ac:dyDescent="0.35">
      <c r="L1987" s="140" t="str">
        <f t="shared" si="30"/>
        <v/>
      </c>
    </row>
    <row r="1988" spans="12:12" x14ac:dyDescent="0.35">
      <c r="L1988" s="140" t="str">
        <f t="shared" si="30"/>
        <v/>
      </c>
    </row>
    <row r="1989" spans="12:12" x14ac:dyDescent="0.35">
      <c r="L1989" s="140" t="str">
        <f t="shared" si="30"/>
        <v/>
      </c>
    </row>
    <row r="1990" spans="12:12" x14ac:dyDescent="0.35">
      <c r="L1990" s="140" t="str">
        <f t="shared" si="30"/>
        <v/>
      </c>
    </row>
    <row r="1991" spans="12:12" x14ac:dyDescent="0.35">
      <c r="L1991" s="140" t="str">
        <f t="shared" si="30"/>
        <v/>
      </c>
    </row>
    <row r="1992" spans="12:12" x14ac:dyDescent="0.35">
      <c r="L1992" s="140" t="str">
        <f t="shared" si="30"/>
        <v/>
      </c>
    </row>
    <row r="1993" spans="12:12" x14ac:dyDescent="0.35">
      <c r="L1993" s="140" t="str">
        <f t="shared" si="30"/>
        <v/>
      </c>
    </row>
    <row r="1994" spans="12:12" x14ac:dyDescent="0.35">
      <c r="L1994" s="140" t="str">
        <f t="shared" si="30"/>
        <v/>
      </c>
    </row>
    <row r="1995" spans="12:12" x14ac:dyDescent="0.35">
      <c r="L1995" s="140" t="str">
        <f t="shared" si="30"/>
        <v/>
      </c>
    </row>
    <row r="1996" spans="12:12" x14ac:dyDescent="0.35">
      <c r="L1996" s="140" t="str">
        <f t="shared" si="30"/>
        <v/>
      </c>
    </row>
    <row r="1997" spans="12:12" x14ac:dyDescent="0.35">
      <c r="L1997" s="140" t="str">
        <f t="shared" si="30"/>
        <v/>
      </c>
    </row>
    <row r="1998" spans="12:12" x14ac:dyDescent="0.35">
      <c r="L1998" s="140" t="str">
        <f t="shared" si="30"/>
        <v/>
      </c>
    </row>
    <row r="1999" spans="12:12" x14ac:dyDescent="0.35">
      <c r="L1999" s="140" t="str">
        <f t="shared" si="30"/>
        <v/>
      </c>
    </row>
    <row r="2000" spans="12:12" x14ac:dyDescent="0.35">
      <c r="L2000" s="140" t="str">
        <f t="shared" si="30"/>
        <v/>
      </c>
    </row>
    <row r="2001" spans="12:12" x14ac:dyDescent="0.35">
      <c r="L2001" s="140" t="str">
        <f t="shared" si="30"/>
        <v/>
      </c>
    </row>
    <row r="2002" spans="12:12" x14ac:dyDescent="0.35">
      <c r="L2002" s="140" t="str">
        <f t="shared" si="30"/>
        <v/>
      </c>
    </row>
    <row r="2003" spans="12:12" x14ac:dyDescent="0.35">
      <c r="L2003" s="140" t="str">
        <f t="shared" si="30"/>
        <v/>
      </c>
    </row>
    <row r="2004" spans="12:12" x14ac:dyDescent="0.35">
      <c r="L2004" s="140" t="str">
        <f t="shared" si="30"/>
        <v/>
      </c>
    </row>
    <row r="2005" spans="12:12" x14ac:dyDescent="0.35">
      <c r="L2005" s="140" t="str">
        <f t="shared" si="30"/>
        <v/>
      </c>
    </row>
    <row r="2006" spans="12:12" x14ac:dyDescent="0.35">
      <c r="L2006" s="140" t="str">
        <f t="shared" si="30"/>
        <v/>
      </c>
    </row>
    <row r="2007" spans="12:12" x14ac:dyDescent="0.35">
      <c r="L2007" s="140" t="str">
        <f t="shared" si="30"/>
        <v/>
      </c>
    </row>
    <row r="2008" spans="12:12" x14ac:dyDescent="0.35">
      <c r="L2008" s="140" t="str">
        <f t="shared" ref="L2008:L2071" si="31">IF(J2008="","",IF(J2008="vtip","ft/s",IF(J2008="NHVcz","Btu/scf","Btu/sq ft")))</f>
        <v/>
      </c>
    </row>
    <row r="2009" spans="12:12" x14ac:dyDescent="0.35">
      <c r="L2009" s="140" t="str">
        <f t="shared" si="31"/>
        <v/>
      </c>
    </row>
    <row r="2010" spans="12:12" x14ac:dyDescent="0.35">
      <c r="L2010" s="140" t="str">
        <f t="shared" si="31"/>
        <v/>
      </c>
    </row>
    <row r="2011" spans="12:12" x14ac:dyDescent="0.35">
      <c r="L2011" s="140" t="str">
        <f t="shared" si="31"/>
        <v/>
      </c>
    </row>
    <row r="2012" spans="12:12" x14ac:dyDescent="0.35">
      <c r="L2012" s="140" t="str">
        <f t="shared" si="31"/>
        <v/>
      </c>
    </row>
    <row r="2013" spans="12:12" x14ac:dyDescent="0.35">
      <c r="L2013" s="140" t="str">
        <f t="shared" si="31"/>
        <v/>
      </c>
    </row>
    <row r="2014" spans="12:12" x14ac:dyDescent="0.35">
      <c r="L2014" s="140" t="str">
        <f t="shared" si="31"/>
        <v/>
      </c>
    </row>
    <row r="2015" spans="12:12" x14ac:dyDescent="0.35">
      <c r="L2015" s="140" t="str">
        <f t="shared" si="31"/>
        <v/>
      </c>
    </row>
    <row r="2016" spans="12:12" x14ac:dyDescent="0.35">
      <c r="L2016" s="140" t="str">
        <f t="shared" si="31"/>
        <v/>
      </c>
    </row>
    <row r="2017" spans="12:12" x14ac:dyDescent="0.35">
      <c r="L2017" s="140" t="str">
        <f t="shared" si="31"/>
        <v/>
      </c>
    </row>
    <row r="2018" spans="12:12" x14ac:dyDescent="0.35">
      <c r="L2018" s="140" t="str">
        <f t="shared" si="31"/>
        <v/>
      </c>
    </row>
    <row r="2019" spans="12:12" x14ac:dyDescent="0.35">
      <c r="L2019" s="140" t="str">
        <f t="shared" si="31"/>
        <v/>
      </c>
    </row>
    <row r="2020" spans="12:12" x14ac:dyDescent="0.35">
      <c r="L2020" s="140" t="str">
        <f t="shared" si="31"/>
        <v/>
      </c>
    </row>
    <row r="2021" spans="12:12" x14ac:dyDescent="0.35">
      <c r="L2021" s="140" t="str">
        <f t="shared" si="31"/>
        <v/>
      </c>
    </row>
    <row r="2022" spans="12:12" x14ac:dyDescent="0.35">
      <c r="L2022" s="140" t="str">
        <f t="shared" si="31"/>
        <v/>
      </c>
    </row>
    <row r="2023" spans="12:12" x14ac:dyDescent="0.35">
      <c r="L2023" s="140" t="str">
        <f t="shared" si="31"/>
        <v/>
      </c>
    </row>
    <row r="2024" spans="12:12" x14ac:dyDescent="0.35">
      <c r="L2024" s="140" t="str">
        <f t="shared" si="31"/>
        <v/>
      </c>
    </row>
    <row r="2025" spans="12:12" x14ac:dyDescent="0.35">
      <c r="L2025" s="140" t="str">
        <f t="shared" si="31"/>
        <v/>
      </c>
    </row>
    <row r="2026" spans="12:12" x14ac:dyDescent="0.35">
      <c r="L2026" s="140" t="str">
        <f t="shared" si="31"/>
        <v/>
      </c>
    </row>
    <row r="2027" spans="12:12" x14ac:dyDescent="0.35">
      <c r="L2027" s="140" t="str">
        <f t="shared" si="31"/>
        <v/>
      </c>
    </row>
    <row r="2028" spans="12:12" x14ac:dyDescent="0.35">
      <c r="L2028" s="140" t="str">
        <f t="shared" si="31"/>
        <v/>
      </c>
    </row>
    <row r="2029" spans="12:12" x14ac:dyDescent="0.35">
      <c r="L2029" s="140" t="str">
        <f t="shared" si="31"/>
        <v/>
      </c>
    </row>
    <row r="2030" spans="12:12" x14ac:dyDescent="0.35">
      <c r="L2030" s="140" t="str">
        <f t="shared" si="31"/>
        <v/>
      </c>
    </row>
    <row r="2031" spans="12:12" x14ac:dyDescent="0.35">
      <c r="L2031" s="140" t="str">
        <f t="shared" si="31"/>
        <v/>
      </c>
    </row>
    <row r="2032" spans="12:12" x14ac:dyDescent="0.35">
      <c r="L2032" s="140" t="str">
        <f t="shared" si="31"/>
        <v/>
      </c>
    </row>
    <row r="2033" spans="12:12" x14ac:dyDescent="0.35">
      <c r="L2033" s="140" t="str">
        <f t="shared" si="31"/>
        <v/>
      </c>
    </row>
    <row r="2034" spans="12:12" x14ac:dyDescent="0.35">
      <c r="L2034" s="140" t="str">
        <f t="shared" si="31"/>
        <v/>
      </c>
    </row>
    <row r="2035" spans="12:12" x14ac:dyDescent="0.35">
      <c r="L2035" s="140" t="str">
        <f t="shared" si="31"/>
        <v/>
      </c>
    </row>
    <row r="2036" spans="12:12" x14ac:dyDescent="0.35">
      <c r="L2036" s="140" t="str">
        <f t="shared" si="31"/>
        <v/>
      </c>
    </row>
    <row r="2037" spans="12:12" x14ac:dyDescent="0.35">
      <c r="L2037" s="140" t="str">
        <f t="shared" si="31"/>
        <v/>
      </c>
    </row>
    <row r="2038" spans="12:12" x14ac:dyDescent="0.35">
      <c r="L2038" s="140" t="str">
        <f t="shared" si="31"/>
        <v/>
      </c>
    </row>
    <row r="2039" spans="12:12" x14ac:dyDescent="0.35">
      <c r="L2039" s="140" t="str">
        <f t="shared" si="31"/>
        <v/>
      </c>
    </row>
    <row r="2040" spans="12:12" x14ac:dyDescent="0.35">
      <c r="L2040" s="140" t="str">
        <f t="shared" si="31"/>
        <v/>
      </c>
    </row>
    <row r="2041" spans="12:12" x14ac:dyDescent="0.35">
      <c r="L2041" s="140" t="str">
        <f t="shared" si="31"/>
        <v/>
      </c>
    </row>
    <row r="2042" spans="12:12" x14ac:dyDescent="0.35">
      <c r="L2042" s="140" t="str">
        <f t="shared" si="31"/>
        <v/>
      </c>
    </row>
    <row r="2043" spans="12:12" x14ac:dyDescent="0.35">
      <c r="L2043" s="140" t="str">
        <f t="shared" si="31"/>
        <v/>
      </c>
    </row>
    <row r="2044" spans="12:12" x14ac:dyDescent="0.35">
      <c r="L2044" s="140" t="str">
        <f t="shared" si="31"/>
        <v/>
      </c>
    </row>
    <row r="2045" spans="12:12" x14ac:dyDescent="0.35">
      <c r="L2045" s="140" t="str">
        <f t="shared" si="31"/>
        <v/>
      </c>
    </row>
    <row r="2046" spans="12:12" x14ac:dyDescent="0.35">
      <c r="L2046" s="140" t="str">
        <f t="shared" si="31"/>
        <v/>
      </c>
    </row>
    <row r="2047" spans="12:12" x14ac:dyDescent="0.35">
      <c r="L2047" s="140" t="str">
        <f t="shared" si="31"/>
        <v/>
      </c>
    </row>
    <row r="2048" spans="12:12" x14ac:dyDescent="0.35">
      <c r="L2048" s="140" t="str">
        <f t="shared" si="31"/>
        <v/>
      </c>
    </row>
    <row r="2049" spans="12:12" x14ac:dyDescent="0.35">
      <c r="L2049" s="140" t="str">
        <f t="shared" si="31"/>
        <v/>
      </c>
    </row>
    <row r="2050" spans="12:12" x14ac:dyDescent="0.35">
      <c r="L2050" s="140" t="str">
        <f t="shared" si="31"/>
        <v/>
      </c>
    </row>
    <row r="2051" spans="12:12" x14ac:dyDescent="0.35">
      <c r="L2051" s="140" t="str">
        <f t="shared" si="31"/>
        <v/>
      </c>
    </row>
    <row r="2052" spans="12:12" x14ac:dyDescent="0.35">
      <c r="L2052" s="140" t="str">
        <f t="shared" si="31"/>
        <v/>
      </c>
    </row>
    <row r="2053" spans="12:12" x14ac:dyDescent="0.35">
      <c r="L2053" s="140" t="str">
        <f t="shared" si="31"/>
        <v/>
      </c>
    </row>
    <row r="2054" spans="12:12" x14ac:dyDescent="0.35">
      <c r="L2054" s="140" t="str">
        <f t="shared" si="31"/>
        <v/>
      </c>
    </row>
    <row r="2055" spans="12:12" x14ac:dyDescent="0.35">
      <c r="L2055" s="140" t="str">
        <f t="shared" si="31"/>
        <v/>
      </c>
    </row>
    <row r="2056" spans="12:12" x14ac:dyDescent="0.35">
      <c r="L2056" s="140" t="str">
        <f t="shared" si="31"/>
        <v/>
      </c>
    </row>
    <row r="2057" spans="12:12" x14ac:dyDescent="0.35">
      <c r="L2057" s="140" t="str">
        <f t="shared" si="31"/>
        <v/>
      </c>
    </row>
    <row r="2058" spans="12:12" x14ac:dyDescent="0.35">
      <c r="L2058" s="140" t="str">
        <f t="shared" si="31"/>
        <v/>
      </c>
    </row>
    <row r="2059" spans="12:12" x14ac:dyDescent="0.35">
      <c r="L2059" s="140" t="str">
        <f t="shared" si="31"/>
        <v/>
      </c>
    </row>
    <row r="2060" spans="12:12" x14ac:dyDescent="0.35">
      <c r="L2060" s="140" t="str">
        <f t="shared" si="31"/>
        <v/>
      </c>
    </row>
    <row r="2061" spans="12:12" x14ac:dyDescent="0.35">
      <c r="L2061" s="140" t="str">
        <f t="shared" si="31"/>
        <v/>
      </c>
    </row>
    <row r="2062" spans="12:12" x14ac:dyDescent="0.35">
      <c r="L2062" s="140" t="str">
        <f t="shared" si="31"/>
        <v/>
      </c>
    </row>
    <row r="2063" spans="12:12" x14ac:dyDescent="0.35">
      <c r="L2063" s="140" t="str">
        <f t="shared" si="31"/>
        <v/>
      </c>
    </row>
    <row r="2064" spans="12:12" x14ac:dyDescent="0.35">
      <c r="L2064" s="140" t="str">
        <f t="shared" si="31"/>
        <v/>
      </c>
    </row>
    <row r="2065" spans="12:12" x14ac:dyDescent="0.35">
      <c r="L2065" s="140" t="str">
        <f t="shared" si="31"/>
        <v/>
      </c>
    </row>
    <row r="2066" spans="12:12" x14ac:dyDescent="0.35">
      <c r="L2066" s="140" t="str">
        <f t="shared" si="31"/>
        <v/>
      </c>
    </row>
    <row r="2067" spans="12:12" x14ac:dyDescent="0.35">
      <c r="L2067" s="140" t="str">
        <f t="shared" si="31"/>
        <v/>
      </c>
    </row>
    <row r="2068" spans="12:12" x14ac:dyDescent="0.35">
      <c r="L2068" s="140" t="str">
        <f t="shared" si="31"/>
        <v/>
      </c>
    </row>
    <row r="2069" spans="12:12" x14ac:dyDescent="0.35">
      <c r="L2069" s="140" t="str">
        <f t="shared" si="31"/>
        <v/>
      </c>
    </row>
    <row r="2070" spans="12:12" x14ac:dyDescent="0.35">
      <c r="L2070" s="140" t="str">
        <f t="shared" si="31"/>
        <v/>
      </c>
    </row>
    <row r="2071" spans="12:12" x14ac:dyDescent="0.35">
      <c r="L2071" s="140" t="str">
        <f t="shared" si="31"/>
        <v/>
      </c>
    </row>
    <row r="2072" spans="12:12" x14ac:dyDescent="0.35">
      <c r="L2072" s="140" t="str">
        <f t="shared" ref="L2072:L2135" si="32">IF(J2072="","",IF(J2072="vtip","ft/s",IF(J2072="NHVcz","Btu/scf","Btu/sq ft")))</f>
        <v/>
      </c>
    </row>
    <row r="2073" spans="12:12" x14ac:dyDescent="0.35">
      <c r="L2073" s="140" t="str">
        <f t="shared" si="32"/>
        <v/>
      </c>
    </row>
    <row r="2074" spans="12:12" x14ac:dyDescent="0.35">
      <c r="L2074" s="140" t="str">
        <f t="shared" si="32"/>
        <v/>
      </c>
    </row>
    <row r="2075" spans="12:12" x14ac:dyDescent="0.35">
      <c r="L2075" s="140" t="str">
        <f t="shared" si="32"/>
        <v/>
      </c>
    </row>
    <row r="2076" spans="12:12" x14ac:dyDescent="0.35">
      <c r="L2076" s="140" t="str">
        <f t="shared" si="32"/>
        <v/>
      </c>
    </row>
    <row r="2077" spans="12:12" x14ac:dyDescent="0.35">
      <c r="L2077" s="140" t="str">
        <f t="shared" si="32"/>
        <v/>
      </c>
    </row>
    <row r="2078" spans="12:12" x14ac:dyDescent="0.35">
      <c r="L2078" s="140" t="str">
        <f t="shared" si="32"/>
        <v/>
      </c>
    </row>
    <row r="2079" spans="12:12" x14ac:dyDescent="0.35">
      <c r="L2079" s="140" t="str">
        <f t="shared" si="32"/>
        <v/>
      </c>
    </row>
    <row r="2080" spans="12:12" x14ac:dyDescent="0.35">
      <c r="L2080" s="140" t="str">
        <f t="shared" si="32"/>
        <v/>
      </c>
    </row>
    <row r="2081" spans="12:12" x14ac:dyDescent="0.35">
      <c r="L2081" s="140" t="str">
        <f t="shared" si="32"/>
        <v/>
      </c>
    </row>
    <row r="2082" spans="12:12" x14ac:dyDescent="0.35">
      <c r="L2082" s="140" t="str">
        <f t="shared" si="32"/>
        <v/>
      </c>
    </row>
    <row r="2083" spans="12:12" x14ac:dyDescent="0.35">
      <c r="L2083" s="140" t="str">
        <f t="shared" si="32"/>
        <v/>
      </c>
    </row>
    <row r="2084" spans="12:12" x14ac:dyDescent="0.35">
      <c r="L2084" s="140" t="str">
        <f t="shared" si="32"/>
        <v/>
      </c>
    </row>
    <row r="2085" spans="12:12" x14ac:dyDescent="0.35">
      <c r="L2085" s="140" t="str">
        <f t="shared" si="32"/>
        <v/>
      </c>
    </row>
    <row r="2086" spans="12:12" x14ac:dyDescent="0.35">
      <c r="L2086" s="140" t="str">
        <f t="shared" si="32"/>
        <v/>
      </c>
    </row>
    <row r="2087" spans="12:12" x14ac:dyDescent="0.35">
      <c r="L2087" s="140" t="str">
        <f t="shared" si="32"/>
        <v/>
      </c>
    </row>
    <row r="2088" spans="12:12" x14ac:dyDescent="0.35">
      <c r="L2088" s="140" t="str">
        <f t="shared" si="32"/>
        <v/>
      </c>
    </row>
    <row r="2089" spans="12:12" x14ac:dyDescent="0.35">
      <c r="L2089" s="140" t="str">
        <f t="shared" si="32"/>
        <v/>
      </c>
    </row>
    <row r="2090" spans="12:12" x14ac:dyDescent="0.35">
      <c r="L2090" s="140" t="str">
        <f t="shared" si="32"/>
        <v/>
      </c>
    </row>
    <row r="2091" spans="12:12" x14ac:dyDescent="0.35">
      <c r="L2091" s="140" t="str">
        <f t="shared" si="32"/>
        <v/>
      </c>
    </row>
    <row r="2092" spans="12:12" x14ac:dyDescent="0.35">
      <c r="L2092" s="140" t="str">
        <f t="shared" si="32"/>
        <v/>
      </c>
    </row>
    <row r="2093" spans="12:12" x14ac:dyDescent="0.35">
      <c r="L2093" s="140" t="str">
        <f t="shared" si="32"/>
        <v/>
      </c>
    </row>
    <row r="2094" spans="12:12" x14ac:dyDescent="0.35">
      <c r="L2094" s="140" t="str">
        <f t="shared" si="32"/>
        <v/>
      </c>
    </row>
    <row r="2095" spans="12:12" x14ac:dyDescent="0.35">
      <c r="L2095" s="140" t="str">
        <f t="shared" si="32"/>
        <v/>
      </c>
    </row>
    <row r="2096" spans="12:12" x14ac:dyDescent="0.35">
      <c r="L2096" s="140" t="str">
        <f t="shared" si="32"/>
        <v/>
      </c>
    </row>
    <row r="2097" spans="12:12" x14ac:dyDescent="0.35">
      <c r="L2097" s="140" t="str">
        <f t="shared" si="32"/>
        <v/>
      </c>
    </row>
    <row r="2098" spans="12:12" x14ac:dyDescent="0.35">
      <c r="L2098" s="140" t="str">
        <f t="shared" si="32"/>
        <v/>
      </c>
    </row>
    <row r="2099" spans="12:12" x14ac:dyDescent="0.35">
      <c r="L2099" s="140" t="str">
        <f t="shared" si="32"/>
        <v/>
      </c>
    </row>
    <row r="2100" spans="12:12" x14ac:dyDescent="0.35">
      <c r="L2100" s="140" t="str">
        <f t="shared" si="32"/>
        <v/>
      </c>
    </row>
    <row r="2101" spans="12:12" x14ac:dyDescent="0.35">
      <c r="L2101" s="140" t="str">
        <f t="shared" si="32"/>
        <v/>
      </c>
    </row>
    <row r="2102" spans="12:12" x14ac:dyDescent="0.35">
      <c r="L2102" s="140" t="str">
        <f t="shared" si="32"/>
        <v/>
      </c>
    </row>
    <row r="2103" spans="12:12" x14ac:dyDescent="0.35">
      <c r="L2103" s="140" t="str">
        <f t="shared" si="32"/>
        <v/>
      </c>
    </row>
    <row r="2104" spans="12:12" x14ac:dyDescent="0.35">
      <c r="L2104" s="140" t="str">
        <f t="shared" si="32"/>
        <v/>
      </c>
    </row>
    <row r="2105" spans="12:12" x14ac:dyDescent="0.35">
      <c r="L2105" s="140" t="str">
        <f t="shared" si="32"/>
        <v/>
      </c>
    </row>
    <row r="2106" spans="12:12" x14ac:dyDescent="0.35">
      <c r="L2106" s="140" t="str">
        <f t="shared" si="32"/>
        <v/>
      </c>
    </row>
    <row r="2107" spans="12:12" x14ac:dyDescent="0.35">
      <c r="L2107" s="140" t="str">
        <f t="shared" si="32"/>
        <v/>
      </c>
    </row>
    <row r="2108" spans="12:12" x14ac:dyDescent="0.35">
      <c r="L2108" s="140" t="str">
        <f t="shared" si="32"/>
        <v/>
      </c>
    </row>
    <row r="2109" spans="12:12" x14ac:dyDescent="0.35">
      <c r="L2109" s="140" t="str">
        <f t="shared" si="32"/>
        <v/>
      </c>
    </row>
    <row r="2110" spans="12:12" x14ac:dyDescent="0.35">
      <c r="L2110" s="140" t="str">
        <f t="shared" si="32"/>
        <v/>
      </c>
    </row>
    <row r="2111" spans="12:12" x14ac:dyDescent="0.35">
      <c r="L2111" s="140" t="str">
        <f t="shared" si="32"/>
        <v/>
      </c>
    </row>
    <row r="2112" spans="12:12" x14ac:dyDescent="0.35">
      <c r="L2112" s="140" t="str">
        <f t="shared" si="32"/>
        <v/>
      </c>
    </row>
    <row r="2113" spans="12:12" x14ac:dyDescent="0.35">
      <c r="L2113" s="140" t="str">
        <f t="shared" si="32"/>
        <v/>
      </c>
    </row>
    <row r="2114" spans="12:12" x14ac:dyDescent="0.35">
      <c r="L2114" s="140" t="str">
        <f t="shared" si="32"/>
        <v/>
      </c>
    </row>
    <row r="2115" spans="12:12" x14ac:dyDescent="0.35">
      <c r="L2115" s="140" t="str">
        <f t="shared" si="32"/>
        <v/>
      </c>
    </row>
    <row r="2116" spans="12:12" x14ac:dyDescent="0.35">
      <c r="L2116" s="140" t="str">
        <f t="shared" si="32"/>
        <v/>
      </c>
    </row>
    <row r="2117" spans="12:12" x14ac:dyDescent="0.35">
      <c r="L2117" s="140" t="str">
        <f t="shared" si="32"/>
        <v/>
      </c>
    </row>
    <row r="2118" spans="12:12" x14ac:dyDescent="0.35">
      <c r="L2118" s="140" t="str">
        <f t="shared" si="32"/>
        <v/>
      </c>
    </row>
    <row r="2119" spans="12:12" x14ac:dyDescent="0.35">
      <c r="L2119" s="140" t="str">
        <f t="shared" si="32"/>
        <v/>
      </c>
    </row>
    <row r="2120" spans="12:12" x14ac:dyDescent="0.35">
      <c r="L2120" s="140" t="str">
        <f t="shared" si="32"/>
        <v/>
      </c>
    </row>
    <row r="2121" spans="12:12" x14ac:dyDescent="0.35">
      <c r="L2121" s="140" t="str">
        <f t="shared" si="32"/>
        <v/>
      </c>
    </row>
    <row r="2122" spans="12:12" x14ac:dyDescent="0.35">
      <c r="L2122" s="140" t="str">
        <f t="shared" si="32"/>
        <v/>
      </c>
    </row>
    <row r="2123" spans="12:12" x14ac:dyDescent="0.35">
      <c r="L2123" s="140" t="str">
        <f t="shared" si="32"/>
        <v/>
      </c>
    </row>
    <row r="2124" spans="12:12" x14ac:dyDescent="0.35">
      <c r="L2124" s="140" t="str">
        <f t="shared" si="32"/>
        <v/>
      </c>
    </row>
    <row r="2125" spans="12:12" x14ac:dyDescent="0.35">
      <c r="L2125" s="140" t="str">
        <f t="shared" si="32"/>
        <v/>
      </c>
    </row>
    <row r="2126" spans="12:12" x14ac:dyDescent="0.35">
      <c r="L2126" s="140" t="str">
        <f t="shared" si="32"/>
        <v/>
      </c>
    </row>
    <row r="2127" spans="12:12" x14ac:dyDescent="0.35">
      <c r="L2127" s="140" t="str">
        <f t="shared" si="32"/>
        <v/>
      </c>
    </row>
    <row r="2128" spans="12:12" x14ac:dyDescent="0.35">
      <c r="L2128" s="140" t="str">
        <f t="shared" si="32"/>
        <v/>
      </c>
    </row>
    <row r="2129" spans="12:12" x14ac:dyDescent="0.35">
      <c r="L2129" s="140" t="str">
        <f t="shared" si="32"/>
        <v/>
      </c>
    </row>
    <row r="2130" spans="12:12" x14ac:dyDescent="0.35">
      <c r="L2130" s="140" t="str">
        <f t="shared" si="32"/>
        <v/>
      </c>
    </row>
    <row r="2131" spans="12:12" x14ac:dyDescent="0.35">
      <c r="L2131" s="140" t="str">
        <f t="shared" si="32"/>
        <v/>
      </c>
    </row>
    <row r="2132" spans="12:12" x14ac:dyDescent="0.35">
      <c r="L2132" s="140" t="str">
        <f t="shared" si="32"/>
        <v/>
      </c>
    </row>
    <row r="2133" spans="12:12" x14ac:dyDescent="0.35">
      <c r="L2133" s="140" t="str">
        <f t="shared" si="32"/>
        <v/>
      </c>
    </row>
    <row r="2134" spans="12:12" x14ac:dyDescent="0.35">
      <c r="L2134" s="140" t="str">
        <f t="shared" si="32"/>
        <v/>
      </c>
    </row>
    <row r="2135" spans="12:12" x14ac:dyDescent="0.35">
      <c r="L2135" s="140" t="str">
        <f t="shared" si="32"/>
        <v/>
      </c>
    </row>
    <row r="2136" spans="12:12" x14ac:dyDescent="0.35">
      <c r="L2136" s="140" t="str">
        <f t="shared" ref="L2136:L2199" si="33">IF(J2136="","",IF(J2136="vtip","ft/s",IF(J2136="NHVcz","Btu/scf","Btu/sq ft")))</f>
        <v/>
      </c>
    </row>
    <row r="2137" spans="12:12" x14ac:dyDescent="0.35">
      <c r="L2137" s="140" t="str">
        <f t="shared" si="33"/>
        <v/>
      </c>
    </row>
    <row r="2138" spans="12:12" x14ac:dyDescent="0.35">
      <c r="L2138" s="140" t="str">
        <f t="shared" si="33"/>
        <v/>
      </c>
    </row>
    <row r="2139" spans="12:12" x14ac:dyDescent="0.35">
      <c r="L2139" s="140" t="str">
        <f t="shared" si="33"/>
        <v/>
      </c>
    </row>
    <row r="2140" spans="12:12" x14ac:dyDescent="0.35">
      <c r="L2140" s="140" t="str">
        <f t="shared" si="33"/>
        <v/>
      </c>
    </row>
    <row r="2141" spans="12:12" x14ac:dyDescent="0.35">
      <c r="L2141" s="140" t="str">
        <f t="shared" si="33"/>
        <v/>
      </c>
    </row>
    <row r="2142" spans="12:12" x14ac:dyDescent="0.35">
      <c r="L2142" s="140" t="str">
        <f t="shared" si="33"/>
        <v/>
      </c>
    </row>
    <row r="2143" spans="12:12" x14ac:dyDescent="0.35">
      <c r="L2143" s="140" t="str">
        <f t="shared" si="33"/>
        <v/>
      </c>
    </row>
    <row r="2144" spans="12:12" x14ac:dyDescent="0.35">
      <c r="L2144" s="140" t="str">
        <f t="shared" si="33"/>
        <v/>
      </c>
    </row>
    <row r="2145" spans="12:12" x14ac:dyDescent="0.35">
      <c r="L2145" s="140" t="str">
        <f t="shared" si="33"/>
        <v/>
      </c>
    </row>
    <row r="2146" spans="12:12" x14ac:dyDescent="0.35">
      <c r="L2146" s="140" t="str">
        <f t="shared" si="33"/>
        <v/>
      </c>
    </row>
    <row r="2147" spans="12:12" x14ac:dyDescent="0.35">
      <c r="L2147" s="140" t="str">
        <f t="shared" si="33"/>
        <v/>
      </c>
    </row>
    <row r="2148" spans="12:12" x14ac:dyDescent="0.35">
      <c r="L2148" s="140" t="str">
        <f t="shared" si="33"/>
        <v/>
      </c>
    </row>
    <row r="2149" spans="12:12" x14ac:dyDescent="0.35">
      <c r="L2149" s="140" t="str">
        <f t="shared" si="33"/>
        <v/>
      </c>
    </row>
    <row r="2150" spans="12:12" x14ac:dyDescent="0.35">
      <c r="L2150" s="140" t="str">
        <f t="shared" si="33"/>
        <v/>
      </c>
    </row>
    <row r="2151" spans="12:12" x14ac:dyDescent="0.35">
      <c r="L2151" s="140" t="str">
        <f t="shared" si="33"/>
        <v/>
      </c>
    </row>
    <row r="2152" spans="12:12" x14ac:dyDescent="0.35">
      <c r="L2152" s="140" t="str">
        <f t="shared" si="33"/>
        <v/>
      </c>
    </row>
    <row r="2153" spans="12:12" x14ac:dyDescent="0.35">
      <c r="L2153" s="140" t="str">
        <f t="shared" si="33"/>
        <v/>
      </c>
    </row>
    <row r="2154" spans="12:12" x14ac:dyDescent="0.35">
      <c r="L2154" s="140" t="str">
        <f t="shared" si="33"/>
        <v/>
      </c>
    </row>
    <row r="2155" spans="12:12" x14ac:dyDescent="0.35">
      <c r="L2155" s="140" t="str">
        <f t="shared" si="33"/>
        <v/>
      </c>
    </row>
    <row r="2156" spans="12:12" x14ac:dyDescent="0.35">
      <c r="L2156" s="140" t="str">
        <f t="shared" si="33"/>
        <v/>
      </c>
    </row>
    <row r="2157" spans="12:12" x14ac:dyDescent="0.35">
      <c r="L2157" s="140" t="str">
        <f t="shared" si="33"/>
        <v/>
      </c>
    </row>
    <row r="2158" spans="12:12" x14ac:dyDescent="0.35">
      <c r="L2158" s="140" t="str">
        <f t="shared" si="33"/>
        <v/>
      </c>
    </row>
    <row r="2159" spans="12:12" x14ac:dyDescent="0.35">
      <c r="L2159" s="140" t="str">
        <f t="shared" si="33"/>
        <v/>
      </c>
    </row>
    <row r="2160" spans="12:12" x14ac:dyDescent="0.35">
      <c r="L2160" s="140" t="str">
        <f t="shared" si="33"/>
        <v/>
      </c>
    </row>
    <row r="2161" spans="12:12" x14ac:dyDescent="0.35">
      <c r="L2161" s="140" t="str">
        <f t="shared" si="33"/>
        <v/>
      </c>
    </row>
    <row r="2162" spans="12:12" x14ac:dyDescent="0.35">
      <c r="L2162" s="140" t="str">
        <f t="shared" si="33"/>
        <v/>
      </c>
    </row>
    <row r="2163" spans="12:12" x14ac:dyDescent="0.35">
      <c r="L2163" s="140" t="str">
        <f t="shared" si="33"/>
        <v/>
      </c>
    </row>
    <row r="2164" spans="12:12" x14ac:dyDescent="0.35">
      <c r="L2164" s="140" t="str">
        <f t="shared" si="33"/>
        <v/>
      </c>
    </row>
    <row r="2165" spans="12:12" x14ac:dyDescent="0.35">
      <c r="L2165" s="140" t="str">
        <f t="shared" si="33"/>
        <v/>
      </c>
    </row>
    <row r="2166" spans="12:12" x14ac:dyDescent="0.35">
      <c r="L2166" s="140" t="str">
        <f t="shared" si="33"/>
        <v/>
      </c>
    </row>
    <row r="2167" spans="12:12" x14ac:dyDescent="0.35">
      <c r="L2167" s="140" t="str">
        <f t="shared" si="33"/>
        <v/>
      </c>
    </row>
    <row r="2168" spans="12:12" x14ac:dyDescent="0.35">
      <c r="L2168" s="140" t="str">
        <f t="shared" si="33"/>
        <v/>
      </c>
    </row>
    <row r="2169" spans="12:12" x14ac:dyDescent="0.35">
      <c r="L2169" s="140" t="str">
        <f t="shared" si="33"/>
        <v/>
      </c>
    </row>
    <row r="2170" spans="12:12" x14ac:dyDescent="0.35">
      <c r="L2170" s="140" t="str">
        <f t="shared" si="33"/>
        <v/>
      </c>
    </row>
    <row r="2171" spans="12:12" x14ac:dyDescent="0.35">
      <c r="L2171" s="140" t="str">
        <f t="shared" si="33"/>
        <v/>
      </c>
    </row>
    <row r="2172" spans="12:12" x14ac:dyDescent="0.35">
      <c r="L2172" s="140" t="str">
        <f t="shared" si="33"/>
        <v/>
      </c>
    </row>
    <row r="2173" spans="12:12" x14ac:dyDescent="0.35">
      <c r="L2173" s="140" t="str">
        <f t="shared" si="33"/>
        <v/>
      </c>
    </row>
    <row r="2174" spans="12:12" x14ac:dyDescent="0.35">
      <c r="L2174" s="140" t="str">
        <f t="shared" si="33"/>
        <v/>
      </c>
    </row>
    <row r="2175" spans="12:12" x14ac:dyDescent="0.35">
      <c r="L2175" s="140" t="str">
        <f t="shared" si="33"/>
        <v/>
      </c>
    </row>
    <row r="2176" spans="12:12" x14ac:dyDescent="0.35">
      <c r="L2176" s="140" t="str">
        <f t="shared" si="33"/>
        <v/>
      </c>
    </row>
    <row r="2177" spans="12:12" x14ac:dyDescent="0.35">
      <c r="L2177" s="140" t="str">
        <f t="shared" si="33"/>
        <v/>
      </c>
    </row>
    <row r="2178" spans="12:12" x14ac:dyDescent="0.35">
      <c r="L2178" s="140" t="str">
        <f t="shared" si="33"/>
        <v/>
      </c>
    </row>
    <row r="2179" spans="12:12" x14ac:dyDescent="0.35">
      <c r="L2179" s="140" t="str">
        <f t="shared" si="33"/>
        <v/>
      </c>
    </row>
    <row r="2180" spans="12:12" x14ac:dyDescent="0.35">
      <c r="L2180" s="140" t="str">
        <f t="shared" si="33"/>
        <v/>
      </c>
    </row>
    <row r="2181" spans="12:12" x14ac:dyDescent="0.35">
      <c r="L2181" s="140" t="str">
        <f t="shared" si="33"/>
        <v/>
      </c>
    </row>
    <row r="2182" spans="12:12" x14ac:dyDescent="0.35">
      <c r="L2182" s="140" t="str">
        <f t="shared" si="33"/>
        <v/>
      </c>
    </row>
    <row r="2183" spans="12:12" x14ac:dyDescent="0.35">
      <c r="L2183" s="140" t="str">
        <f t="shared" si="33"/>
        <v/>
      </c>
    </row>
    <row r="2184" spans="12:12" x14ac:dyDescent="0.35">
      <c r="L2184" s="140" t="str">
        <f t="shared" si="33"/>
        <v/>
      </c>
    </row>
    <row r="2185" spans="12:12" x14ac:dyDescent="0.35">
      <c r="L2185" s="140" t="str">
        <f t="shared" si="33"/>
        <v/>
      </c>
    </row>
    <row r="2186" spans="12:12" x14ac:dyDescent="0.35">
      <c r="L2186" s="140" t="str">
        <f t="shared" si="33"/>
        <v/>
      </c>
    </row>
    <row r="2187" spans="12:12" x14ac:dyDescent="0.35">
      <c r="L2187" s="140" t="str">
        <f t="shared" si="33"/>
        <v/>
      </c>
    </row>
    <row r="2188" spans="12:12" x14ac:dyDescent="0.35">
      <c r="L2188" s="140" t="str">
        <f t="shared" si="33"/>
        <v/>
      </c>
    </row>
    <row r="2189" spans="12:12" x14ac:dyDescent="0.35">
      <c r="L2189" s="140" t="str">
        <f t="shared" si="33"/>
        <v/>
      </c>
    </row>
    <row r="2190" spans="12:12" x14ac:dyDescent="0.35">
      <c r="L2190" s="140" t="str">
        <f t="shared" si="33"/>
        <v/>
      </c>
    </row>
    <row r="2191" spans="12:12" x14ac:dyDescent="0.35">
      <c r="L2191" s="140" t="str">
        <f t="shared" si="33"/>
        <v/>
      </c>
    </row>
    <row r="2192" spans="12:12" x14ac:dyDescent="0.35">
      <c r="L2192" s="140" t="str">
        <f t="shared" si="33"/>
        <v/>
      </c>
    </row>
    <row r="2193" spans="12:12" x14ac:dyDescent="0.35">
      <c r="L2193" s="140" t="str">
        <f t="shared" si="33"/>
        <v/>
      </c>
    </row>
    <row r="2194" spans="12:12" x14ac:dyDescent="0.35">
      <c r="L2194" s="140" t="str">
        <f t="shared" si="33"/>
        <v/>
      </c>
    </row>
    <row r="2195" spans="12:12" x14ac:dyDescent="0.35">
      <c r="L2195" s="140" t="str">
        <f t="shared" si="33"/>
        <v/>
      </c>
    </row>
    <row r="2196" spans="12:12" x14ac:dyDescent="0.35">
      <c r="L2196" s="140" t="str">
        <f t="shared" si="33"/>
        <v/>
      </c>
    </row>
    <row r="2197" spans="12:12" x14ac:dyDescent="0.35">
      <c r="L2197" s="140" t="str">
        <f t="shared" si="33"/>
        <v/>
      </c>
    </row>
    <row r="2198" spans="12:12" x14ac:dyDescent="0.35">
      <c r="L2198" s="140" t="str">
        <f t="shared" si="33"/>
        <v/>
      </c>
    </row>
    <row r="2199" spans="12:12" x14ac:dyDescent="0.35">
      <c r="L2199" s="140" t="str">
        <f t="shared" si="33"/>
        <v/>
      </c>
    </row>
    <row r="2200" spans="12:12" x14ac:dyDescent="0.35">
      <c r="L2200" s="140" t="str">
        <f t="shared" ref="L2200:L2263" si="34">IF(J2200="","",IF(J2200="vtip","ft/s",IF(J2200="NHVcz","Btu/scf","Btu/sq ft")))</f>
        <v/>
      </c>
    </row>
    <row r="2201" spans="12:12" x14ac:dyDescent="0.35">
      <c r="L2201" s="140" t="str">
        <f t="shared" si="34"/>
        <v/>
      </c>
    </row>
    <row r="2202" spans="12:12" x14ac:dyDescent="0.35">
      <c r="L2202" s="140" t="str">
        <f t="shared" si="34"/>
        <v/>
      </c>
    </row>
    <row r="2203" spans="12:12" x14ac:dyDescent="0.35">
      <c r="L2203" s="140" t="str">
        <f t="shared" si="34"/>
        <v/>
      </c>
    </row>
    <row r="2204" spans="12:12" x14ac:dyDescent="0.35">
      <c r="L2204" s="140" t="str">
        <f t="shared" si="34"/>
        <v/>
      </c>
    </row>
    <row r="2205" spans="12:12" x14ac:dyDescent="0.35">
      <c r="L2205" s="140" t="str">
        <f t="shared" si="34"/>
        <v/>
      </c>
    </row>
    <row r="2206" spans="12:12" x14ac:dyDescent="0.35">
      <c r="L2206" s="140" t="str">
        <f t="shared" si="34"/>
        <v/>
      </c>
    </row>
    <row r="2207" spans="12:12" x14ac:dyDescent="0.35">
      <c r="L2207" s="140" t="str">
        <f t="shared" si="34"/>
        <v/>
      </c>
    </row>
    <row r="2208" spans="12:12" x14ac:dyDescent="0.35">
      <c r="L2208" s="140" t="str">
        <f t="shared" si="34"/>
        <v/>
      </c>
    </row>
    <row r="2209" spans="12:12" x14ac:dyDescent="0.35">
      <c r="L2209" s="140" t="str">
        <f t="shared" si="34"/>
        <v/>
      </c>
    </row>
    <row r="2210" spans="12:12" x14ac:dyDescent="0.35">
      <c r="L2210" s="140" t="str">
        <f t="shared" si="34"/>
        <v/>
      </c>
    </row>
    <row r="2211" spans="12:12" x14ac:dyDescent="0.35">
      <c r="L2211" s="140" t="str">
        <f t="shared" si="34"/>
        <v/>
      </c>
    </row>
    <row r="2212" spans="12:12" x14ac:dyDescent="0.35">
      <c r="L2212" s="140" t="str">
        <f t="shared" si="34"/>
        <v/>
      </c>
    </row>
    <row r="2213" spans="12:12" x14ac:dyDescent="0.35">
      <c r="L2213" s="140" t="str">
        <f t="shared" si="34"/>
        <v/>
      </c>
    </row>
    <row r="2214" spans="12:12" x14ac:dyDescent="0.35">
      <c r="L2214" s="140" t="str">
        <f t="shared" si="34"/>
        <v/>
      </c>
    </row>
    <row r="2215" spans="12:12" x14ac:dyDescent="0.35">
      <c r="L2215" s="140" t="str">
        <f t="shared" si="34"/>
        <v/>
      </c>
    </row>
    <row r="2216" spans="12:12" x14ac:dyDescent="0.35">
      <c r="L2216" s="140" t="str">
        <f t="shared" si="34"/>
        <v/>
      </c>
    </row>
    <row r="2217" spans="12:12" x14ac:dyDescent="0.35">
      <c r="L2217" s="140" t="str">
        <f t="shared" si="34"/>
        <v/>
      </c>
    </row>
    <row r="2218" spans="12:12" x14ac:dyDescent="0.35">
      <c r="L2218" s="140" t="str">
        <f t="shared" si="34"/>
        <v/>
      </c>
    </row>
    <row r="2219" spans="12:12" x14ac:dyDescent="0.35">
      <c r="L2219" s="140" t="str">
        <f t="shared" si="34"/>
        <v/>
      </c>
    </row>
    <row r="2220" spans="12:12" x14ac:dyDescent="0.35">
      <c r="L2220" s="140" t="str">
        <f t="shared" si="34"/>
        <v/>
      </c>
    </row>
    <row r="2221" spans="12:12" x14ac:dyDescent="0.35">
      <c r="L2221" s="140" t="str">
        <f t="shared" si="34"/>
        <v/>
      </c>
    </row>
    <row r="2222" spans="12:12" x14ac:dyDescent="0.35">
      <c r="L2222" s="140" t="str">
        <f t="shared" si="34"/>
        <v/>
      </c>
    </row>
    <row r="2223" spans="12:12" x14ac:dyDescent="0.35">
      <c r="L2223" s="140" t="str">
        <f t="shared" si="34"/>
        <v/>
      </c>
    </row>
    <row r="2224" spans="12:12" x14ac:dyDescent="0.35">
      <c r="L2224" s="140" t="str">
        <f t="shared" si="34"/>
        <v/>
      </c>
    </row>
    <row r="2225" spans="12:12" x14ac:dyDescent="0.35">
      <c r="L2225" s="140" t="str">
        <f t="shared" si="34"/>
        <v/>
      </c>
    </row>
    <row r="2226" spans="12:12" x14ac:dyDescent="0.35">
      <c r="L2226" s="140" t="str">
        <f t="shared" si="34"/>
        <v/>
      </c>
    </row>
    <row r="2227" spans="12:12" x14ac:dyDescent="0.35">
      <c r="L2227" s="140" t="str">
        <f t="shared" si="34"/>
        <v/>
      </c>
    </row>
    <row r="2228" spans="12:12" x14ac:dyDescent="0.35">
      <c r="L2228" s="140" t="str">
        <f t="shared" si="34"/>
        <v/>
      </c>
    </row>
    <row r="2229" spans="12:12" x14ac:dyDescent="0.35">
      <c r="L2229" s="140" t="str">
        <f t="shared" si="34"/>
        <v/>
      </c>
    </row>
    <row r="2230" spans="12:12" x14ac:dyDescent="0.35">
      <c r="L2230" s="140" t="str">
        <f t="shared" si="34"/>
        <v/>
      </c>
    </row>
    <row r="2231" spans="12:12" x14ac:dyDescent="0.35">
      <c r="L2231" s="140" t="str">
        <f t="shared" si="34"/>
        <v/>
      </c>
    </row>
    <row r="2232" spans="12:12" x14ac:dyDescent="0.35">
      <c r="L2232" s="140" t="str">
        <f t="shared" si="34"/>
        <v/>
      </c>
    </row>
    <row r="2233" spans="12:12" x14ac:dyDescent="0.35">
      <c r="L2233" s="140" t="str">
        <f t="shared" si="34"/>
        <v/>
      </c>
    </row>
    <row r="2234" spans="12:12" x14ac:dyDescent="0.35">
      <c r="L2234" s="140" t="str">
        <f t="shared" si="34"/>
        <v/>
      </c>
    </row>
    <row r="2235" spans="12:12" x14ac:dyDescent="0.35">
      <c r="L2235" s="140" t="str">
        <f t="shared" si="34"/>
        <v/>
      </c>
    </row>
    <row r="2236" spans="12:12" x14ac:dyDescent="0.35">
      <c r="L2236" s="140" t="str">
        <f t="shared" si="34"/>
        <v/>
      </c>
    </row>
    <row r="2237" spans="12:12" x14ac:dyDescent="0.35">
      <c r="L2237" s="140" t="str">
        <f t="shared" si="34"/>
        <v/>
      </c>
    </row>
    <row r="2238" spans="12:12" x14ac:dyDescent="0.35">
      <c r="L2238" s="140" t="str">
        <f t="shared" si="34"/>
        <v/>
      </c>
    </row>
    <row r="2239" spans="12:12" x14ac:dyDescent="0.35">
      <c r="L2239" s="140" t="str">
        <f t="shared" si="34"/>
        <v/>
      </c>
    </row>
    <row r="2240" spans="12:12" x14ac:dyDescent="0.35">
      <c r="L2240" s="140" t="str">
        <f t="shared" si="34"/>
        <v/>
      </c>
    </row>
    <row r="2241" spans="12:12" x14ac:dyDescent="0.35">
      <c r="L2241" s="140" t="str">
        <f t="shared" si="34"/>
        <v/>
      </c>
    </row>
    <row r="2242" spans="12:12" x14ac:dyDescent="0.35">
      <c r="L2242" s="140" t="str">
        <f t="shared" si="34"/>
        <v/>
      </c>
    </row>
    <row r="2243" spans="12:12" x14ac:dyDescent="0.35">
      <c r="L2243" s="140" t="str">
        <f t="shared" si="34"/>
        <v/>
      </c>
    </row>
    <row r="2244" spans="12:12" x14ac:dyDescent="0.35">
      <c r="L2244" s="140" t="str">
        <f t="shared" si="34"/>
        <v/>
      </c>
    </row>
    <row r="2245" spans="12:12" x14ac:dyDescent="0.35">
      <c r="L2245" s="140" t="str">
        <f t="shared" si="34"/>
        <v/>
      </c>
    </row>
    <row r="2246" spans="12:12" x14ac:dyDescent="0.35">
      <c r="L2246" s="140" t="str">
        <f t="shared" si="34"/>
        <v/>
      </c>
    </row>
    <row r="2247" spans="12:12" x14ac:dyDescent="0.35">
      <c r="L2247" s="140" t="str">
        <f t="shared" si="34"/>
        <v/>
      </c>
    </row>
    <row r="2248" spans="12:12" x14ac:dyDescent="0.35">
      <c r="L2248" s="140" t="str">
        <f t="shared" si="34"/>
        <v/>
      </c>
    </row>
    <row r="2249" spans="12:12" x14ac:dyDescent="0.35">
      <c r="L2249" s="140" t="str">
        <f t="shared" si="34"/>
        <v/>
      </c>
    </row>
    <row r="2250" spans="12:12" x14ac:dyDescent="0.35">
      <c r="L2250" s="140" t="str">
        <f t="shared" si="34"/>
        <v/>
      </c>
    </row>
    <row r="2251" spans="12:12" x14ac:dyDescent="0.35">
      <c r="L2251" s="140" t="str">
        <f t="shared" si="34"/>
        <v/>
      </c>
    </row>
    <row r="2252" spans="12:12" x14ac:dyDescent="0.35">
      <c r="L2252" s="140" t="str">
        <f t="shared" si="34"/>
        <v/>
      </c>
    </row>
    <row r="2253" spans="12:12" x14ac:dyDescent="0.35">
      <c r="L2253" s="140" t="str">
        <f t="shared" si="34"/>
        <v/>
      </c>
    </row>
    <row r="2254" spans="12:12" x14ac:dyDescent="0.35">
      <c r="L2254" s="140" t="str">
        <f t="shared" si="34"/>
        <v/>
      </c>
    </row>
    <row r="2255" spans="12:12" x14ac:dyDescent="0.35">
      <c r="L2255" s="140" t="str">
        <f t="shared" si="34"/>
        <v/>
      </c>
    </row>
    <row r="2256" spans="12:12" x14ac:dyDescent="0.35">
      <c r="L2256" s="140" t="str">
        <f t="shared" si="34"/>
        <v/>
      </c>
    </row>
    <row r="2257" spans="12:12" x14ac:dyDescent="0.35">
      <c r="L2257" s="140" t="str">
        <f t="shared" si="34"/>
        <v/>
      </c>
    </row>
    <row r="2258" spans="12:12" x14ac:dyDescent="0.35">
      <c r="L2258" s="140" t="str">
        <f t="shared" si="34"/>
        <v/>
      </c>
    </row>
    <row r="2259" spans="12:12" x14ac:dyDescent="0.35">
      <c r="L2259" s="140" t="str">
        <f t="shared" si="34"/>
        <v/>
      </c>
    </row>
    <row r="2260" spans="12:12" x14ac:dyDescent="0.35">
      <c r="L2260" s="140" t="str">
        <f t="shared" si="34"/>
        <v/>
      </c>
    </row>
    <row r="2261" spans="12:12" x14ac:dyDescent="0.35">
      <c r="L2261" s="140" t="str">
        <f t="shared" si="34"/>
        <v/>
      </c>
    </row>
    <row r="2262" spans="12:12" x14ac:dyDescent="0.35">
      <c r="L2262" s="140" t="str">
        <f t="shared" si="34"/>
        <v/>
      </c>
    </row>
    <row r="2263" spans="12:12" x14ac:dyDescent="0.35">
      <c r="L2263" s="140" t="str">
        <f t="shared" si="34"/>
        <v/>
      </c>
    </row>
    <row r="2264" spans="12:12" x14ac:dyDescent="0.35">
      <c r="L2264" s="140" t="str">
        <f t="shared" ref="L2264:L2327" si="35">IF(J2264="","",IF(J2264="vtip","ft/s",IF(J2264="NHVcz","Btu/scf","Btu/sq ft")))</f>
        <v/>
      </c>
    </row>
    <row r="2265" spans="12:12" x14ac:dyDescent="0.35">
      <c r="L2265" s="140" t="str">
        <f t="shared" si="35"/>
        <v/>
      </c>
    </row>
    <row r="2266" spans="12:12" x14ac:dyDescent="0.35">
      <c r="L2266" s="140" t="str">
        <f t="shared" si="35"/>
        <v/>
      </c>
    </row>
    <row r="2267" spans="12:12" x14ac:dyDescent="0.35">
      <c r="L2267" s="140" t="str">
        <f t="shared" si="35"/>
        <v/>
      </c>
    </row>
    <row r="2268" spans="12:12" x14ac:dyDescent="0.35">
      <c r="L2268" s="140" t="str">
        <f t="shared" si="35"/>
        <v/>
      </c>
    </row>
    <row r="2269" spans="12:12" x14ac:dyDescent="0.35">
      <c r="L2269" s="140" t="str">
        <f t="shared" si="35"/>
        <v/>
      </c>
    </row>
    <row r="2270" spans="12:12" x14ac:dyDescent="0.35">
      <c r="L2270" s="140" t="str">
        <f t="shared" si="35"/>
        <v/>
      </c>
    </row>
    <row r="2271" spans="12:12" x14ac:dyDescent="0.35">
      <c r="L2271" s="140" t="str">
        <f t="shared" si="35"/>
        <v/>
      </c>
    </row>
    <row r="2272" spans="12:12" x14ac:dyDescent="0.35">
      <c r="L2272" s="140" t="str">
        <f t="shared" si="35"/>
        <v/>
      </c>
    </row>
    <row r="2273" spans="12:12" x14ac:dyDescent="0.35">
      <c r="L2273" s="140" t="str">
        <f t="shared" si="35"/>
        <v/>
      </c>
    </row>
    <row r="2274" spans="12:12" x14ac:dyDescent="0.35">
      <c r="L2274" s="140" t="str">
        <f t="shared" si="35"/>
        <v/>
      </c>
    </row>
    <row r="2275" spans="12:12" x14ac:dyDescent="0.35">
      <c r="L2275" s="140" t="str">
        <f t="shared" si="35"/>
        <v/>
      </c>
    </row>
    <row r="2276" spans="12:12" x14ac:dyDescent="0.35">
      <c r="L2276" s="140" t="str">
        <f t="shared" si="35"/>
        <v/>
      </c>
    </row>
    <row r="2277" spans="12:12" x14ac:dyDescent="0.35">
      <c r="L2277" s="140" t="str">
        <f t="shared" si="35"/>
        <v/>
      </c>
    </row>
    <row r="2278" spans="12:12" x14ac:dyDescent="0.35">
      <c r="L2278" s="140" t="str">
        <f t="shared" si="35"/>
        <v/>
      </c>
    </row>
    <row r="2279" spans="12:12" x14ac:dyDescent="0.35">
      <c r="L2279" s="140" t="str">
        <f t="shared" si="35"/>
        <v/>
      </c>
    </row>
    <row r="2280" spans="12:12" x14ac:dyDescent="0.35">
      <c r="L2280" s="140" t="str">
        <f t="shared" si="35"/>
        <v/>
      </c>
    </row>
    <row r="2281" spans="12:12" x14ac:dyDescent="0.35">
      <c r="L2281" s="140" t="str">
        <f t="shared" si="35"/>
        <v/>
      </c>
    </row>
    <row r="2282" spans="12:12" x14ac:dyDescent="0.35">
      <c r="L2282" s="140" t="str">
        <f t="shared" si="35"/>
        <v/>
      </c>
    </row>
    <row r="2283" spans="12:12" x14ac:dyDescent="0.35">
      <c r="L2283" s="140" t="str">
        <f t="shared" si="35"/>
        <v/>
      </c>
    </row>
    <row r="2284" spans="12:12" x14ac:dyDescent="0.35">
      <c r="L2284" s="140" t="str">
        <f t="shared" si="35"/>
        <v/>
      </c>
    </row>
    <row r="2285" spans="12:12" x14ac:dyDescent="0.35">
      <c r="L2285" s="140" t="str">
        <f t="shared" si="35"/>
        <v/>
      </c>
    </row>
    <row r="2286" spans="12:12" x14ac:dyDescent="0.35">
      <c r="L2286" s="140" t="str">
        <f t="shared" si="35"/>
        <v/>
      </c>
    </row>
    <row r="2287" spans="12:12" x14ac:dyDescent="0.35">
      <c r="L2287" s="140" t="str">
        <f t="shared" si="35"/>
        <v/>
      </c>
    </row>
    <row r="2288" spans="12:12" x14ac:dyDescent="0.35">
      <c r="L2288" s="140" t="str">
        <f t="shared" si="35"/>
        <v/>
      </c>
    </row>
    <row r="2289" spans="12:12" x14ac:dyDescent="0.35">
      <c r="L2289" s="140" t="str">
        <f t="shared" si="35"/>
        <v/>
      </c>
    </row>
    <row r="2290" spans="12:12" x14ac:dyDescent="0.35">
      <c r="L2290" s="140" t="str">
        <f t="shared" si="35"/>
        <v/>
      </c>
    </row>
    <row r="2291" spans="12:12" x14ac:dyDescent="0.35">
      <c r="L2291" s="140" t="str">
        <f t="shared" si="35"/>
        <v/>
      </c>
    </row>
    <row r="2292" spans="12:12" x14ac:dyDescent="0.35">
      <c r="L2292" s="140" t="str">
        <f t="shared" si="35"/>
        <v/>
      </c>
    </row>
    <row r="2293" spans="12:12" x14ac:dyDescent="0.35">
      <c r="L2293" s="140" t="str">
        <f t="shared" si="35"/>
        <v/>
      </c>
    </row>
    <row r="2294" spans="12:12" x14ac:dyDescent="0.35">
      <c r="L2294" s="140" t="str">
        <f t="shared" si="35"/>
        <v/>
      </c>
    </row>
    <row r="2295" spans="12:12" x14ac:dyDescent="0.35">
      <c r="L2295" s="140" t="str">
        <f t="shared" si="35"/>
        <v/>
      </c>
    </row>
    <row r="2296" spans="12:12" x14ac:dyDescent="0.35">
      <c r="L2296" s="140" t="str">
        <f t="shared" si="35"/>
        <v/>
      </c>
    </row>
    <row r="2297" spans="12:12" x14ac:dyDescent="0.35">
      <c r="L2297" s="140" t="str">
        <f t="shared" si="35"/>
        <v/>
      </c>
    </row>
    <row r="2298" spans="12:12" x14ac:dyDescent="0.35">
      <c r="L2298" s="140" t="str">
        <f t="shared" si="35"/>
        <v/>
      </c>
    </row>
    <row r="2299" spans="12:12" x14ac:dyDescent="0.35">
      <c r="L2299" s="140" t="str">
        <f t="shared" si="35"/>
        <v/>
      </c>
    </row>
    <row r="2300" spans="12:12" x14ac:dyDescent="0.35">
      <c r="L2300" s="140" t="str">
        <f t="shared" si="35"/>
        <v/>
      </c>
    </row>
    <row r="2301" spans="12:12" x14ac:dyDescent="0.35">
      <c r="L2301" s="140" t="str">
        <f t="shared" si="35"/>
        <v/>
      </c>
    </row>
    <row r="2302" spans="12:12" x14ac:dyDescent="0.35">
      <c r="L2302" s="140" t="str">
        <f t="shared" si="35"/>
        <v/>
      </c>
    </row>
    <row r="2303" spans="12:12" x14ac:dyDescent="0.35">
      <c r="L2303" s="140" t="str">
        <f t="shared" si="35"/>
        <v/>
      </c>
    </row>
    <row r="2304" spans="12:12" x14ac:dyDescent="0.35">
      <c r="L2304" s="140" t="str">
        <f t="shared" si="35"/>
        <v/>
      </c>
    </row>
    <row r="2305" spans="12:12" x14ac:dyDescent="0.35">
      <c r="L2305" s="140" t="str">
        <f t="shared" si="35"/>
        <v/>
      </c>
    </row>
    <row r="2306" spans="12:12" x14ac:dyDescent="0.35">
      <c r="L2306" s="140" t="str">
        <f t="shared" si="35"/>
        <v/>
      </c>
    </row>
    <row r="2307" spans="12:12" x14ac:dyDescent="0.35">
      <c r="L2307" s="140" t="str">
        <f t="shared" si="35"/>
        <v/>
      </c>
    </row>
    <row r="2308" spans="12:12" x14ac:dyDescent="0.35">
      <c r="L2308" s="140" t="str">
        <f t="shared" si="35"/>
        <v/>
      </c>
    </row>
    <row r="2309" spans="12:12" x14ac:dyDescent="0.35">
      <c r="L2309" s="140" t="str">
        <f t="shared" si="35"/>
        <v/>
      </c>
    </row>
    <row r="2310" spans="12:12" x14ac:dyDescent="0.35">
      <c r="L2310" s="140" t="str">
        <f t="shared" si="35"/>
        <v/>
      </c>
    </row>
    <row r="2311" spans="12:12" x14ac:dyDescent="0.35">
      <c r="L2311" s="140" t="str">
        <f t="shared" si="35"/>
        <v/>
      </c>
    </row>
    <row r="2312" spans="12:12" x14ac:dyDescent="0.35">
      <c r="L2312" s="140" t="str">
        <f t="shared" si="35"/>
        <v/>
      </c>
    </row>
    <row r="2313" spans="12:12" x14ac:dyDescent="0.35">
      <c r="L2313" s="140" t="str">
        <f t="shared" si="35"/>
        <v/>
      </c>
    </row>
    <row r="2314" spans="12:12" x14ac:dyDescent="0.35">
      <c r="L2314" s="140" t="str">
        <f t="shared" si="35"/>
        <v/>
      </c>
    </row>
    <row r="2315" spans="12:12" x14ac:dyDescent="0.35">
      <c r="L2315" s="140" t="str">
        <f t="shared" si="35"/>
        <v/>
      </c>
    </row>
    <row r="2316" spans="12:12" x14ac:dyDescent="0.35">
      <c r="L2316" s="140" t="str">
        <f t="shared" si="35"/>
        <v/>
      </c>
    </row>
    <row r="2317" spans="12:12" x14ac:dyDescent="0.35">
      <c r="L2317" s="140" t="str">
        <f t="shared" si="35"/>
        <v/>
      </c>
    </row>
    <row r="2318" spans="12:12" x14ac:dyDescent="0.35">
      <c r="L2318" s="140" t="str">
        <f t="shared" si="35"/>
        <v/>
      </c>
    </row>
    <row r="2319" spans="12:12" x14ac:dyDescent="0.35">
      <c r="L2319" s="140" t="str">
        <f t="shared" si="35"/>
        <v/>
      </c>
    </row>
    <row r="2320" spans="12:12" x14ac:dyDescent="0.35">
      <c r="L2320" s="140" t="str">
        <f t="shared" si="35"/>
        <v/>
      </c>
    </row>
    <row r="2321" spans="12:12" x14ac:dyDescent="0.35">
      <c r="L2321" s="140" t="str">
        <f t="shared" si="35"/>
        <v/>
      </c>
    </row>
    <row r="2322" spans="12:12" x14ac:dyDescent="0.35">
      <c r="L2322" s="140" t="str">
        <f t="shared" si="35"/>
        <v/>
      </c>
    </row>
    <row r="2323" spans="12:12" x14ac:dyDescent="0.35">
      <c r="L2323" s="140" t="str">
        <f t="shared" si="35"/>
        <v/>
      </c>
    </row>
    <row r="2324" spans="12:12" x14ac:dyDescent="0.35">
      <c r="L2324" s="140" t="str">
        <f t="shared" si="35"/>
        <v/>
      </c>
    </row>
    <row r="2325" spans="12:12" x14ac:dyDescent="0.35">
      <c r="L2325" s="140" t="str">
        <f t="shared" si="35"/>
        <v/>
      </c>
    </row>
    <row r="2326" spans="12:12" x14ac:dyDescent="0.35">
      <c r="L2326" s="140" t="str">
        <f t="shared" si="35"/>
        <v/>
      </c>
    </row>
    <row r="2327" spans="12:12" x14ac:dyDescent="0.35">
      <c r="L2327" s="140" t="str">
        <f t="shared" si="35"/>
        <v/>
      </c>
    </row>
    <row r="2328" spans="12:12" x14ac:dyDescent="0.35">
      <c r="L2328" s="140" t="str">
        <f t="shared" ref="L2328:L2391" si="36">IF(J2328="","",IF(J2328="vtip","ft/s",IF(J2328="NHVcz","Btu/scf","Btu/sq ft")))</f>
        <v/>
      </c>
    </row>
    <row r="2329" spans="12:12" x14ac:dyDescent="0.35">
      <c r="L2329" s="140" t="str">
        <f t="shared" si="36"/>
        <v/>
      </c>
    </row>
    <row r="2330" spans="12:12" x14ac:dyDescent="0.35">
      <c r="L2330" s="140" t="str">
        <f t="shared" si="36"/>
        <v/>
      </c>
    </row>
    <row r="2331" spans="12:12" x14ac:dyDescent="0.35">
      <c r="L2331" s="140" t="str">
        <f t="shared" si="36"/>
        <v/>
      </c>
    </row>
    <row r="2332" spans="12:12" x14ac:dyDescent="0.35">
      <c r="L2332" s="140" t="str">
        <f t="shared" si="36"/>
        <v/>
      </c>
    </row>
    <row r="2333" spans="12:12" x14ac:dyDescent="0.35">
      <c r="L2333" s="140" t="str">
        <f t="shared" si="36"/>
        <v/>
      </c>
    </row>
    <row r="2334" spans="12:12" x14ac:dyDescent="0.35">
      <c r="L2334" s="140" t="str">
        <f t="shared" si="36"/>
        <v/>
      </c>
    </row>
    <row r="2335" spans="12:12" x14ac:dyDescent="0.35">
      <c r="L2335" s="140" t="str">
        <f t="shared" si="36"/>
        <v/>
      </c>
    </row>
    <row r="2336" spans="12:12" x14ac:dyDescent="0.35">
      <c r="L2336" s="140" t="str">
        <f t="shared" si="36"/>
        <v/>
      </c>
    </row>
    <row r="2337" spans="12:12" x14ac:dyDescent="0.35">
      <c r="L2337" s="140" t="str">
        <f t="shared" si="36"/>
        <v/>
      </c>
    </row>
    <row r="2338" spans="12:12" x14ac:dyDescent="0.35">
      <c r="L2338" s="140" t="str">
        <f t="shared" si="36"/>
        <v/>
      </c>
    </row>
    <row r="2339" spans="12:12" x14ac:dyDescent="0.35">
      <c r="L2339" s="140" t="str">
        <f t="shared" si="36"/>
        <v/>
      </c>
    </row>
    <row r="2340" spans="12:12" x14ac:dyDescent="0.35">
      <c r="L2340" s="140" t="str">
        <f t="shared" si="36"/>
        <v/>
      </c>
    </row>
    <row r="2341" spans="12:12" x14ac:dyDescent="0.35">
      <c r="L2341" s="140" t="str">
        <f t="shared" si="36"/>
        <v/>
      </c>
    </row>
    <row r="2342" spans="12:12" x14ac:dyDescent="0.35">
      <c r="L2342" s="140" t="str">
        <f t="shared" si="36"/>
        <v/>
      </c>
    </row>
    <row r="2343" spans="12:12" x14ac:dyDescent="0.35">
      <c r="L2343" s="140" t="str">
        <f t="shared" si="36"/>
        <v/>
      </c>
    </row>
    <row r="2344" spans="12:12" x14ac:dyDescent="0.35">
      <c r="L2344" s="140" t="str">
        <f t="shared" si="36"/>
        <v/>
      </c>
    </row>
    <row r="2345" spans="12:12" x14ac:dyDescent="0.35">
      <c r="L2345" s="140" t="str">
        <f t="shared" si="36"/>
        <v/>
      </c>
    </row>
    <row r="2346" spans="12:12" x14ac:dyDescent="0.35">
      <c r="L2346" s="140" t="str">
        <f t="shared" si="36"/>
        <v/>
      </c>
    </row>
    <row r="2347" spans="12:12" x14ac:dyDescent="0.35">
      <c r="L2347" s="140" t="str">
        <f t="shared" si="36"/>
        <v/>
      </c>
    </row>
    <row r="2348" spans="12:12" x14ac:dyDescent="0.35">
      <c r="L2348" s="140" t="str">
        <f t="shared" si="36"/>
        <v/>
      </c>
    </row>
    <row r="2349" spans="12:12" x14ac:dyDescent="0.35">
      <c r="L2349" s="140" t="str">
        <f t="shared" si="36"/>
        <v/>
      </c>
    </row>
    <row r="2350" spans="12:12" x14ac:dyDescent="0.35">
      <c r="L2350" s="140" t="str">
        <f t="shared" si="36"/>
        <v/>
      </c>
    </row>
    <row r="2351" spans="12:12" x14ac:dyDescent="0.35">
      <c r="L2351" s="140" t="str">
        <f t="shared" si="36"/>
        <v/>
      </c>
    </row>
    <row r="2352" spans="12:12" x14ac:dyDescent="0.35">
      <c r="L2352" s="140" t="str">
        <f t="shared" si="36"/>
        <v/>
      </c>
    </row>
    <row r="2353" spans="12:12" x14ac:dyDescent="0.35">
      <c r="L2353" s="140" t="str">
        <f t="shared" si="36"/>
        <v/>
      </c>
    </row>
    <row r="2354" spans="12:12" x14ac:dyDescent="0.35">
      <c r="L2354" s="140" t="str">
        <f t="shared" si="36"/>
        <v/>
      </c>
    </row>
    <row r="2355" spans="12:12" x14ac:dyDescent="0.35">
      <c r="L2355" s="140" t="str">
        <f t="shared" si="36"/>
        <v/>
      </c>
    </row>
    <row r="2356" spans="12:12" x14ac:dyDescent="0.35">
      <c r="L2356" s="140" t="str">
        <f t="shared" si="36"/>
        <v/>
      </c>
    </row>
    <row r="2357" spans="12:12" x14ac:dyDescent="0.35">
      <c r="L2357" s="140" t="str">
        <f t="shared" si="36"/>
        <v/>
      </c>
    </row>
    <row r="2358" spans="12:12" x14ac:dyDescent="0.35">
      <c r="L2358" s="140" t="str">
        <f t="shared" si="36"/>
        <v/>
      </c>
    </row>
    <row r="2359" spans="12:12" x14ac:dyDescent="0.35">
      <c r="L2359" s="140" t="str">
        <f t="shared" si="36"/>
        <v/>
      </c>
    </row>
    <row r="2360" spans="12:12" x14ac:dyDescent="0.35">
      <c r="L2360" s="140" t="str">
        <f t="shared" si="36"/>
        <v/>
      </c>
    </row>
    <row r="2361" spans="12:12" x14ac:dyDescent="0.35">
      <c r="L2361" s="140" t="str">
        <f t="shared" si="36"/>
        <v/>
      </c>
    </row>
    <row r="2362" spans="12:12" x14ac:dyDescent="0.35">
      <c r="L2362" s="140" t="str">
        <f t="shared" si="36"/>
        <v/>
      </c>
    </row>
    <row r="2363" spans="12:12" x14ac:dyDescent="0.35">
      <c r="L2363" s="140" t="str">
        <f t="shared" si="36"/>
        <v/>
      </c>
    </row>
    <row r="2364" spans="12:12" x14ac:dyDescent="0.35">
      <c r="L2364" s="140" t="str">
        <f t="shared" si="36"/>
        <v/>
      </c>
    </row>
    <row r="2365" spans="12:12" x14ac:dyDescent="0.35">
      <c r="L2365" s="140" t="str">
        <f t="shared" si="36"/>
        <v/>
      </c>
    </row>
    <row r="2366" spans="12:12" x14ac:dyDescent="0.35">
      <c r="L2366" s="140" t="str">
        <f t="shared" si="36"/>
        <v/>
      </c>
    </row>
    <row r="2367" spans="12:12" x14ac:dyDescent="0.35">
      <c r="L2367" s="140" t="str">
        <f t="shared" si="36"/>
        <v/>
      </c>
    </row>
    <row r="2368" spans="12:12" x14ac:dyDescent="0.35">
      <c r="L2368" s="140" t="str">
        <f t="shared" si="36"/>
        <v/>
      </c>
    </row>
    <row r="2369" spans="12:12" x14ac:dyDescent="0.35">
      <c r="L2369" s="140" t="str">
        <f t="shared" si="36"/>
        <v/>
      </c>
    </row>
    <row r="2370" spans="12:12" x14ac:dyDescent="0.35">
      <c r="L2370" s="140" t="str">
        <f t="shared" si="36"/>
        <v/>
      </c>
    </row>
    <row r="2371" spans="12:12" x14ac:dyDescent="0.35">
      <c r="L2371" s="140" t="str">
        <f t="shared" si="36"/>
        <v/>
      </c>
    </row>
    <row r="2372" spans="12:12" x14ac:dyDescent="0.35">
      <c r="L2372" s="140" t="str">
        <f t="shared" si="36"/>
        <v/>
      </c>
    </row>
    <row r="2373" spans="12:12" x14ac:dyDescent="0.35">
      <c r="L2373" s="140" t="str">
        <f t="shared" si="36"/>
        <v/>
      </c>
    </row>
    <row r="2374" spans="12:12" x14ac:dyDescent="0.35">
      <c r="L2374" s="140" t="str">
        <f t="shared" si="36"/>
        <v/>
      </c>
    </row>
    <row r="2375" spans="12:12" x14ac:dyDescent="0.35">
      <c r="L2375" s="140" t="str">
        <f t="shared" si="36"/>
        <v/>
      </c>
    </row>
    <row r="2376" spans="12:12" x14ac:dyDescent="0.35">
      <c r="L2376" s="140" t="str">
        <f t="shared" si="36"/>
        <v/>
      </c>
    </row>
    <row r="2377" spans="12:12" x14ac:dyDescent="0.35">
      <c r="L2377" s="140" t="str">
        <f t="shared" si="36"/>
        <v/>
      </c>
    </row>
    <row r="2378" spans="12:12" x14ac:dyDescent="0.35">
      <c r="L2378" s="140" t="str">
        <f t="shared" si="36"/>
        <v/>
      </c>
    </row>
    <row r="2379" spans="12:12" x14ac:dyDescent="0.35">
      <c r="L2379" s="140" t="str">
        <f t="shared" si="36"/>
        <v/>
      </c>
    </row>
    <row r="2380" spans="12:12" x14ac:dyDescent="0.35">
      <c r="L2380" s="140" t="str">
        <f t="shared" si="36"/>
        <v/>
      </c>
    </row>
    <row r="2381" spans="12:12" x14ac:dyDescent="0.35">
      <c r="L2381" s="140" t="str">
        <f t="shared" si="36"/>
        <v/>
      </c>
    </row>
    <row r="2382" spans="12:12" x14ac:dyDescent="0.35">
      <c r="L2382" s="140" t="str">
        <f t="shared" si="36"/>
        <v/>
      </c>
    </row>
    <row r="2383" spans="12:12" x14ac:dyDescent="0.35">
      <c r="L2383" s="140" t="str">
        <f t="shared" si="36"/>
        <v/>
      </c>
    </row>
    <row r="2384" spans="12:12" x14ac:dyDescent="0.35">
      <c r="L2384" s="140" t="str">
        <f t="shared" si="36"/>
        <v/>
      </c>
    </row>
    <row r="2385" spans="12:12" x14ac:dyDescent="0.35">
      <c r="L2385" s="140" t="str">
        <f t="shared" si="36"/>
        <v/>
      </c>
    </row>
    <row r="2386" spans="12:12" x14ac:dyDescent="0.35">
      <c r="L2386" s="140" t="str">
        <f t="shared" si="36"/>
        <v/>
      </c>
    </row>
    <row r="2387" spans="12:12" x14ac:dyDescent="0.35">
      <c r="L2387" s="140" t="str">
        <f t="shared" si="36"/>
        <v/>
      </c>
    </row>
    <row r="2388" spans="12:12" x14ac:dyDescent="0.35">
      <c r="L2388" s="140" t="str">
        <f t="shared" si="36"/>
        <v/>
      </c>
    </row>
    <row r="2389" spans="12:12" x14ac:dyDescent="0.35">
      <c r="L2389" s="140" t="str">
        <f t="shared" si="36"/>
        <v/>
      </c>
    </row>
    <row r="2390" spans="12:12" x14ac:dyDescent="0.35">
      <c r="L2390" s="140" t="str">
        <f t="shared" si="36"/>
        <v/>
      </c>
    </row>
    <row r="2391" spans="12:12" x14ac:dyDescent="0.35">
      <c r="L2391" s="140" t="str">
        <f t="shared" si="36"/>
        <v/>
      </c>
    </row>
    <row r="2392" spans="12:12" x14ac:dyDescent="0.35">
      <c r="L2392" s="140" t="str">
        <f t="shared" ref="L2392:L2455" si="37">IF(J2392="","",IF(J2392="vtip","ft/s",IF(J2392="NHVcz","Btu/scf","Btu/sq ft")))</f>
        <v/>
      </c>
    </row>
    <row r="2393" spans="12:12" x14ac:dyDescent="0.35">
      <c r="L2393" s="140" t="str">
        <f t="shared" si="37"/>
        <v/>
      </c>
    </row>
    <row r="2394" spans="12:12" x14ac:dyDescent="0.35">
      <c r="L2394" s="140" t="str">
        <f t="shared" si="37"/>
        <v/>
      </c>
    </row>
    <row r="2395" spans="12:12" x14ac:dyDescent="0.35">
      <c r="L2395" s="140" t="str">
        <f t="shared" si="37"/>
        <v/>
      </c>
    </row>
    <row r="2396" spans="12:12" x14ac:dyDescent="0.35">
      <c r="L2396" s="140" t="str">
        <f t="shared" si="37"/>
        <v/>
      </c>
    </row>
    <row r="2397" spans="12:12" x14ac:dyDescent="0.35">
      <c r="L2397" s="140" t="str">
        <f t="shared" si="37"/>
        <v/>
      </c>
    </row>
    <row r="2398" spans="12:12" x14ac:dyDescent="0.35">
      <c r="L2398" s="140" t="str">
        <f t="shared" si="37"/>
        <v/>
      </c>
    </row>
    <row r="2399" spans="12:12" x14ac:dyDescent="0.35">
      <c r="L2399" s="140" t="str">
        <f t="shared" si="37"/>
        <v/>
      </c>
    </row>
    <row r="2400" spans="12:12" x14ac:dyDescent="0.35">
      <c r="L2400" s="140" t="str">
        <f t="shared" si="37"/>
        <v/>
      </c>
    </row>
    <row r="2401" spans="12:12" x14ac:dyDescent="0.35">
      <c r="L2401" s="140" t="str">
        <f t="shared" si="37"/>
        <v/>
      </c>
    </row>
    <row r="2402" spans="12:12" x14ac:dyDescent="0.35">
      <c r="L2402" s="140" t="str">
        <f t="shared" si="37"/>
        <v/>
      </c>
    </row>
    <row r="2403" spans="12:12" x14ac:dyDescent="0.35">
      <c r="L2403" s="140" t="str">
        <f t="shared" si="37"/>
        <v/>
      </c>
    </row>
    <row r="2404" spans="12:12" x14ac:dyDescent="0.35">
      <c r="L2404" s="140" t="str">
        <f t="shared" si="37"/>
        <v/>
      </c>
    </row>
    <row r="2405" spans="12:12" x14ac:dyDescent="0.35">
      <c r="L2405" s="140" t="str">
        <f t="shared" si="37"/>
        <v/>
      </c>
    </row>
    <row r="2406" spans="12:12" x14ac:dyDescent="0.35">
      <c r="L2406" s="140" t="str">
        <f t="shared" si="37"/>
        <v/>
      </c>
    </row>
    <row r="2407" spans="12:12" x14ac:dyDescent="0.35">
      <c r="L2407" s="140" t="str">
        <f t="shared" si="37"/>
        <v/>
      </c>
    </row>
    <row r="2408" spans="12:12" x14ac:dyDescent="0.35">
      <c r="L2408" s="140" t="str">
        <f t="shared" si="37"/>
        <v/>
      </c>
    </row>
    <row r="2409" spans="12:12" x14ac:dyDescent="0.35">
      <c r="L2409" s="140" t="str">
        <f t="shared" si="37"/>
        <v/>
      </c>
    </row>
    <row r="2410" spans="12:12" x14ac:dyDescent="0.35">
      <c r="L2410" s="140" t="str">
        <f t="shared" si="37"/>
        <v/>
      </c>
    </row>
    <row r="2411" spans="12:12" x14ac:dyDescent="0.35">
      <c r="L2411" s="140" t="str">
        <f t="shared" si="37"/>
        <v/>
      </c>
    </row>
    <row r="2412" spans="12:12" x14ac:dyDescent="0.35">
      <c r="L2412" s="140" t="str">
        <f t="shared" si="37"/>
        <v/>
      </c>
    </row>
    <row r="2413" spans="12:12" x14ac:dyDescent="0.35">
      <c r="L2413" s="140" t="str">
        <f t="shared" si="37"/>
        <v/>
      </c>
    </row>
    <row r="2414" spans="12:12" x14ac:dyDescent="0.35">
      <c r="L2414" s="140" t="str">
        <f t="shared" si="37"/>
        <v/>
      </c>
    </row>
    <row r="2415" spans="12:12" x14ac:dyDescent="0.35">
      <c r="L2415" s="140" t="str">
        <f t="shared" si="37"/>
        <v/>
      </c>
    </row>
    <row r="2416" spans="12:12" x14ac:dyDescent="0.35">
      <c r="L2416" s="140" t="str">
        <f t="shared" si="37"/>
        <v/>
      </c>
    </row>
    <row r="2417" spans="12:12" x14ac:dyDescent="0.35">
      <c r="L2417" s="140" t="str">
        <f t="shared" si="37"/>
        <v/>
      </c>
    </row>
    <row r="2418" spans="12:12" x14ac:dyDescent="0.35">
      <c r="L2418" s="140" t="str">
        <f t="shared" si="37"/>
        <v/>
      </c>
    </row>
    <row r="2419" spans="12:12" x14ac:dyDescent="0.35">
      <c r="L2419" s="140" t="str">
        <f t="shared" si="37"/>
        <v/>
      </c>
    </row>
    <row r="2420" spans="12:12" x14ac:dyDescent="0.35">
      <c r="L2420" s="140" t="str">
        <f t="shared" si="37"/>
        <v/>
      </c>
    </row>
    <row r="2421" spans="12:12" x14ac:dyDescent="0.35">
      <c r="L2421" s="140" t="str">
        <f t="shared" si="37"/>
        <v/>
      </c>
    </row>
    <row r="2422" spans="12:12" x14ac:dyDescent="0.35">
      <c r="L2422" s="140" t="str">
        <f t="shared" si="37"/>
        <v/>
      </c>
    </row>
    <row r="2423" spans="12:12" x14ac:dyDescent="0.35">
      <c r="L2423" s="140" t="str">
        <f t="shared" si="37"/>
        <v/>
      </c>
    </row>
    <row r="2424" spans="12:12" x14ac:dyDescent="0.35">
      <c r="L2424" s="140" t="str">
        <f t="shared" si="37"/>
        <v/>
      </c>
    </row>
    <row r="2425" spans="12:12" x14ac:dyDescent="0.35">
      <c r="L2425" s="140" t="str">
        <f t="shared" si="37"/>
        <v/>
      </c>
    </row>
    <row r="2426" spans="12:12" x14ac:dyDescent="0.35">
      <c r="L2426" s="140" t="str">
        <f t="shared" si="37"/>
        <v/>
      </c>
    </row>
    <row r="2427" spans="12:12" x14ac:dyDescent="0.35">
      <c r="L2427" s="140" t="str">
        <f t="shared" si="37"/>
        <v/>
      </c>
    </row>
    <row r="2428" spans="12:12" x14ac:dyDescent="0.35">
      <c r="L2428" s="140" t="str">
        <f t="shared" si="37"/>
        <v/>
      </c>
    </row>
    <row r="2429" spans="12:12" x14ac:dyDescent="0.35">
      <c r="L2429" s="140" t="str">
        <f t="shared" si="37"/>
        <v/>
      </c>
    </row>
    <row r="2430" spans="12:12" x14ac:dyDescent="0.35">
      <c r="L2430" s="140" t="str">
        <f t="shared" si="37"/>
        <v/>
      </c>
    </row>
    <row r="2431" spans="12:12" x14ac:dyDescent="0.35">
      <c r="L2431" s="140" t="str">
        <f t="shared" si="37"/>
        <v/>
      </c>
    </row>
    <row r="2432" spans="12:12" x14ac:dyDescent="0.35">
      <c r="L2432" s="140" t="str">
        <f t="shared" si="37"/>
        <v/>
      </c>
    </row>
    <row r="2433" spans="12:12" x14ac:dyDescent="0.35">
      <c r="L2433" s="140" t="str">
        <f t="shared" si="37"/>
        <v/>
      </c>
    </row>
    <row r="2434" spans="12:12" x14ac:dyDescent="0.35">
      <c r="L2434" s="140" t="str">
        <f t="shared" si="37"/>
        <v/>
      </c>
    </row>
    <row r="2435" spans="12:12" x14ac:dyDescent="0.35">
      <c r="L2435" s="140" t="str">
        <f t="shared" si="37"/>
        <v/>
      </c>
    </row>
    <row r="2436" spans="12:12" x14ac:dyDescent="0.35">
      <c r="L2436" s="140" t="str">
        <f t="shared" si="37"/>
        <v/>
      </c>
    </row>
    <row r="2437" spans="12:12" x14ac:dyDescent="0.35">
      <c r="L2437" s="140" t="str">
        <f t="shared" si="37"/>
        <v/>
      </c>
    </row>
    <row r="2438" spans="12:12" x14ac:dyDescent="0.35">
      <c r="L2438" s="140" t="str">
        <f t="shared" si="37"/>
        <v/>
      </c>
    </row>
    <row r="2439" spans="12:12" x14ac:dyDescent="0.35">
      <c r="L2439" s="140" t="str">
        <f t="shared" si="37"/>
        <v/>
      </c>
    </row>
    <row r="2440" spans="12:12" x14ac:dyDescent="0.35">
      <c r="L2440" s="140" t="str">
        <f t="shared" si="37"/>
        <v/>
      </c>
    </row>
    <row r="2441" spans="12:12" x14ac:dyDescent="0.35">
      <c r="L2441" s="140" t="str">
        <f t="shared" si="37"/>
        <v/>
      </c>
    </row>
    <row r="2442" spans="12:12" x14ac:dyDescent="0.35">
      <c r="L2442" s="140" t="str">
        <f t="shared" si="37"/>
        <v/>
      </c>
    </row>
    <row r="2443" spans="12:12" x14ac:dyDescent="0.35">
      <c r="L2443" s="140" t="str">
        <f t="shared" si="37"/>
        <v/>
      </c>
    </row>
    <row r="2444" spans="12:12" x14ac:dyDescent="0.35">
      <c r="L2444" s="140" t="str">
        <f t="shared" si="37"/>
        <v/>
      </c>
    </row>
    <row r="2445" spans="12:12" x14ac:dyDescent="0.35">
      <c r="L2445" s="140" t="str">
        <f t="shared" si="37"/>
        <v/>
      </c>
    </row>
    <row r="2446" spans="12:12" x14ac:dyDescent="0.35">
      <c r="L2446" s="140" t="str">
        <f t="shared" si="37"/>
        <v/>
      </c>
    </row>
    <row r="2447" spans="12:12" x14ac:dyDescent="0.35">
      <c r="L2447" s="140" t="str">
        <f t="shared" si="37"/>
        <v/>
      </c>
    </row>
    <row r="2448" spans="12:12" x14ac:dyDescent="0.35">
      <c r="L2448" s="140" t="str">
        <f t="shared" si="37"/>
        <v/>
      </c>
    </row>
    <row r="2449" spans="12:12" x14ac:dyDescent="0.35">
      <c r="L2449" s="140" t="str">
        <f t="shared" si="37"/>
        <v/>
      </c>
    </row>
    <row r="2450" spans="12:12" x14ac:dyDescent="0.35">
      <c r="L2450" s="140" t="str">
        <f t="shared" si="37"/>
        <v/>
      </c>
    </row>
    <row r="2451" spans="12:12" x14ac:dyDescent="0.35">
      <c r="L2451" s="140" t="str">
        <f t="shared" si="37"/>
        <v/>
      </c>
    </row>
    <row r="2452" spans="12:12" x14ac:dyDescent="0.35">
      <c r="L2452" s="140" t="str">
        <f t="shared" si="37"/>
        <v/>
      </c>
    </row>
    <row r="2453" spans="12:12" x14ac:dyDescent="0.35">
      <c r="L2453" s="140" t="str">
        <f t="shared" si="37"/>
        <v/>
      </c>
    </row>
    <row r="2454" spans="12:12" x14ac:dyDescent="0.35">
      <c r="L2454" s="140" t="str">
        <f t="shared" si="37"/>
        <v/>
      </c>
    </row>
    <row r="2455" spans="12:12" x14ac:dyDescent="0.35">
      <c r="L2455" s="140" t="str">
        <f t="shared" si="37"/>
        <v/>
      </c>
    </row>
    <row r="2456" spans="12:12" x14ac:dyDescent="0.35">
      <c r="L2456" s="140" t="str">
        <f t="shared" ref="L2456:L2519" si="38">IF(J2456="","",IF(J2456="vtip","ft/s",IF(J2456="NHVcz","Btu/scf","Btu/sq ft")))</f>
        <v/>
      </c>
    </row>
    <row r="2457" spans="12:12" x14ac:dyDescent="0.35">
      <c r="L2457" s="140" t="str">
        <f t="shared" si="38"/>
        <v/>
      </c>
    </row>
    <row r="2458" spans="12:12" x14ac:dyDescent="0.35">
      <c r="L2458" s="140" t="str">
        <f t="shared" si="38"/>
        <v/>
      </c>
    </row>
    <row r="2459" spans="12:12" x14ac:dyDescent="0.35">
      <c r="L2459" s="140" t="str">
        <f t="shared" si="38"/>
        <v/>
      </c>
    </row>
    <row r="2460" spans="12:12" x14ac:dyDescent="0.35">
      <c r="L2460" s="140" t="str">
        <f t="shared" si="38"/>
        <v/>
      </c>
    </row>
    <row r="2461" spans="12:12" x14ac:dyDescent="0.35">
      <c r="L2461" s="140" t="str">
        <f t="shared" si="38"/>
        <v/>
      </c>
    </row>
    <row r="2462" spans="12:12" x14ac:dyDescent="0.35">
      <c r="L2462" s="140" t="str">
        <f t="shared" si="38"/>
        <v/>
      </c>
    </row>
    <row r="2463" spans="12:12" x14ac:dyDescent="0.35">
      <c r="L2463" s="140" t="str">
        <f t="shared" si="38"/>
        <v/>
      </c>
    </row>
    <row r="2464" spans="12:12" x14ac:dyDescent="0.35">
      <c r="L2464" s="140" t="str">
        <f t="shared" si="38"/>
        <v/>
      </c>
    </row>
    <row r="2465" spans="12:12" x14ac:dyDescent="0.35">
      <c r="L2465" s="140" t="str">
        <f t="shared" si="38"/>
        <v/>
      </c>
    </row>
    <row r="2466" spans="12:12" x14ac:dyDescent="0.35">
      <c r="L2466" s="140" t="str">
        <f t="shared" si="38"/>
        <v/>
      </c>
    </row>
    <row r="2467" spans="12:12" x14ac:dyDescent="0.35">
      <c r="L2467" s="140" t="str">
        <f t="shared" si="38"/>
        <v/>
      </c>
    </row>
    <row r="2468" spans="12:12" x14ac:dyDescent="0.35">
      <c r="L2468" s="140" t="str">
        <f t="shared" si="38"/>
        <v/>
      </c>
    </row>
    <row r="2469" spans="12:12" x14ac:dyDescent="0.35">
      <c r="L2469" s="140" t="str">
        <f t="shared" si="38"/>
        <v/>
      </c>
    </row>
    <row r="2470" spans="12:12" x14ac:dyDescent="0.35">
      <c r="L2470" s="140" t="str">
        <f t="shared" si="38"/>
        <v/>
      </c>
    </row>
    <row r="2471" spans="12:12" x14ac:dyDescent="0.35">
      <c r="L2471" s="140" t="str">
        <f t="shared" si="38"/>
        <v/>
      </c>
    </row>
    <row r="2472" spans="12:12" x14ac:dyDescent="0.35">
      <c r="L2472" s="140" t="str">
        <f t="shared" si="38"/>
        <v/>
      </c>
    </row>
    <row r="2473" spans="12:12" x14ac:dyDescent="0.35">
      <c r="L2473" s="140" t="str">
        <f t="shared" si="38"/>
        <v/>
      </c>
    </row>
    <row r="2474" spans="12:12" x14ac:dyDescent="0.35">
      <c r="L2474" s="140" t="str">
        <f t="shared" si="38"/>
        <v/>
      </c>
    </row>
    <row r="2475" spans="12:12" x14ac:dyDescent="0.35">
      <c r="L2475" s="140" t="str">
        <f t="shared" si="38"/>
        <v/>
      </c>
    </row>
    <row r="2476" spans="12:12" x14ac:dyDescent="0.35">
      <c r="L2476" s="140" t="str">
        <f t="shared" si="38"/>
        <v/>
      </c>
    </row>
    <row r="2477" spans="12:12" x14ac:dyDescent="0.35">
      <c r="L2477" s="140" t="str">
        <f t="shared" si="38"/>
        <v/>
      </c>
    </row>
    <row r="2478" spans="12:12" x14ac:dyDescent="0.35">
      <c r="L2478" s="140" t="str">
        <f t="shared" si="38"/>
        <v/>
      </c>
    </row>
    <row r="2479" spans="12:12" x14ac:dyDescent="0.35">
      <c r="L2479" s="140" t="str">
        <f t="shared" si="38"/>
        <v/>
      </c>
    </row>
    <row r="2480" spans="12:12" x14ac:dyDescent="0.35">
      <c r="L2480" s="140" t="str">
        <f t="shared" si="38"/>
        <v/>
      </c>
    </row>
    <row r="2481" spans="12:12" x14ac:dyDescent="0.35">
      <c r="L2481" s="140" t="str">
        <f t="shared" si="38"/>
        <v/>
      </c>
    </row>
    <row r="2482" spans="12:12" x14ac:dyDescent="0.35">
      <c r="L2482" s="140" t="str">
        <f t="shared" si="38"/>
        <v/>
      </c>
    </row>
    <row r="2483" spans="12:12" x14ac:dyDescent="0.35">
      <c r="L2483" s="140" t="str">
        <f t="shared" si="38"/>
        <v/>
      </c>
    </row>
    <row r="2484" spans="12:12" x14ac:dyDescent="0.35">
      <c r="L2484" s="140" t="str">
        <f t="shared" si="38"/>
        <v/>
      </c>
    </row>
    <row r="2485" spans="12:12" x14ac:dyDescent="0.35">
      <c r="L2485" s="140" t="str">
        <f t="shared" si="38"/>
        <v/>
      </c>
    </row>
    <row r="2486" spans="12:12" x14ac:dyDescent="0.35">
      <c r="L2486" s="140" t="str">
        <f t="shared" si="38"/>
        <v/>
      </c>
    </row>
    <row r="2487" spans="12:12" x14ac:dyDescent="0.35">
      <c r="L2487" s="140" t="str">
        <f t="shared" si="38"/>
        <v/>
      </c>
    </row>
    <row r="2488" spans="12:12" x14ac:dyDescent="0.35">
      <c r="L2488" s="140" t="str">
        <f t="shared" si="38"/>
        <v/>
      </c>
    </row>
    <row r="2489" spans="12:12" x14ac:dyDescent="0.35">
      <c r="L2489" s="140" t="str">
        <f t="shared" si="38"/>
        <v/>
      </c>
    </row>
    <row r="2490" spans="12:12" x14ac:dyDescent="0.35">
      <c r="L2490" s="140" t="str">
        <f t="shared" si="38"/>
        <v/>
      </c>
    </row>
    <row r="2491" spans="12:12" x14ac:dyDescent="0.35">
      <c r="L2491" s="140" t="str">
        <f t="shared" si="38"/>
        <v/>
      </c>
    </row>
    <row r="2492" spans="12:12" x14ac:dyDescent="0.35">
      <c r="L2492" s="140" t="str">
        <f t="shared" si="38"/>
        <v/>
      </c>
    </row>
    <row r="2493" spans="12:12" x14ac:dyDescent="0.35">
      <c r="L2493" s="140" t="str">
        <f t="shared" si="38"/>
        <v/>
      </c>
    </row>
    <row r="2494" spans="12:12" x14ac:dyDescent="0.35">
      <c r="L2494" s="140" t="str">
        <f t="shared" si="38"/>
        <v/>
      </c>
    </row>
    <row r="2495" spans="12:12" x14ac:dyDescent="0.35">
      <c r="L2495" s="140" t="str">
        <f t="shared" si="38"/>
        <v/>
      </c>
    </row>
    <row r="2496" spans="12:12" x14ac:dyDescent="0.35">
      <c r="L2496" s="140" t="str">
        <f t="shared" si="38"/>
        <v/>
      </c>
    </row>
    <row r="2497" spans="12:12" x14ac:dyDescent="0.35">
      <c r="L2497" s="140" t="str">
        <f t="shared" si="38"/>
        <v/>
      </c>
    </row>
    <row r="2498" spans="12:12" x14ac:dyDescent="0.35">
      <c r="L2498" s="140" t="str">
        <f t="shared" si="38"/>
        <v/>
      </c>
    </row>
    <row r="2499" spans="12:12" x14ac:dyDescent="0.35">
      <c r="L2499" s="140" t="str">
        <f t="shared" si="38"/>
        <v/>
      </c>
    </row>
    <row r="2500" spans="12:12" x14ac:dyDescent="0.35">
      <c r="L2500" s="140" t="str">
        <f t="shared" si="38"/>
        <v/>
      </c>
    </row>
    <row r="2501" spans="12:12" x14ac:dyDescent="0.35">
      <c r="L2501" s="140" t="str">
        <f t="shared" si="38"/>
        <v/>
      </c>
    </row>
    <row r="2502" spans="12:12" x14ac:dyDescent="0.35">
      <c r="L2502" s="140" t="str">
        <f t="shared" si="38"/>
        <v/>
      </c>
    </row>
    <row r="2503" spans="12:12" x14ac:dyDescent="0.35">
      <c r="L2503" s="140" t="str">
        <f t="shared" si="38"/>
        <v/>
      </c>
    </row>
    <row r="2504" spans="12:12" x14ac:dyDescent="0.35">
      <c r="L2504" s="140" t="str">
        <f t="shared" si="38"/>
        <v/>
      </c>
    </row>
    <row r="2505" spans="12:12" x14ac:dyDescent="0.35">
      <c r="L2505" s="140" t="str">
        <f t="shared" si="38"/>
        <v/>
      </c>
    </row>
    <row r="2506" spans="12:12" x14ac:dyDescent="0.35">
      <c r="L2506" s="140" t="str">
        <f t="shared" si="38"/>
        <v/>
      </c>
    </row>
    <row r="2507" spans="12:12" x14ac:dyDescent="0.35">
      <c r="L2507" s="140" t="str">
        <f t="shared" si="38"/>
        <v/>
      </c>
    </row>
    <row r="2508" spans="12:12" x14ac:dyDescent="0.35">
      <c r="L2508" s="140" t="str">
        <f t="shared" si="38"/>
        <v/>
      </c>
    </row>
    <row r="2509" spans="12:12" x14ac:dyDescent="0.35">
      <c r="L2509" s="140" t="str">
        <f t="shared" si="38"/>
        <v/>
      </c>
    </row>
    <row r="2510" spans="12:12" x14ac:dyDescent="0.35">
      <c r="L2510" s="140" t="str">
        <f t="shared" si="38"/>
        <v/>
      </c>
    </row>
    <row r="2511" spans="12:12" x14ac:dyDescent="0.35">
      <c r="L2511" s="140" t="str">
        <f t="shared" si="38"/>
        <v/>
      </c>
    </row>
    <row r="2512" spans="12:12" x14ac:dyDescent="0.35">
      <c r="L2512" s="140" t="str">
        <f t="shared" si="38"/>
        <v/>
      </c>
    </row>
    <row r="2513" spans="12:12" x14ac:dyDescent="0.35">
      <c r="L2513" s="140" t="str">
        <f t="shared" si="38"/>
        <v/>
      </c>
    </row>
    <row r="2514" spans="12:12" x14ac:dyDescent="0.35">
      <c r="L2514" s="140" t="str">
        <f t="shared" si="38"/>
        <v/>
      </c>
    </row>
    <row r="2515" spans="12:12" x14ac:dyDescent="0.35">
      <c r="L2515" s="140" t="str">
        <f t="shared" si="38"/>
        <v/>
      </c>
    </row>
    <row r="2516" spans="12:12" x14ac:dyDescent="0.35">
      <c r="L2516" s="140" t="str">
        <f t="shared" si="38"/>
        <v/>
      </c>
    </row>
    <row r="2517" spans="12:12" x14ac:dyDescent="0.35">
      <c r="L2517" s="140" t="str">
        <f t="shared" si="38"/>
        <v/>
      </c>
    </row>
    <row r="2518" spans="12:12" x14ac:dyDescent="0.35">
      <c r="L2518" s="140" t="str">
        <f t="shared" si="38"/>
        <v/>
      </c>
    </row>
    <row r="2519" spans="12:12" x14ac:dyDescent="0.35">
      <c r="L2519" s="140" t="str">
        <f t="shared" si="38"/>
        <v/>
      </c>
    </row>
    <row r="2520" spans="12:12" x14ac:dyDescent="0.35">
      <c r="L2520" s="140" t="str">
        <f t="shared" ref="L2520:L2583" si="39">IF(J2520="","",IF(J2520="vtip","ft/s",IF(J2520="NHVcz","Btu/scf","Btu/sq ft")))</f>
        <v/>
      </c>
    </row>
    <row r="2521" spans="12:12" x14ac:dyDescent="0.35">
      <c r="L2521" s="140" t="str">
        <f t="shared" si="39"/>
        <v/>
      </c>
    </row>
    <row r="2522" spans="12:12" x14ac:dyDescent="0.35">
      <c r="L2522" s="140" t="str">
        <f t="shared" si="39"/>
        <v/>
      </c>
    </row>
    <row r="2523" spans="12:12" x14ac:dyDescent="0.35">
      <c r="L2523" s="140" t="str">
        <f t="shared" si="39"/>
        <v/>
      </c>
    </row>
    <row r="2524" spans="12:12" x14ac:dyDescent="0.35">
      <c r="L2524" s="140" t="str">
        <f t="shared" si="39"/>
        <v/>
      </c>
    </row>
    <row r="2525" spans="12:12" x14ac:dyDescent="0.35">
      <c r="L2525" s="140" t="str">
        <f t="shared" si="39"/>
        <v/>
      </c>
    </row>
    <row r="2526" spans="12:12" x14ac:dyDescent="0.35">
      <c r="L2526" s="140" t="str">
        <f t="shared" si="39"/>
        <v/>
      </c>
    </row>
    <row r="2527" spans="12:12" x14ac:dyDescent="0.35">
      <c r="L2527" s="140" t="str">
        <f t="shared" si="39"/>
        <v/>
      </c>
    </row>
    <row r="2528" spans="12:12" x14ac:dyDescent="0.35">
      <c r="L2528" s="140" t="str">
        <f t="shared" si="39"/>
        <v/>
      </c>
    </row>
    <row r="2529" spans="12:12" x14ac:dyDescent="0.35">
      <c r="L2529" s="140" t="str">
        <f t="shared" si="39"/>
        <v/>
      </c>
    </row>
    <row r="2530" spans="12:12" x14ac:dyDescent="0.35">
      <c r="L2530" s="140" t="str">
        <f t="shared" si="39"/>
        <v/>
      </c>
    </row>
    <row r="2531" spans="12:12" x14ac:dyDescent="0.35">
      <c r="L2531" s="140" t="str">
        <f t="shared" si="39"/>
        <v/>
      </c>
    </row>
    <row r="2532" spans="12:12" x14ac:dyDescent="0.35">
      <c r="L2532" s="140" t="str">
        <f t="shared" si="39"/>
        <v/>
      </c>
    </row>
    <row r="2533" spans="12:12" x14ac:dyDescent="0.35">
      <c r="L2533" s="140" t="str">
        <f t="shared" si="39"/>
        <v/>
      </c>
    </row>
    <row r="2534" spans="12:12" x14ac:dyDescent="0.35">
      <c r="L2534" s="140" t="str">
        <f t="shared" si="39"/>
        <v/>
      </c>
    </row>
    <row r="2535" spans="12:12" x14ac:dyDescent="0.35">
      <c r="L2535" s="140" t="str">
        <f t="shared" si="39"/>
        <v/>
      </c>
    </row>
    <row r="2536" spans="12:12" x14ac:dyDescent="0.35">
      <c r="L2536" s="140" t="str">
        <f t="shared" si="39"/>
        <v/>
      </c>
    </row>
    <row r="2537" spans="12:12" x14ac:dyDescent="0.35">
      <c r="L2537" s="140" t="str">
        <f t="shared" si="39"/>
        <v/>
      </c>
    </row>
    <row r="2538" spans="12:12" x14ac:dyDescent="0.35">
      <c r="L2538" s="140" t="str">
        <f t="shared" si="39"/>
        <v/>
      </c>
    </row>
    <row r="2539" spans="12:12" x14ac:dyDescent="0.35">
      <c r="L2539" s="140" t="str">
        <f t="shared" si="39"/>
        <v/>
      </c>
    </row>
    <row r="2540" spans="12:12" x14ac:dyDescent="0.35">
      <c r="L2540" s="140" t="str">
        <f t="shared" si="39"/>
        <v/>
      </c>
    </row>
    <row r="2541" spans="12:12" x14ac:dyDescent="0.35">
      <c r="L2541" s="140" t="str">
        <f t="shared" si="39"/>
        <v/>
      </c>
    </row>
    <row r="2542" spans="12:12" x14ac:dyDescent="0.35">
      <c r="L2542" s="140" t="str">
        <f t="shared" si="39"/>
        <v/>
      </c>
    </row>
    <row r="2543" spans="12:12" x14ac:dyDescent="0.35">
      <c r="L2543" s="140" t="str">
        <f t="shared" si="39"/>
        <v/>
      </c>
    </row>
    <row r="2544" spans="12:12" x14ac:dyDescent="0.35">
      <c r="L2544" s="140" t="str">
        <f t="shared" si="39"/>
        <v/>
      </c>
    </row>
    <row r="2545" spans="12:12" x14ac:dyDescent="0.35">
      <c r="L2545" s="140" t="str">
        <f t="shared" si="39"/>
        <v/>
      </c>
    </row>
    <row r="2546" spans="12:12" x14ac:dyDescent="0.35">
      <c r="L2546" s="140" t="str">
        <f t="shared" si="39"/>
        <v/>
      </c>
    </row>
    <row r="2547" spans="12:12" x14ac:dyDescent="0.35">
      <c r="L2547" s="140" t="str">
        <f t="shared" si="39"/>
        <v/>
      </c>
    </row>
    <row r="2548" spans="12:12" x14ac:dyDescent="0.35">
      <c r="L2548" s="140" t="str">
        <f t="shared" si="39"/>
        <v/>
      </c>
    </row>
    <row r="2549" spans="12:12" x14ac:dyDescent="0.35">
      <c r="L2549" s="140" t="str">
        <f t="shared" si="39"/>
        <v/>
      </c>
    </row>
    <row r="2550" spans="12:12" x14ac:dyDescent="0.35">
      <c r="L2550" s="140" t="str">
        <f t="shared" si="39"/>
        <v/>
      </c>
    </row>
    <row r="2551" spans="12:12" x14ac:dyDescent="0.35">
      <c r="L2551" s="140" t="str">
        <f t="shared" si="39"/>
        <v/>
      </c>
    </row>
    <row r="2552" spans="12:12" x14ac:dyDescent="0.35">
      <c r="L2552" s="140" t="str">
        <f t="shared" si="39"/>
        <v/>
      </c>
    </row>
    <row r="2553" spans="12:12" x14ac:dyDescent="0.35">
      <c r="L2553" s="140" t="str">
        <f t="shared" si="39"/>
        <v/>
      </c>
    </row>
    <row r="2554" spans="12:12" x14ac:dyDescent="0.35">
      <c r="L2554" s="140" t="str">
        <f t="shared" si="39"/>
        <v/>
      </c>
    </row>
    <row r="2555" spans="12:12" x14ac:dyDescent="0.35">
      <c r="L2555" s="140" t="str">
        <f t="shared" si="39"/>
        <v/>
      </c>
    </row>
    <row r="2556" spans="12:12" x14ac:dyDescent="0.35">
      <c r="L2556" s="140" t="str">
        <f t="shared" si="39"/>
        <v/>
      </c>
    </row>
    <row r="2557" spans="12:12" x14ac:dyDescent="0.35">
      <c r="L2557" s="140" t="str">
        <f t="shared" si="39"/>
        <v/>
      </c>
    </row>
    <row r="2558" spans="12:12" x14ac:dyDescent="0.35">
      <c r="L2558" s="140" t="str">
        <f t="shared" si="39"/>
        <v/>
      </c>
    </row>
    <row r="2559" spans="12:12" x14ac:dyDescent="0.35">
      <c r="L2559" s="140" t="str">
        <f t="shared" si="39"/>
        <v/>
      </c>
    </row>
    <row r="2560" spans="12:12" x14ac:dyDescent="0.35">
      <c r="L2560" s="140" t="str">
        <f t="shared" si="39"/>
        <v/>
      </c>
    </row>
    <row r="2561" spans="12:12" x14ac:dyDescent="0.35">
      <c r="L2561" s="140" t="str">
        <f t="shared" si="39"/>
        <v/>
      </c>
    </row>
    <row r="2562" spans="12:12" x14ac:dyDescent="0.35">
      <c r="L2562" s="140" t="str">
        <f t="shared" si="39"/>
        <v/>
      </c>
    </row>
    <row r="2563" spans="12:12" x14ac:dyDescent="0.35">
      <c r="L2563" s="140" t="str">
        <f t="shared" si="39"/>
        <v/>
      </c>
    </row>
    <row r="2564" spans="12:12" x14ac:dyDescent="0.35">
      <c r="L2564" s="140" t="str">
        <f t="shared" si="39"/>
        <v/>
      </c>
    </row>
    <row r="2565" spans="12:12" x14ac:dyDescent="0.35">
      <c r="L2565" s="140" t="str">
        <f t="shared" si="39"/>
        <v/>
      </c>
    </row>
    <row r="2566" spans="12:12" x14ac:dyDescent="0.35">
      <c r="L2566" s="140" t="str">
        <f t="shared" si="39"/>
        <v/>
      </c>
    </row>
    <row r="2567" spans="12:12" x14ac:dyDescent="0.35">
      <c r="L2567" s="140" t="str">
        <f t="shared" si="39"/>
        <v/>
      </c>
    </row>
    <row r="2568" spans="12:12" x14ac:dyDescent="0.35">
      <c r="L2568" s="140" t="str">
        <f t="shared" si="39"/>
        <v/>
      </c>
    </row>
    <row r="2569" spans="12:12" x14ac:dyDescent="0.35">
      <c r="L2569" s="140" t="str">
        <f t="shared" si="39"/>
        <v/>
      </c>
    </row>
    <row r="2570" spans="12:12" x14ac:dyDescent="0.35">
      <c r="L2570" s="140" t="str">
        <f t="shared" si="39"/>
        <v/>
      </c>
    </row>
    <row r="2571" spans="12:12" x14ac:dyDescent="0.35">
      <c r="L2571" s="140" t="str">
        <f t="shared" si="39"/>
        <v/>
      </c>
    </row>
    <row r="2572" spans="12:12" x14ac:dyDescent="0.35">
      <c r="L2572" s="140" t="str">
        <f t="shared" si="39"/>
        <v/>
      </c>
    </row>
    <row r="2573" spans="12:12" x14ac:dyDescent="0.35">
      <c r="L2573" s="140" t="str">
        <f t="shared" si="39"/>
        <v/>
      </c>
    </row>
    <row r="2574" spans="12:12" x14ac:dyDescent="0.35">
      <c r="L2574" s="140" t="str">
        <f t="shared" si="39"/>
        <v/>
      </c>
    </row>
    <row r="2575" spans="12:12" x14ac:dyDescent="0.35">
      <c r="L2575" s="140" t="str">
        <f t="shared" si="39"/>
        <v/>
      </c>
    </row>
    <row r="2576" spans="12:12" x14ac:dyDescent="0.35">
      <c r="L2576" s="140" t="str">
        <f t="shared" si="39"/>
        <v/>
      </c>
    </row>
    <row r="2577" spans="12:12" x14ac:dyDescent="0.35">
      <c r="L2577" s="140" t="str">
        <f t="shared" si="39"/>
        <v/>
      </c>
    </row>
    <row r="2578" spans="12:12" x14ac:dyDescent="0.35">
      <c r="L2578" s="140" t="str">
        <f t="shared" si="39"/>
        <v/>
      </c>
    </row>
    <row r="2579" spans="12:12" x14ac:dyDescent="0.35">
      <c r="L2579" s="140" t="str">
        <f t="shared" si="39"/>
        <v/>
      </c>
    </row>
    <row r="2580" spans="12:12" x14ac:dyDescent="0.35">
      <c r="L2580" s="140" t="str">
        <f t="shared" si="39"/>
        <v/>
      </c>
    </row>
    <row r="2581" spans="12:12" x14ac:dyDescent="0.35">
      <c r="L2581" s="140" t="str">
        <f t="shared" si="39"/>
        <v/>
      </c>
    </row>
    <row r="2582" spans="12:12" x14ac:dyDescent="0.35">
      <c r="L2582" s="140" t="str">
        <f t="shared" si="39"/>
        <v/>
      </c>
    </row>
    <row r="2583" spans="12:12" x14ac:dyDescent="0.35">
      <c r="L2583" s="140" t="str">
        <f t="shared" si="39"/>
        <v/>
      </c>
    </row>
    <row r="2584" spans="12:12" x14ac:dyDescent="0.35">
      <c r="L2584" s="140" t="str">
        <f t="shared" ref="L2584:L2647" si="40">IF(J2584="","",IF(J2584="vtip","ft/s",IF(J2584="NHVcz","Btu/scf","Btu/sq ft")))</f>
        <v/>
      </c>
    </row>
    <row r="2585" spans="12:12" x14ac:dyDescent="0.35">
      <c r="L2585" s="140" t="str">
        <f t="shared" si="40"/>
        <v/>
      </c>
    </row>
    <row r="2586" spans="12:12" x14ac:dyDescent="0.35">
      <c r="L2586" s="140" t="str">
        <f t="shared" si="40"/>
        <v/>
      </c>
    </row>
    <row r="2587" spans="12:12" x14ac:dyDescent="0.35">
      <c r="L2587" s="140" t="str">
        <f t="shared" si="40"/>
        <v/>
      </c>
    </row>
    <row r="2588" spans="12:12" x14ac:dyDescent="0.35">
      <c r="L2588" s="140" t="str">
        <f t="shared" si="40"/>
        <v/>
      </c>
    </row>
    <row r="2589" spans="12:12" x14ac:dyDescent="0.35">
      <c r="L2589" s="140" t="str">
        <f t="shared" si="40"/>
        <v/>
      </c>
    </row>
    <row r="2590" spans="12:12" x14ac:dyDescent="0.35">
      <c r="L2590" s="140" t="str">
        <f t="shared" si="40"/>
        <v/>
      </c>
    </row>
    <row r="2591" spans="12:12" x14ac:dyDescent="0.35">
      <c r="L2591" s="140" t="str">
        <f t="shared" si="40"/>
        <v/>
      </c>
    </row>
    <row r="2592" spans="12:12" x14ac:dyDescent="0.35">
      <c r="L2592" s="140" t="str">
        <f t="shared" si="40"/>
        <v/>
      </c>
    </row>
    <row r="2593" spans="12:12" x14ac:dyDescent="0.35">
      <c r="L2593" s="140" t="str">
        <f t="shared" si="40"/>
        <v/>
      </c>
    </row>
    <row r="2594" spans="12:12" x14ac:dyDescent="0.35">
      <c r="L2594" s="140" t="str">
        <f t="shared" si="40"/>
        <v/>
      </c>
    </row>
    <row r="2595" spans="12:12" x14ac:dyDescent="0.35">
      <c r="L2595" s="140" t="str">
        <f t="shared" si="40"/>
        <v/>
      </c>
    </row>
    <row r="2596" spans="12:12" x14ac:dyDescent="0.35">
      <c r="L2596" s="140" t="str">
        <f t="shared" si="40"/>
        <v/>
      </c>
    </row>
    <row r="2597" spans="12:12" x14ac:dyDescent="0.35">
      <c r="L2597" s="140" t="str">
        <f t="shared" si="40"/>
        <v/>
      </c>
    </row>
    <row r="2598" spans="12:12" x14ac:dyDescent="0.35">
      <c r="L2598" s="140" t="str">
        <f t="shared" si="40"/>
        <v/>
      </c>
    </row>
    <row r="2599" spans="12:12" x14ac:dyDescent="0.35">
      <c r="L2599" s="140" t="str">
        <f t="shared" si="40"/>
        <v/>
      </c>
    </row>
    <row r="2600" spans="12:12" x14ac:dyDescent="0.35">
      <c r="L2600" s="140" t="str">
        <f t="shared" si="40"/>
        <v/>
      </c>
    </row>
    <row r="2601" spans="12:12" x14ac:dyDescent="0.35">
      <c r="L2601" s="140" t="str">
        <f t="shared" si="40"/>
        <v/>
      </c>
    </row>
    <row r="2602" spans="12:12" x14ac:dyDescent="0.35">
      <c r="L2602" s="140" t="str">
        <f t="shared" si="40"/>
        <v/>
      </c>
    </row>
    <row r="2603" spans="12:12" x14ac:dyDescent="0.35">
      <c r="L2603" s="140" t="str">
        <f t="shared" si="40"/>
        <v/>
      </c>
    </row>
    <row r="2604" spans="12:12" x14ac:dyDescent="0.35">
      <c r="L2604" s="140" t="str">
        <f t="shared" si="40"/>
        <v/>
      </c>
    </row>
    <row r="2605" spans="12:12" x14ac:dyDescent="0.35">
      <c r="L2605" s="140" t="str">
        <f t="shared" si="40"/>
        <v/>
      </c>
    </row>
    <row r="2606" spans="12:12" x14ac:dyDescent="0.35">
      <c r="L2606" s="140" t="str">
        <f t="shared" si="40"/>
        <v/>
      </c>
    </row>
    <row r="2607" spans="12:12" x14ac:dyDescent="0.35">
      <c r="L2607" s="140" t="str">
        <f t="shared" si="40"/>
        <v/>
      </c>
    </row>
    <row r="2608" spans="12:12" x14ac:dyDescent="0.35">
      <c r="L2608" s="140" t="str">
        <f t="shared" si="40"/>
        <v/>
      </c>
    </row>
    <row r="2609" spans="12:12" x14ac:dyDescent="0.35">
      <c r="L2609" s="140" t="str">
        <f t="shared" si="40"/>
        <v/>
      </c>
    </row>
    <row r="2610" spans="12:12" x14ac:dyDescent="0.35">
      <c r="L2610" s="140" t="str">
        <f t="shared" si="40"/>
        <v/>
      </c>
    </row>
    <row r="2611" spans="12:12" x14ac:dyDescent="0.35">
      <c r="L2611" s="140" t="str">
        <f t="shared" si="40"/>
        <v/>
      </c>
    </row>
    <row r="2612" spans="12:12" x14ac:dyDescent="0.35">
      <c r="L2612" s="140" t="str">
        <f t="shared" si="40"/>
        <v/>
      </c>
    </row>
    <row r="2613" spans="12:12" x14ac:dyDescent="0.35">
      <c r="L2613" s="140" t="str">
        <f t="shared" si="40"/>
        <v/>
      </c>
    </row>
    <row r="2614" spans="12:12" x14ac:dyDescent="0.35">
      <c r="L2614" s="140" t="str">
        <f t="shared" si="40"/>
        <v/>
      </c>
    </row>
    <row r="2615" spans="12:12" x14ac:dyDescent="0.35">
      <c r="L2615" s="140" t="str">
        <f t="shared" si="40"/>
        <v/>
      </c>
    </row>
    <row r="2616" spans="12:12" x14ac:dyDescent="0.35">
      <c r="L2616" s="140" t="str">
        <f t="shared" si="40"/>
        <v/>
      </c>
    </row>
    <row r="2617" spans="12:12" x14ac:dyDescent="0.35">
      <c r="L2617" s="140" t="str">
        <f t="shared" si="40"/>
        <v/>
      </c>
    </row>
    <row r="2618" spans="12:12" x14ac:dyDescent="0.35">
      <c r="L2618" s="140" t="str">
        <f t="shared" si="40"/>
        <v/>
      </c>
    </row>
    <row r="2619" spans="12:12" x14ac:dyDescent="0.35">
      <c r="L2619" s="140" t="str">
        <f t="shared" si="40"/>
        <v/>
      </c>
    </row>
    <row r="2620" spans="12:12" x14ac:dyDescent="0.35">
      <c r="L2620" s="140" t="str">
        <f t="shared" si="40"/>
        <v/>
      </c>
    </row>
    <row r="2621" spans="12:12" x14ac:dyDescent="0.35">
      <c r="L2621" s="140" t="str">
        <f t="shared" si="40"/>
        <v/>
      </c>
    </row>
    <row r="2622" spans="12:12" x14ac:dyDescent="0.35">
      <c r="L2622" s="140" t="str">
        <f t="shared" si="40"/>
        <v/>
      </c>
    </row>
    <row r="2623" spans="12:12" x14ac:dyDescent="0.35">
      <c r="L2623" s="140" t="str">
        <f t="shared" si="40"/>
        <v/>
      </c>
    </row>
    <row r="2624" spans="12:12" x14ac:dyDescent="0.35">
      <c r="L2624" s="140" t="str">
        <f t="shared" si="40"/>
        <v/>
      </c>
    </row>
    <row r="2625" spans="12:12" x14ac:dyDescent="0.35">
      <c r="L2625" s="140" t="str">
        <f t="shared" si="40"/>
        <v/>
      </c>
    </row>
    <row r="2626" spans="12:12" x14ac:dyDescent="0.35">
      <c r="L2626" s="140" t="str">
        <f t="shared" si="40"/>
        <v/>
      </c>
    </row>
    <row r="2627" spans="12:12" x14ac:dyDescent="0.35">
      <c r="L2627" s="140" t="str">
        <f t="shared" si="40"/>
        <v/>
      </c>
    </row>
    <row r="2628" spans="12:12" x14ac:dyDescent="0.35">
      <c r="L2628" s="140" t="str">
        <f t="shared" si="40"/>
        <v/>
      </c>
    </row>
    <row r="2629" spans="12:12" x14ac:dyDescent="0.35">
      <c r="L2629" s="140" t="str">
        <f t="shared" si="40"/>
        <v/>
      </c>
    </row>
    <row r="2630" spans="12:12" x14ac:dyDescent="0.35">
      <c r="L2630" s="140" t="str">
        <f t="shared" si="40"/>
        <v/>
      </c>
    </row>
    <row r="2631" spans="12:12" x14ac:dyDescent="0.35">
      <c r="L2631" s="140" t="str">
        <f t="shared" si="40"/>
        <v/>
      </c>
    </row>
    <row r="2632" spans="12:12" x14ac:dyDescent="0.35">
      <c r="L2632" s="140" t="str">
        <f t="shared" si="40"/>
        <v/>
      </c>
    </row>
    <row r="2633" spans="12:12" x14ac:dyDescent="0.35">
      <c r="L2633" s="140" t="str">
        <f t="shared" si="40"/>
        <v/>
      </c>
    </row>
    <row r="2634" spans="12:12" x14ac:dyDescent="0.35">
      <c r="L2634" s="140" t="str">
        <f t="shared" si="40"/>
        <v/>
      </c>
    </row>
    <row r="2635" spans="12:12" x14ac:dyDescent="0.35">
      <c r="L2635" s="140" t="str">
        <f t="shared" si="40"/>
        <v/>
      </c>
    </row>
    <row r="2636" spans="12:12" x14ac:dyDescent="0.35">
      <c r="L2636" s="140" t="str">
        <f t="shared" si="40"/>
        <v/>
      </c>
    </row>
    <row r="2637" spans="12:12" x14ac:dyDescent="0.35">
      <c r="L2637" s="140" t="str">
        <f t="shared" si="40"/>
        <v/>
      </c>
    </row>
    <row r="2638" spans="12:12" x14ac:dyDescent="0.35">
      <c r="L2638" s="140" t="str">
        <f t="shared" si="40"/>
        <v/>
      </c>
    </row>
    <row r="2639" spans="12:12" x14ac:dyDescent="0.35">
      <c r="L2639" s="140" t="str">
        <f t="shared" si="40"/>
        <v/>
      </c>
    </row>
    <row r="2640" spans="12:12" x14ac:dyDescent="0.35">
      <c r="L2640" s="140" t="str">
        <f t="shared" si="40"/>
        <v/>
      </c>
    </row>
    <row r="2641" spans="12:12" x14ac:dyDescent="0.35">
      <c r="L2641" s="140" t="str">
        <f t="shared" si="40"/>
        <v/>
      </c>
    </row>
    <row r="2642" spans="12:12" x14ac:dyDescent="0.35">
      <c r="L2642" s="140" t="str">
        <f t="shared" si="40"/>
        <v/>
      </c>
    </row>
    <row r="2643" spans="12:12" x14ac:dyDescent="0.35">
      <c r="L2643" s="140" t="str">
        <f t="shared" si="40"/>
        <v/>
      </c>
    </row>
    <row r="2644" spans="12:12" x14ac:dyDescent="0.35">
      <c r="L2644" s="140" t="str">
        <f t="shared" si="40"/>
        <v/>
      </c>
    </row>
    <row r="2645" spans="12:12" x14ac:dyDescent="0.35">
      <c r="L2645" s="140" t="str">
        <f t="shared" si="40"/>
        <v/>
      </c>
    </row>
    <row r="2646" spans="12:12" x14ac:dyDescent="0.35">
      <c r="L2646" s="140" t="str">
        <f t="shared" si="40"/>
        <v/>
      </c>
    </row>
    <row r="2647" spans="12:12" x14ac:dyDescent="0.35">
      <c r="L2647" s="140" t="str">
        <f t="shared" si="40"/>
        <v/>
      </c>
    </row>
    <row r="2648" spans="12:12" x14ac:dyDescent="0.35">
      <c r="L2648" s="140" t="str">
        <f t="shared" ref="L2648:L2711" si="41">IF(J2648="","",IF(J2648="vtip","ft/s",IF(J2648="NHVcz","Btu/scf","Btu/sq ft")))</f>
        <v/>
      </c>
    </row>
    <row r="2649" spans="12:12" x14ac:dyDescent="0.35">
      <c r="L2649" s="140" t="str">
        <f t="shared" si="41"/>
        <v/>
      </c>
    </row>
    <row r="2650" spans="12:12" x14ac:dyDescent="0.35">
      <c r="L2650" s="140" t="str">
        <f t="shared" si="41"/>
        <v/>
      </c>
    </row>
    <row r="2651" spans="12:12" x14ac:dyDescent="0.35">
      <c r="L2651" s="140" t="str">
        <f t="shared" si="41"/>
        <v/>
      </c>
    </row>
    <row r="2652" spans="12:12" x14ac:dyDescent="0.35">
      <c r="L2652" s="140" t="str">
        <f t="shared" si="41"/>
        <v/>
      </c>
    </row>
    <row r="2653" spans="12:12" x14ac:dyDescent="0.35">
      <c r="L2653" s="140" t="str">
        <f t="shared" si="41"/>
        <v/>
      </c>
    </row>
    <row r="2654" spans="12:12" x14ac:dyDescent="0.35">
      <c r="L2654" s="140" t="str">
        <f t="shared" si="41"/>
        <v/>
      </c>
    </row>
    <row r="2655" spans="12:12" x14ac:dyDescent="0.35">
      <c r="L2655" s="140" t="str">
        <f t="shared" si="41"/>
        <v/>
      </c>
    </row>
    <row r="2656" spans="12:12" x14ac:dyDescent="0.35">
      <c r="L2656" s="140" t="str">
        <f t="shared" si="41"/>
        <v/>
      </c>
    </row>
    <row r="2657" spans="12:12" x14ac:dyDescent="0.35">
      <c r="L2657" s="140" t="str">
        <f t="shared" si="41"/>
        <v/>
      </c>
    </row>
    <row r="2658" spans="12:12" x14ac:dyDescent="0.35">
      <c r="L2658" s="140" t="str">
        <f t="shared" si="41"/>
        <v/>
      </c>
    </row>
    <row r="2659" spans="12:12" x14ac:dyDescent="0.35">
      <c r="L2659" s="140" t="str">
        <f t="shared" si="41"/>
        <v/>
      </c>
    </row>
    <row r="2660" spans="12:12" x14ac:dyDescent="0.35">
      <c r="L2660" s="140" t="str">
        <f t="shared" si="41"/>
        <v/>
      </c>
    </row>
    <row r="2661" spans="12:12" x14ac:dyDescent="0.35">
      <c r="L2661" s="140" t="str">
        <f t="shared" si="41"/>
        <v/>
      </c>
    </row>
    <row r="2662" spans="12:12" x14ac:dyDescent="0.35">
      <c r="L2662" s="140" t="str">
        <f t="shared" si="41"/>
        <v/>
      </c>
    </row>
    <row r="2663" spans="12:12" x14ac:dyDescent="0.35">
      <c r="L2663" s="140" t="str">
        <f t="shared" si="41"/>
        <v/>
      </c>
    </row>
    <row r="2664" spans="12:12" x14ac:dyDescent="0.35">
      <c r="L2664" s="140" t="str">
        <f t="shared" si="41"/>
        <v/>
      </c>
    </row>
    <row r="2665" spans="12:12" x14ac:dyDescent="0.35">
      <c r="L2665" s="140" t="str">
        <f t="shared" si="41"/>
        <v/>
      </c>
    </row>
    <row r="2666" spans="12:12" x14ac:dyDescent="0.35">
      <c r="L2666" s="140" t="str">
        <f t="shared" si="41"/>
        <v/>
      </c>
    </row>
    <row r="2667" spans="12:12" x14ac:dyDescent="0.35">
      <c r="L2667" s="140" t="str">
        <f t="shared" si="41"/>
        <v/>
      </c>
    </row>
    <row r="2668" spans="12:12" x14ac:dyDescent="0.35">
      <c r="L2668" s="140" t="str">
        <f t="shared" si="41"/>
        <v/>
      </c>
    </row>
    <row r="2669" spans="12:12" x14ac:dyDescent="0.35">
      <c r="L2669" s="140" t="str">
        <f t="shared" si="41"/>
        <v/>
      </c>
    </row>
    <row r="2670" spans="12:12" x14ac:dyDescent="0.35">
      <c r="L2670" s="140" t="str">
        <f t="shared" si="41"/>
        <v/>
      </c>
    </row>
    <row r="2671" spans="12:12" x14ac:dyDescent="0.35">
      <c r="L2671" s="140" t="str">
        <f t="shared" si="41"/>
        <v/>
      </c>
    </row>
    <row r="2672" spans="12:12" x14ac:dyDescent="0.35">
      <c r="L2672" s="140" t="str">
        <f t="shared" si="41"/>
        <v/>
      </c>
    </row>
    <row r="2673" spans="12:12" x14ac:dyDescent="0.35">
      <c r="L2673" s="140" t="str">
        <f t="shared" si="41"/>
        <v/>
      </c>
    </row>
    <row r="2674" spans="12:12" x14ac:dyDescent="0.35">
      <c r="L2674" s="140" t="str">
        <f t="shared" si="41"/>
        <v/>
      </c>
    </row>
    <row r="2675" spans="12:12" x14ac:dyDescent="0.35">
      <c r="L2675" s="140" t="str">
        <f t="shared" si="41"/>
        <v/>
      </c>
    </row>
    <row r="2676" spans="12:12" x14ac:dyDescent="0.35">
      <c r="L2676" s="140" t="str">
        <f t="shared" si="41"/>
        <v/>
      </c>
    </row>
    <row r="2677" spans="12:12" x14ac:dyDescent="0.35">
      <c r="L2677" s="140" t="str">
        <f t="shared" si="41"/>
        <v/>
      </c>
    </row>
    <row r="2678" spans="12:12" x14ac:dyDescent="0.35">
      <c r="L2678" s="140" t="str">
        <f t="shared" si="41"/>
        <v/>
      </c>
    </row>
    <row r="2679" spans="12:12" x14ac:dyDescent="0.35">
      <c r="L2679" s="140" t="str">
        <f t="shared" si="41"/>
        <v/>
      </c>
    </row>
    <row r="2680" spans="12:12" x14ac:dyDescent="0.35">
      <c r="L2680" s="140" t="str">
        <f t="shared" si="41"/>
        <v/>
      </c>
    </row>
    <row r="2681" spans="12:12" x14ac:dyDescent="0.35">
      <c r="L2681" s="140" t="str">
        <f t="shared" si="41"/>
        <v/>
      </c>
    </row>
    <row r="2682" spans="12:12" x14ac:dyDescent="0.35">
      <c r="L2682" s="140" t="str">
        <f t="shared" si="41"/>
        <v/>
      </c>
    </row>
    <row r="2683" spans="12:12" x14ac:dyDescent="0.35">
      <c r="L2683" s="140" t="str">
        <f t="shared" si="41"/>
        <v/>
      </c>
    </row>
    <row r="2684" spans="12:12" x14ac:dyDescent="0.35">
      <c r="L2684" s="140" t="str">
        <f t="shared" si="41"/>
        <v/>
      </c>
    </row>
    <row r="2685" spans="12:12" x14ac:dyDescent="0.35">
      <c r="L2685" s="140" t="str">
        <f t="shared" si="41"/>
        <v/>
      </c>
    </row>
    <row r="2686" spans="12:12" x14ac:dyDescent="0.35">
      <c r="L2686" s="140" t="str">
        <f t="shared" si="41"/>
        <v/>
      </c>
    </row>
    <row r="2687" spans="12:12" x14ac:dyDescent="0.35">
      <c r="L2687" s="140" t="str">
        <f t="shared" si="41"/>
        <v/>
      </c>
    </row>
    <row r="2688" spans="12:12" x14ac:dyDescent="0.35">
      <c r="L2688" s="140" t="str">
        <f t="shared" si="41"/>
        <v/>
      </c>
    </row>
    <row r="2689" spans="12:12" x14ac:dyDescent="0.35">
      <c r="L2689" s="140" t="str">
        <f t="shared" si="41"/>
        <v/>
      </c>
    </row>
    <row r="2690" spans="12:12" x14ac:dyDescent="0.35">
      <c r="L2690" s="140" t="str">
        <f t="shared" si="41"/>
        <v/>
      </c>
    </row>
    <row r="2691" spans="12:12" x14ac:dyDescent="0.35">
      <c r="L2691" s="140" t="str">
        <f t="shared" si="41"/>
        <v/>
      </c>
    </row>
    <row r="2692" spans="12:12" x14ac:dyDescent="0.35">
      <c r="L2692" s="140" t="str">
        <f t="shared" si="41"/>
        <v/>
      </c>
    </row>
    <row r="2693" spans="12:12" x14ac:dyDescent="0.35">
      <c r="L2693" s="140" t="str">
        <f t="shared" si="41"/>
        <v/>
      </c>
    </row>
    <row r="2694" spans="12:12" x14ac:dyDescent="0.35">
      <c r="L2694" s="140" t="str">
        <f t="shared" si="41"/>
        <v/>
      </c>
    </row>
    <row r="2695" spans="12:12" x14ac:dyDescent="0.35">
      <c r="L2695" s="140" t="str">
        <f t="shared" si="41"/>
        <v/>
      </c>
    </row>
    <row r="2696" spans="12:12" x14ac:dyDescent="0.35">
      <c r="L2696" s="140" t="str">
        <f t="shared" si="41"/>
        <v/>
      </c>
    </row>
    <row r="2697" spans="12:12" x14ac:dyDescent="0.35">
      <c r="L2697" s="140" t="str">
        <f t="shared" si="41"/>
        <v/>
      </c>
    </row>
    <row r="2698" spans="12:12" x14ac:dyDescent="0.35">
      <c r="L2698" s="140" t="str">
        <f t="shared" si="41"/>
        <v/>
      </c>
    </row>
    <row r="2699" spans="12:12" x14ac:dyDescent="0.35">
      <c r="L2699" s="140" t="str">
        <f t="shared" si="41"/>
        <v/>
      </c>
    </row>
    <row r="2700" spans="12:12" x14ac:dyDescent="0.35">
      <c r="L2700" s="140" t="str">
        <f t="shared" si="41"/>
        <v/>
      </c>
    </row>
    <row r="2701" spans="12:12" x14ac:dyDescent="0.35">
      <c r="L2701" s="140" t="str">
        <f t="shared" si="41"/>
        <v/>
      </c>
    </row>
    <row r="2702" spans="12:12" x14ac:dyDescent="0.35">
      <c r="L2702" s="140" t="str">
        <f t="shared" si="41"/>
        <v/>
      </c>
    </row>
    <row r="2703" spans="12:12" x14ac:dyDescent="0.35">
      <c r="L2703" s="140" t="str">
        <f t="shared" si="41"/>
        <v/>
      </c>
    </row>
    <row r="2704" spans="12:12" x14ac:dyDescent="0.35">
      <c r="L2704" s="140" t="str">
        <f t="shared" si="41"/>
        <v/>
      </c>
    </row>
    <row r="2705" spans="12:12" x14ac:dyDescent="0.35">
      <c r="L2705" s="140" t="str">
        <f t="shared" si="41"/>
        <v/>
      </c>
    </row>
    <row r="2706" spans="12:12" x14ac:dyDescent="0.35">
      <c r="L2706" s="140" t="str">
        <f t="shared" si="41"/>
        <v/>
      </c>
    </row>
    <row r="2707" spans="12:12" x14ac:dyDescent="0.35">
      <c r="L2707" s="140" t="str">
        <f t="shared" si="41"/>
        <v/>
      </c>
    </row>
    <row r="2708" spans="12:12" x14ac:dyDescent="0.35">
      <c r="L2708" s="140" t="str">
        <f t="shared" si="41"/>
        <v/>
      </c>
    </row>
    <row r="2709" spans="12:12" x14ac:dyDescent="0.35">
      <c r="L2709" s="140" t="str">
        <f t="shared" si="41"/>
        <v/>
      </c>
    </row>
    <row r="2710" spans="12:12" x14ac:dyDescent="0.35">
      <c r="L2710" s="140" t="str">
        <f t="shared" si="41"/>
        <v/>
      </c>
    </row>
    <row r="2711" spans="12:12" x14ac:dyDescent="0.35">
      <c r="L2711" s="140" t="str">
        <f t="shared" si="41"/>
        <v/>
      </c>
    </row>
    <row r="2712" spans="12:12" x14ac:dyDescent="0.35">
      <c r="L2712" s="140" t="str">
        <f t="shared" ref="L2712:L2775" si="42">IF(J2712="","",IF(J2712="vtip","ft/s",IF(J2712="NHVcz","Btu/scf","Btu/sq ft")))</f>
        <v/>
      </c>
    </row>
    <row r="2713" spans="12:12" x14ac:dyDescent="0.35">
      <c r="L2713" s="140" t="str">
        <f t="shared" si="42"/>
        <v/>
      </c>
    </row>
    <row r="2714" spans="12:12" x14ac:dyDescent="0.35">
      <c r="L2714" s="140" t="str">
        <f t="shared" si="42"/>
        <v/>
      </c>
    </row>
    <row r="2715" spans="12:12" x14ac:dyDescent="0.35">
      <c r="L2715" s="140" t="str">
        <f t="shared" si="42"/>
        <v/>
      </c>
    </row>
    <row r="2716" spans="12:12" x14ac:dyDescent="0.35">
      <c r="L2716" s="140" t="str">
        <f t="shared" si="42"/>
        <v/>
      </c>
    </row>
    <row r="2717" spans="12:12" x14ac:dyDescent="0.35">
      <c r="L2717" s="140" t="str">
        <f t="shared" si="42"/>
        <v/>
      </c>
    </row>
    <row r="2718" spans="12:12" x14ac:dyDescent="0.35">
      <c r="L2718" s="140" t="str">
        <f t="shared" si="42"/>
        <v/>
      </c>
    </row>
    <row r="2719" spans="12:12" x14ac:dyDescent="0.35">
      <c r="L2719" s="140" t="str">
        <f t="shared" si="42"/>
        <v/>
      </c>
    </row>
    <row r="2720" spans="12:12" x14ac:dyDescent="0.35">
      <c r="L2720" s="140" t="str">
        <f t="shared" si="42"/>
        <v/>
      </c>
    </row>
    <row r="2721" spans="12:12" x14ac:dyDescent="0.35">
      <c r="L2721" s="140" t="str">
        <f t="shared" si="42"/>
        <v/>
      </c>
    </row>
    <row r="2722" spans="12:12" x14ac:dyDescent="0.35">
      <c r="L2722" s="140" t="str">
        <f t="shared" si="42"/>
        <v/>
      </c>
    </row>
    <row r="2723" spans="12:12" x14ac:dyDescent="0.35">
      <c r="L2723" s="140" t="str">
        <f t="shared" si="42"/>
        <v/>
      </c>
    </row>
    <row r="2724" spans="12:12" x14ac:dyDescent="0.35">
      <c r="L2724" s="140" t="str">
        <f t="shared" si="42"/>
        <v/>
      </c>
    </row>
    <row r="2725" spans="12:12" x14ac:dyDescent="0.35">
      <c r="L2725" s="140" t="str">
        <f t="shared" si="42"/>
        <v/>
      </c>
    </row>
    <row r="2726" spans="12:12" x14ac:dyDescent="0.35">
      <c r="L2726" s="140" t="str">
        <f t="shared" si="42"/>
        <v/>
      </c>
    </row>
    <row r="2727" spans="12:12" x14ac:dyDescent="0.35">
      <c r="L2727" s="140" t="str">
        <f t="shared" si="42"/>
        <v/>
      </c>
    </row>
    <row r="2728" spans="12:12" x14ac:dyDescent="0.35">
      <c r="L2728" s="140" t="str">
        <f t="shared" si="42"/>
        <v/>
      </c>
    </row>
    <row r="2729" spans="12:12" x14ac:dyDescent="0.35">
      <c r="L2729" s="140" t="str">
        <f t="shared" si="42"/>
        <v/>
      </c>
    </row>
    <row r="2730" spans="12:12" x14ac:dyDescent="0.35">
      <c r="L2730" s="140" t="str">
        <f t="shared" si="42"/>
        <v/>
      </c>
    </row>
    <row r="2731" spans="12:12" x14ac:dyDescent="0.35">
      <c r="L2731" s="140" t="str">
        <f t="shared" si="42"/>
        <v/>
      </c>
    </row>
    <row r="2732" spans="12:12" x14ac:dyDescent="0.35">
      <c r="L2732" s="140" t="str">
        <f t="shared" si="42"/>
        <v/>
      </c>
    </row>
    <row r="2733" spans="12:12" x14ac:dyDescent="0.35">
      <c r="L2733" s="140" t="str">
        <f t="shared" si="42"/>
        <v/>
      </c>
    </row>
    <row r="2734" spans="12:12" x14ac:dyDescent="0.35">
      <c r="L2734" s="140" t="str">
        <f t="shared" si="42"/>
        <v/>
      </c>
    </row>
    <row r="2735" spans="12:12" x14ac:dyDescent="0.35">
      <c r="L2735" s="140" t="str">
        <f t="shared" si="42"/>
        <v/>
      </c>
    </row>
    <row r="2736" spans="12:12" x14ac:dyDescent="0.35">
      <c r="L2736" s="140" t="str">
        <f t="shared" si="42"/>
        <v/>
      </c>
    </row>
    <row r="2737" spans="12:12" x14ac:dyDescent="0.35">
      <c r="L2737" s="140" t="str">
        <f t="shared" si="42"/>
        <v/>
      </c>
    </row>
    <row r="2738" spans="12:12" x14ac:dyDescent="0.35">
      <c r="L2738" s="140" t="str">
        <f t="shared" si="42"/>
        <v/>
      </c>
    </row>
    <row r="2739" spans="12:12" x14ac:dyDescent="0.35">
      <c r="L2739" s="140" t="str">
        <f t="shared" si="42"/>
        <v/>
      </c>
    </row>
    <row r="2740" spans="12:12" x14ac:dyDescent="0.35">
      <c r="L2740" s="140" t="str">
        <f t="shared" si="42"/>
        <v/>
      </c>
    </row>
    <row r="2741" spans="12:12" x14ac:dyDescent="0.35">
      <c r="L2741" s="140" t="str">
        <f t="shared" si="42"/>
        <v/>
      </c>
    </row>
    <row r="2742" spans="12:12" x14ac:dyDescent="0.35">
      <c r="L2742" s="140" t="str">
        <f t="shared" si="42"/>
        <v/>
      </c>
    </row>
    <row r="2743" spans="12:12" x14ac:dyDescent="0.35">
      <c r="L2743" s="140" t="str">
        <f t="shared" si="42"/>
        <v/>
      </c>
    </row>
    <row r="2744" spans="12:12" x14ac:dyDescent="0.35">
      <c r="L2744" s="140" t="str">
        <f t="shared" si="42"/>
        <v/>
      </c>
    </row>
    <row r="2745" spans="12:12" x14ac:dyDescent="0.35">
      <c r="L2745" s="140" t="str">
        <f t="shared" si="42"/>
        <v/>
      </c>
    </row>
    <row r="2746" spans="12:12" x14ac:dyDescent="0.35">
      <c r="L2746" s="140" t="str">
        <f t="shared" si="42"/>
        <v/>
      </c>
    </row>
    <row r="2747" spans="12:12" x14ac:dyDescent="0.35">
      <c r="L2747" s="140" t="str">
        <f t="shared" si="42"/>
        <v/>
      </c>
    </row>
    <row r="2748" spans="12:12" x14ac:dyDescent="0.35">
      <c r="L2748" s="140" t="str">
        <f t="shared" si="42"/>
        <v/>
      </c>
    </row>
    <row r="2749" spans="12:12" x14ac:dyDescent="0.35">
      <c r="L2749" s="140" t="str">
        <f t="shared" si="42"/>
        <v/>
      </c>
    </row>
    <row r="2750" spans="12:12" x14ac:dyDescent="0.35">
      <c r="L2750" s="140" t="str">
        <f t="shared" si="42"/>
        <v/>
      </c>
    </row>
    <row r="2751" spans="12:12" x14ac:dyDescent="0.35">
      <c r="L2751" s="140" t="str">
        <f t="shared" si="42"/>
        <v/>
      </c>
    </row>
    <row r="2752" spans="12:12" x14ac:dyDescent="0.35">
      <c r="L2752" s="140" t="str">
        <f t="shared" si="42"/>
        <v/>
      </c>
    </row>
    <row r="2753" spans="12:12" x14ac:dyDescent="0.35">
      <c r="L2753" s="140" t="str">
        <f t="shared" si="42"/>
        <v/>
      </c>
    </row>
    <row r="2754" spans="12:12" x14ac:dyDescent="0.35">
      <c r="L2754" s="140" t="str">
        <f t="shared" si="42"/>
        <v/>
      </c>
    </row>
    <row r="2755" spans="12:12" x14ac:dyDescent="0.35">
      <c r="L2755" s="140" t="str">
        <f t="shared" si="42"/>
        <v/>
      </c>
    </row>
    <row r="2756" spans="12:12" x14ac:dyDescent="0.35">
      <c r="L2756" s="140" t="str">
        <f t="shared" si="42"/>
        <v/>
      </c>
    </row>
    <row r="2757" spans="12:12" x14ac:dyDescent="0.35">
      <c r="L2757" s="140" t="str">
        <f t="shared" si="42"/>
        <v/>
      </c>
    </row>
    <row r="2758" spans="12:12" x14ac:dyDescent="0.35">
      <c r="L2758" s="140" t="str">
        <f t="shared" si="42"/>
        <v/>
      </c>
    </row>
    <row r="2759" spans="12:12" x14ac:dyDescent="0.35">
      <c r="L2759" s="140" t="str">
        <f t="shared" si="42"/>
        <v/>
      </c>
    </row>
    <row r="2760" spans="12:12" x14ac:dyDescent="0.35">
      <c r="L2760" s="140" t="str">
        <f t="shared" si="42"/>
        <v/>
      </c>
    </row>
    <row r="2761" spans="12:12" x14ac:dyDescent="0.35">
      <c r="L2761" s="140" t="str">
        <f t="shared" si="42"/>
        <v/>
      </c>
    </row>
    <row r="2762" spans="12:12" x14ac:dyDescent="0.35">
      <c r="L2762" s="140" t="str">
        <f t="shared" si="42"/>
        <v/>
      </c>
    </row>
    <row r="2763" spans="12:12" x14ac:dyDescent="0.35">
      <c r="L2763" s="140" t="str">
        <f t="shared" si="42"/>
        <v/>
      </c>
    </row>
    <row r="2764" spans="12:12" x14ac:dyDescent="0.35">
      <c r="L2764" s="140" t="str">
        <f t="shared" si="42"/>
        <v/>
      </c>
    </row>
    <row r="2765" spans="12:12" x14ac:dyDescent="0.35">
      <c r="L2765" s="140" t="str">
        <f t="shared" si="42"/>
        <v/>
      </c>
    </row>
    <row r="2766" spans="12:12" x14ac:dyDescent="0.35">
      <c r="L2766" s="140" t="str">
        <f t="shared" si="42"/>
        <v/>
      </c>
    </row>
    <row r="2767" spans="12:12" x14ac:dyDescent="0.35">
      <c r="L2767" s="140" t="str">
        <f t="shared" si="42"/>
        <v/>
      </c>
    </row>
    <row r="2768" spans="12:12" x14ac:dyDescent="0.35">
      <c r="L2768" s="140" t="str">
        <f t="shared" si="42"/>
        <v/>
      </c>
    </row>
    <row r="2769" spans="12:12" x14ac:dyDescent="0.35">
      <c r="L2769" s="140" t="str">
        <f t="shared" si="42"/>
        <v/>
      </c>
    </row>
    <row r="2770" spans="12:12" x14ac:dyDescent="0.35">
      <c r="L2770" s="140" t="str">
        <f t="shared" si="42"/>
        <v/>
      </c>
    </row>
    <row r="2771" spans="12:12" x14ac:dyDescent="0.35">
      <c r="L2771" s="140" t="str">
        <f t="shared" si="42"/>
        <v/>
      </c>
    </row>
    <row r="2772" spans="12:12" x14ac:dyDescent="0.35">
      <c r="L2772" s="140" t="str">
        <f t="shared" si="42"/>
        <v/>
      </c>
    </row>
    <row r="2773" spans="12:12" x14ac:dyDescent="0.35">
      <c r="L2773" s="140" t="str">
        <f t="shared" si="42"/>
        <v/>
      </c>
    </row>
    <row r="2774" spans="12:12" x14ac:dyDescent="0.35">
      <c r="L2774" s="140" t="str">
        <f t="shared" si="42"/>
        <v/>
      </c>
    </row>
    <row r="2775" spans="12:12" x14ac:dyDescent="0.35">
      <c r="L2775" s="140" t="str">
        <f t="shared" si="42"/>
        <v/>
      </c>
    </row>
    <row r="2776" spans="12:12" x14ac:dyDescent="0.35">
      <c r="L2776" s="140" t="str">
        <f t="shared" ref="L2776:L2839" si="43">IF(J2776="","",IF(J2776="vtip","ft/s",IF(J2776="NHVcz","Btu/scf","Btu/sq ft")))</f>
        <v/>
      </c>
    </row>
    <row r="2777" spans="12:12" x14ac:dyDescent="0.35">
      <c r="L2777" s="140" t="str">
        <f t="shared" si="43"/>
        <v/>
      </c>
    </row>
    <row r="2778" spans="12:12" x14ac:dyDescent="0.35">
      <c r="L2778" s="140" t="str">
        <f t="shared" si="43"/>
        <v/>
      </c>
    </row>
    <row r="2779" spans="12:12" x14ac:dyDescent="0.35">
      <c r="L2779" s="140" t="str">
        <f t="shared" si="43"/>
        <v/>
      </c>
    </row>
    <row r="2780" spans="12:12" x14ac:dyDescent="0.35">
      <c r="L2780" s="140" t="str">
        <f t="shared" si="43"/>
        <v/>
      </c>
    </row>
    <row r="2781" spans="12:12" x14ac:dyDescent="0.35">
      <c r="L2781" s="140" t="str">
        <f t="shared" si="43"/>
        <v/>
      </c>
    </row>
    <row r="2782" spans="12:12" x14ac:dyDescent="0.35">
      <c r="L2782" s="140" t="str">
        <f t="shared" si="43"/>
        <v/>
      </c>
    </row>
    <row r="2783" spans="12:12" x14ac:dyDescent="0.35">
      <c r="L2783" s="140" t="str">
        <f t="shared" si="43"/>
        <v/>
      </c>
    </row>
    <row r="2784" spans="12:12" x14ac:dyDescent="0.35">
      <c r="L2784" s="140" t="str">
        <f t="shared" si="43"/>
        <v/>
      </c>
    </row>
    <row r="2785" spans="12:12" x14ac:dyDescent="0.35">
      <c r="L2785" s="140" t="str">
        <f t="shared" si="43"/>
        <v/>
      </c>
    </row>
    <row r="2786" spans="12:12" x14ac:dyDescent="0.35">
      <c r="L2786" s="140" t="str">
        <f t="shared" si="43"/>
        <v/>
      </c>
    </row>
    <row r="2787" spans="12:12" x14ac:dyDescent="0.35">
      <c r="L2787" s="140" t="str">
        <f t="shared" si="43"/>
        <v/>
      </c>
    </row>
    <row r="2788" spans="12:12" x14ac:dyDescent="0.35">
      <c r="L2788" s="140" t="str">
        <f t="shared" si="43"/>
        <v/>
      </c>
    </row>
    <row r="2789" spans="12:12" x14ac:dyDescent="0.35">
      <c r="L2789" s="140" t="str">
        <f t="shared" si="43"/>
        <v/>
      </c>
    </row>
    <row r="2790" spans="12:12" x14ac:dyDescent="0.35">
      <c r="L2790" s="140" t="str">
        <f t="shared" si="43"/>
        <v/>
      </c>
    </row>
    <row r="2791" spans="12:12" x14ac:dyDescent="0.35">
      <c r="L2791" s="140" t="str">
        <f t="shared" si="43"/>
        <v/>
      </c>
    </row>
    <row r="2792" spans="12:12" x14ac:dyDescent="0.35">
      <c r="L2792" s="140" t="str">
        <f t="shared" si="43"/>
        <v/>
      </c>
    </row>
    <row r="2793" spans="12:12" x14ac:dyDescent="0.35">
      <c r="L2793" s="140" t="str">
        <f t="shared" si="43"/>
        <v/>
      </c>
    </row>
    <row r="2794" spans="12:12" x14ac:dyDescent="0.35">
      <c r="L2794" s="140" t="str">
        <f t="shared" si="43"/>
        <v/>
      </c>
    </row>
    <row r="2795" spans="12:12" x14ac:dyDescent="0.35">
      <c r="L2795" s="140" t="str">
        <f t="shared" si="43"/>
        <v/>
      </c>
    </row>
    <row r="2796" spans="12:12" x14ac:dyDescent="0.35">
      <c r="L2796" s="140" t="str">
        <f t="shared" si="43"/>
        <v/>
      </c>
    </row>
    <row r="2797" spans="12:12" x14ac:dyDescent="0.35">
      <c r="L2797" s="140" t="str">
        <f t="shared" si="43"/>
        <v/>
      </c>
    </row>
    <row r="2798" spans="12:12" x14ac:dyDescent="0.35">
      <c r="L2798" s="140" t="str">
        <f t="shared" si="43"/>
        <v/>
      </c>
    </row>
    <row r="2799" spans="12:12" x14ac:dyDescent="0.35">
      <c r="L2799" s="140" t="str">
        <f t="shared" si="43"/>
        <v/>
      </c>
    </row>
    <row r="2800" spans="12:12" x14ac:dyDescent="0.35">
      <c r="L2800" s="140" t="str">
        <f t="shared" si="43"/>
        <v/>
      </c>
    </row>
    <row r="2801" spans="12:12" x14ac:dyDescent="0.35">
      <c r="L2801" s="140" t="str">
        <f t="shared" si="43"/>
        <v/>
      </c>
    </row>
    <row r="2802" spans="12:12" x14ac:dyDescent="0.35">
      <c r="L2802" s="140" t="str">
        <f t="shared" si="43"/>
        <v/>
      </c>
    </row>
    <row r="2803" spans="12:12" x14ac:dyDescent="0.35">
      <c r="L2803" s="140" t="str">
        <f t="shared" si="43"/>
        <v/>
      </c>
    </row>
    <row r="2804" spans="12:12" x14ac:dyDescent="0.35">
      <c r="L2804" s="140" t="str">
        <f t="shared" si="43"/>
        <v/>
      </c>
    </row>
    <row r="2805" spans="12:12" x14ac:dyDescent="0.35">
      <c r="L2805" s="140" t="str">
        <f t="shared" si="43"/>
        <v/>
      </c>
    </row>
    <row r="2806" spans="12:12" x14ac:dyDescent="0.35">
      <c r="L2806" s="140" t="str">
        <f t="shared" si="43"/>
        <v/>
      </c>
    </row>
    <row r="2807" spans="12:12" x14ac:dyDescent="0.35">
      <c r="L2807" s="140" t="str">
        <f t="shared" si="43"/>
        <v/>
      </c>
    </row>
    <row r="2808" spans="12:12" x14ac:dyDescent="0.35">
      <c r="L2808" s="140" t="str">
        <f t="shared" si="43"/>
        <v/>
      </c>
    </row>
    <row r="2809" spans="12:12" x14ac:dyDescent="0.35">
      <c r="L2809" s="140" t="str">
        <f t="shared" si="43"/>
        <v/>
      </c>
    </row>
    <row r="2810" spans="12:12" x14ac:dyDescent="0.35">
      <c r="L2810" s="140" t="str">
        <f t="shared" si="43"/>
        <v/>
      </c>
    </row>
    <row r="2811" spans="12:12" x14ac:dyDescent="0.35">
      <c r="L2811" s="140" t="str">
        <f t="shared" si="43"/>
        <v/>
      </c>
    </row>
    <row r="2812" spans="12:12" x14ac:dyDescent="0.35">
      <c r="L2812" s="140" t="str">
        <f t="shared" si="43"/>
        <v/>
      </c>
    </row>
    <row r="2813" spans="12:12" x14ac:dyDescent="0.35">
      <c r="L2813" s="140" t="str">
        <f t="shared" si="43"/>
        <v/>
      </c>
    </row>
    <row r="2814" spans="12:12" x14ac:dyDescent="0.35">
      <c r="L2814" s="140" t="str">
        <f t="shared" si="43"/>
        <v/>
      </c>
    </row>
    <row r="2815" spans="12:12" x14ac:dyDescent="0.35">
      <c r="L2815" s="140" t="str">
        <f t="shared" si="43"/>
        <v/>
      </c>
    </row>
    <row r="2816" spans="12:12" x14ac:dyDescent="0.35">
      <c r="L2816" s="140" t="str">
        <f t="shared" si="43"/>
        <v/>
      </c>
    </row>
    <row r="2817" spans="12:12" x14ac:dyDescent="0.35">
      <c r="L2817" s="140" t="str">
        <f t="shared" si="43"/>
        <v/>
      </c>
    </row>
    <row r="2818" spans="12:12" x14ac:dyDescent="0.35">
      <c r="L2818" s="140" t="str">
        <f t="shared" si="43"/>
        <v/>
      </c>
    </row>
    <row r="2819" spans="12:12" x14ac:dyDescent="0.35">
      <c r="L2819" s="140" t="str">
        <f t="shared" si="43"/>
        <v/>
      </c>
    </row>
    <row r="2820" spans="12:12" x14ac:dyDescent="0.35">
      <c r="L2820" s="140" t="str">
        <f t="shared" si="43"/>
        <v/>
      </c>
    </row>
    <row r="2821" spans="12:12" x14ac:dyDescent="0.35">
      <c r="L2821" s="140" t="str">
        <f t="shared" si="43"/>
        <v/>
      </c>
    </row>
    <row r="2822" spans="12:12" x14ac:dyDescent="0.35">
      <c r="L2822" s="140" t="str">
        <f t="shared" si="43"/>
        <v/>
      </c>
    </row>
    <row r="2823" spans="12:12" x14ac:dyDescent="0.35">
      <c r="L2823" s="140" t="str">
        <f t="shared" si="43"/>
        <v/>
      </c>
    </row>
    <row r="2824" spans="12:12" x14ac:dyDescent="0.35">
      <c r="L2824" s="140" t="str">
        <f t="shared" si="43"/>
        <v/>
      </c>
    </row>
    <row r="2825" spans="12:12" x14ac:dyDescent="0.35">
      <c r="L2825" s="140" t="str">
        <f t="shared" si="43"/>
        <v/>
      </c>
    </row>
    <row r="2826" spans="12:12" x14ac:dyDescent="0.35">
      <c r="L2826" s="140" t="str">
        <f t="shared" si="43"/>
        <v/>
      </c>
    </row>
    <row r="2827" spans="12:12" x14ac:dyDescent="0.35">
      <c r="L2827" s="140" t="str">
        <f t="shared" si="43"/>
        <v/>
      </c>
    </row>
    <row r="2828" spans="12:12" x14ac:dyDescent="0.35">
      <c r="L2828" s="140" t="str">
        <f t="shared" si="43"/>
        <v/>
      </c>
    </row>
    <row r="2829" spans="12:12" x14ac:dyDescent="0.35">
      <c r="L2829" s="140" t="str">
        <f t="shared" si="43"/>
        <v/>
      </c>
    </row>
    <row r="2830" spans="12:12" x14ac:dyDescent="0.35">
      <c r="L2830" s="140" t="str">
        <f t="shared" si="43"/>
        <v/>
      </c>
    </row>
    <row r="2831" spans="12:12" x14ac:dyDescent="0.35">
      <c r="L2831" s="140" t="str">
        <f t="shared" si="43"/>
        <v/>
      </c>
    </row>
    <row r="2832" spans="12:12" x14ac:dyDescent="0.35">
      <c r="L2832" s="140" t="str">
        <f t="shared" si="43"/>
        <v/>
      </c>
    </row>
    <row r="2833" spans="12:12" x14ac:dyDescent="0.35">
      <c r="L2833" s="140" t="str">
        <f t="shared" si="43"/>
        <v/>
      </c>
    </row>
    <row r="2834" spans="12:12" x14ac:dyDescent="0.35">
      <c r="L2834" s="140" t="str">
        <f t="shared" si="43"/>
        <v/>
      </c>
    </row>
    <row r="2835" spans="12:12" x14ac:dyDescent="0.35">
      <c r="L2835" s="140" t="str">
        <f t="shared" si="43"/>
        <v/>
      </c>
    </row>
    <row r="2836" spans="12:12" x14ac:dyDescent="0.35">
      <c r="L2836" s="140" t="str">
        <f t="shared" si="43"/>
        <v/>
      </c>
    </row>
    <row r="2837" spans="12:12" x14ac:dyDescent="0.35">
      <c r="L2837" s="140" t="str">
        <f t="shared" si="43"/>
        <v/>
      </c>
    </row>
    <row r="2838" spans="12:12" x14ac:dyDescent="0.35">
      <c r="L2838" s="140" t="str">
        <f t="shared" si="43"/>
        <v/>
      </c>
    </row>
    <row r="2839" spans="12:12" x14ac:dyDescent="0.35">
      <c r="L2839" s="140" t="str">
        <f t="shared" si="43"/>
        <v/>
      </c>
    </row>
    <row r="2840" spans="12:12" x14ac:dyDescent="0.35">
      <c r="L2840" s="140" t="str">
        <f t="shared" ref="L2840:L2903" si="44">IF(J2840="","",IF(J2840="vtip","ft/s",IF(J2840="NHVcz","Btu/scf","Btu/sq ft")))</f>
        <v/>
      </c>
    </row>
    <row r="2841" spans="12:12" x14ac:dyDescent="0.35">
      <c r="L2841" s="140" t="str">
        <f t="shared" si="44"/>
        <v/>
      </c>
    </row>
    <row r="2842" spans="12:12" x14ac:dyDescent="0.35">
      <c r="L2842" s="140" t="str">
        <f t="shared" si="44"/>
        <v/>
      </c>
    </row>
    <row r="2843" spans="12:12" x14ac:dyDescent="0.35">
      <c r="L2843" s="140" t="str">
        <f t="shared" si="44"/>
        <v/>
      </c>
    </row>
    <row r="2844" spans="12:12" x14ac:dyDescent="0.35">
      <c r="L2844" s="140" t="str">
        <f t="shared" si="44"/>
        <v/>
      </c>
    </row>
    <row r="2845" spans="12:12" x14ac:dyDescent="0.35">
      <c r="L2845" s="140" t="str">
        <f t="shared" si="44"/>
        <v/>
      </c>
    </row>
    <row r="2846" spans="12:12" x14ac:dyDescent="0.35">
      <c r="L2846" s="140" t="str">
        <f t="shared" si="44"/>
        <v/>
      </c>
    </row>
    <row r="2847" spans="12:12" x14ac:dyDescent="0.35">
      <c r="L2847" s="140" t="str">
        <f t="shared" si="44"/>
        <v/>
      </c>
    </row>
    <row r="2848" spans="12:12" x14ac:dyDescent="0.35">
      <c r="L2848" s="140" t="str">
        <f t="shared" si="44"/>
        <v/>
      </c>
    </row>
    <row r="2849" spans="12:12" x14ac:dyDescent="0.35">
      <c r="L2849" s="140" t="str">
        <f t="shared" si="44"/>
        <v/>
      </c>
    </row>
    <row r="2850" spans="12:12" x14ac:dyDescent="0.35">
      <c r="L2850" s="140" t="str">
        <f t="shared" si="44"/>
        <v/>
      </c>
    </row>
    <row r="2851" spans="12:12" x14ac:dyDescent="0.35">
      <c r="L2851" s="140" t="str">
        <f t="shared" si="44"/>
        <v/>
      </c>
    </row>
    <row r="2852" spans="12:12" x14ac:dyDescent="0.35">
      <c r="L2852" s="140" t="str">
        <f t="shared" si="44"/>
        <v/>
      </c>
    </row>
    <row r="2853" spans="12:12" x14ac:dyDescent="0.35">
      <c r="L2853" s="140" t="str">
        <f t="shared" si="44"/>
        <v/>
      </c>
    </row>
    <row r="2854" spans="12:12" x14ac:dyDescent="0.35">
      <c r="L2854" s="140" t="str">
        <f t="shared" si="44"/>
        <v/>
      </c>
    </row>
    <row r="2855" spans="12:12" x14ac:dyDescent="0.35">
      <c r="L2855" s="140" t="str">
        <f t="shared" si="44"/>
        <v/>
      </c>
    </row>
    <row r="2856" spans="12:12" x14ac:dyDescent="0.35">
      <c r="L2856" s="140" t="str">
        <f t="shared" si="44"/>
        <v/>
      </c>
    </row>
    <row r="2857" spans="12:12" x14ac:dyDescent="0.35">
      <c r="L2857" s="140" t="str">
        <f t="shared" si="44"/>
        <v/>
      </c>
    </row>
    <row r="2858" spans="12:12" x14ac:dyDescent="0.35">
      <c r="L2858" s="140" t="str">
        <f t="shared" si="44"/>
        <v/>
      </c>
    </row>
    <row r="2859" spans="12:12" x14ac:dyDescent="0.35">
      <c r="L2859" s="140" t="str">
        <f t="shared" si="44"/>
        <v/>
      </c>
    </row>
    <row r="2860" spans="12:12" x14ac:dyDescent="0.35">
      <c r="L2860" s="140" t="str">
        <f t="shared" si="44"/>
        <v/>
      </c>
    </row>
    <row r="2861" spans="12:12" x14ac:dyDescent="0.35">
      <c r="L2861" s="140" t="str">
        <f t="shared" si="44"/>
        <v/>
      </c>
    </row>
    <row r="2862" spans="12:12" x14ac:dyDescent="0.35">
      <c r="L2862" s="140" t="str">
        <f t="shared" si="44"/>
        <v/>
      </c>
    </row>
    <row r="2863" spans="12:12" x14ac:dyDescent="0.35">
      <c r="L2863" s="140" t="str">
        <f t="shared" si="44"/>
        <v/>
      </c>
    </row>
    <row r="2864" spans="12:12" x14ac:dyDescent="0.35">
      <c r="L2864" s="140" t="str">
        <f t="shared" si="44"/>
        <v/>
      </c>
    </row>
    <row r="2865" spans="12:12" x14ac:dyDescent="0.35">
      <c r="L2865" s="140" t="str">
        <f t="shared" si="44"/>
        <v/>
      </c>
    </row>
    <row r="2866" spans="12:12" x14ac:dyDescent="0.35">
      <c r="L2866" s="140" t="str">
        <f t="shared" si="44"/>
        <v/>
      </c>
    </row>
    <row r="2867" spans="12:12" x14ac:dyDescent="0.35">
      <c r="L2867" s="140" t="str">
        <f t="shared" si="44"/>
        <v/>
      </c>
    </row>
    <row r="2868" spans="12:12" x14ac:dyDescent="0.35">
      <c r="L2868" s="140" t="str">
        <f t="shared" si="44"/>
        <v/>
      </c>
    </row>
    <row r="2869" spans="12:12" x14ac:dyDescent="0.35">
      <c r="L2869" s="140" t="str">
        <f t="shared" si="44"/>
        <v/>
      </c>
    </row>
    <row r="2870" spans="12:12" x14ac:dyDescent="0.35">
      <c r="L2870" s="140" t="str">
        <f t="shared" si="44"/>
        <v/>
      </c>
    </row>
    <row r="2871" spans="12:12" x14ac:dyDescent="0.35">
      <c r="L2871" s="140" t="str">
        <f t="shared" si="44"/>
        <v/>
      </c>
    </row>
    <row r="2872" spans="12:12" x14ac:dyDescent="0.35">
      <c r="L2872" s="140" t="str">
        <f t="shared" si="44"/>
        <v/>
      </c>
    </row>
    <row r="2873" spans="12:12" x14ac:dyDescent="0.35">
      <c r="L2873" s="140" t="str">
        <f t="shared" si="44"/>
        <v/>
      </c>
    </row>
    <row r="2874" spans="12:12" x14ac:dyDescent="0.35">
      <c r="L2874" s="140" t="str">
        <f t="shared" si="44"/>
        <v/>
      </c>
    </row>
    <row r="2875" spans="12:12" x14ac:dyDescent="0.35">
      <c r="L2875" s="140" t="str">
        <f t="shared" si="44"/>
        <v/>
      </c>
    </row>
    <row r="2876" spans="12:12" x14ac:dyDescent="0.35">
      <c r="L2876" s="140" t="str">
        <f t="shared" si="44"/>
        <v/>
      </c>
    </row>
    <row r="2877" spans="12:12" x14ac:dyDescent="0.35">
      <c r="L2877" s="140" t="str">
        <f t="shared" si="44"/>
        <v/>
      </c>
    </row>
    <row r="2878" spans="12:12" x14ac:dyDescent="0.35">
      <c r="L2878" s="140" t="str">
        <f t="shared" si="44"/>
        <v/>
      </c>
    </row>
    <row r="2879" spans="12:12" x14ac:dyDescent="0.35">
      <c r="L2879" s="140" t="str">
        <f t="shared" si="44"/>
        <v/>
      </c>
    </row>
    <row r="2880" spans="12:12" x14ac:dyDescent="0.35">
      <c r="L2880" s="140" t="str">
        <f t="shared" si="44"/>
        <v/>
      </c>
    </row>
    <row r="2881" spans="12:12" x14ac:dyDescent="0.35">
      <c r="L2881" s="140" t="str">
        <f t="shared" si="44"/>
        <v/>
      </c>
    </row>
    <row r="2882" spans="12:12" x14ac:dyDescent="0.35">
      <c r="L2882" s="140" t="str">
        <f t="shared" si="44"/>
        <v/>
      </c>
    </row>
    <row r="2883" spans="12:12" x14ac:dyDescent="0.35">
      <c r="L2883" s="140" t="str">
        <f t="shared" si="44"/>
        <v/>
      </c>
    </row>
    <row r="2884" spans="12:12" x14ac:dyDescent="0.35">
      <c r="L2884" s="140" t="str">
        <f t="shared" si="44"/>
        <v/>
      </c>
    </row>
    <row r="2885" spans="12:12" x14ac:dyDescent="0.35">
      <c r="L2885" s="140" t="str">
        <f t="shared" si="44"/>
        <v/>
      </c>
    </row>
    <row r="2886" spans="12:12" x14ac:dyDescent="0.35">
      <c r="L2886" s="140" t="str">
        <f t="shared" si="44"/>
        <v/>
      </c>
    </row>
    <row r="2887" spans="12:12" x14ac:dyDescent="0.35">
      <c r="L2887" s="140" t="str">
        <f t="shared" si="44"/>
        <v/>
      </c>
    </row>
    <row r="2888" spans="12:12" x14ac:dyDescent="0.35">
      <c r="L2888" s="140" t="str">
        <f t="shared" si="44"/>
        <v/>
      </c>
    </row>
    <row r="2889" spans="12:12" x14ac:dyDescent="0.35">
      <c r="L2889" s="140" t="str">
        <f t="shared" si="44"/>
        <v/>
      </c>
    </row>
    <row r="2890" spans="12:12" x14ac:dyDescent="0.35">
      <c r="L2890" s="140" t="str">
        <f t="shared" si="44"/>
        <v/>
      </c>
    </row>
    <row r="2891" spans="12:12" x14ac:dyDescent="0.35">
      <c r="L2891" s="140" t="str">
        <f t="shared" si="44"/>
        <v/>
      </c>
    </row>
    <row r="2892" spans="12:12" x14ac:dyDescent="0.35">
      <c r="L2892" s="140" t="str">
        <f t="shared" si="44"/>
        <v/>
      </c>
    </row>
    <row r="2893" spans="12:12" x14ac:dyDescent="0.35">
      <c r="L2893" s="140" t="str">
        <f t="shared" si="44"/>
        <v/>
      </c>
    </row>
    <row r="2894" spans="12:12" x14ac:dyDescent="0.35">
      <c r="L2894" s="140" t="str">
        <f t="shared" si="44"/>
        <v/>
      </c>
    </row>
    <row r="2895" spans="12:12" x14ac:dyDescent="0.35">
      <c r="L2895" s="140" t="str">
        <f t="shared" si="44"/>
        <v/>
      </c>
    </row>
    <row r="2896" spans="12:12" x14ac:dyDescent="0.35">
      <c r="L2896" s="140" t="str">
        <f t="shared" si="44"/>
        <v/>
      </c>
    </row>
    <row r="2897" spans="12:12" x14ac:dyDescent="0.35">
      <c r="L2897" s="140" t="str">
        <f t="shared" si="44"/>
        <v/>
      </c>
    </row>
    <row r="2898" spans="12:12" x14ac:dyDescent="0.35">
      <c r="L2898" s="140" t="str">
        <f t="shared" si="44"/>
        <v/>
      </c>
    </row>
    <row r="2899" spans="12:12" x14ac:dyDescent="0.35">
      <c r="L2899" s="140" t="str">
        <f t="shared" si="44"/>
        <v/>
      </c>
    </row>
    <row r="2900" spans="12:12" x14ac:dyDescent="0.35">
      <c r="L2900" s="140" t="str">
        <f t="shared" si="44"/>
        <v/>
      </c>
    </row>
    <row r="2901" spans="12:12" x14ac:dyDescent="0.35">
      <c r="L2901" s="140" t="str">
        <f t="shared" si="44"/>
        <v/>
      </c>
    </row>
    <row r="2902" spans="12:12" x14ac:dyDescent="0.35">
      <c r="L2902" s="140" t="str">
        <f t="shared" si="44"/>
        <v/>
      </c>
    </row>
    <row r="2903" spans="12:12" x14ac:dyDescent="0.35">
      <c r="L2903" s="140" t="str">
        <f t="shared" si="44"/>
        <v/>
      </c>
    </row>
    <row r="2904" spans="12:12" x14ac:dyDescent="0.35">
      <c r="L2904" s="140" t="str">
        <f t="shared" ref="L2904:L2967" si="45">IF(J2904="","",IF(J2904="vtip","ft/s",IF(J2904="NHVcz","Btu/scf","Btu/sq ft")))</f>
        <v/>
      </c>
    </row>
    <row r="2905" spans="12:12" x14ac:dyDescent="0.35">
      <c r="L2905" s="140" t="str">
        <f t="shared" si="45"/>
        <v/>
      </c>
    </row>
    <row r="2906" spans="12:12" x14ac:dyDescent="0.35">
      <c r="L2906" s="140" t="str">
        <f t="shared" si="45"/>
        <v/>
      </c>
    </row>
    <row r="2907" spans="12:12" x14ac:dyDescent="0.35">
      <c r="L2907" s="140" t="str">
        <f t="shared" si="45"/>
        <v/>
      </c>
    </row>
    <row r="2908" spans="12:12" x14ac:dyDescent="0.35">
      <c r="L2908" s="140" t="str">
        <f t="shared" si="45"/>
        <v/>
      </c>
    </row>
    <row r="2909" spans="12:12" x14ac:dyDescent="0.35">
      <c r="L2909" s="140" t="str">
        <f t="shared" si="45"/>
        <v/>
      </c>
    </row>
    <row r="2910" spans="12:12" x14ac:dyDescent="0.35">
      <c r="L2910" s="140" t="str">
        <f t="shared" si="45"/>
        <v/>
      </c>
    </row>
    <row r="2911" spans="12:12" x14ac:dyDescent="0.35">
      <c r="L2911" s="140" t="str">
        <f t="shared" si="45"/>
        <v/>
      </c>
    </row>
    <row r="2912" spans="12:12" x14ac:dyDescent="0.35">
      <c r="L2912" s="140" t="str">
        <f t="shared" si="45"/>
        <v/>
      </c>
    </row>
    <row r="2913" spans="12:12" x14ac:dyDescent="0.35">
      <c r="L2913" s="140" t="str">
        <f t="shared" si="45"/>
        <v/>
      </c>
    </row>
    <row r="2914" spans="12:12" x14ac:dyDescent="0.35">
      <c r="L2914" s="140" t="str">
        <f t="shared" si="45"/>
        <v/>
      </c>
    </row>
    <row r="2915" spans="12:12" x14ac:dyDescent="0.35">
      <c r="L2915" s="140" t="str">
        <f t="shared" si="45"/>
        <v/>
      </c>
    </row>
    <row r="2916" spans="12:12" x14ac:dyDescent="0.35">
      <c r="L2916" s="140" t="str">
        <f t="shared" si="45"/>
        <v/>
      </c>
    </row>
    <row r="2917" spans="12:12" x14ac:dyDescent="0.35">
      <c r="L2917" s="140" t="str">
        <f t="shared" si="45"/>
        <v/>
      </c>
    </row>
    <row r="2918" spans="12:12" x14ac:dyDescent="0.35">
      <c r="L2918" s="140" t="str">
        <f t="shared" si="45"/>
        <v/>
      </c>
    </row>
    <row r="2919" spans="12:12" x14ac:dyDescent="0.35">
      <c r="L2919" s="140" t="str">
        <f t="shared" si="45"/>
        <v/>
      </c>
    </row>
    <row r="2920" spans="12:12" x14ac:dyDescent="0.35">
      <c r="L2920" s="140" t="str">
        <f t="shared" si="45"/>
        <v/>
      </c>
    </row>
    <row r="2921" spans="12:12" x14ac:dyDescent="0.35">
      <c r="L2921" s="140" t="str">
        <f t="shared" si="45"/>
        <v/>
      </c>
    </row>
    <row r="2922" spans="12:12" x14ac:dyDescent="0.35">
      <c r="L2922" s="140" t="str">
        <f t="shared" si="45"/>
        <v/>
      </c>
    </row>
    <row r="2923" spans="12:12" x14ac:dyDescent="0.35">
      <c r="L2923" s="140" t="str">
        <f t="shared" si="45"/>
        <v/>
      </c>
    </row>
    <row r="2924" spans="12:12" x14ac:dyDescent="0.35">
      <c r="L2924" s="140" t="str">
        <f t="shared" si="45"/>
        <v/>
      </c>
    </row>
    <row r="2925" spans="12:12" x14ac:dyDescent="0.35">
      <c r="L2925" s="140" t="str">
        <f t="shared" si="45"/>
        <v/>
      </c>
    </row>
    <row r="2926" spans="12:12" x14ac:dyDescent="0.35">
      <c r="L2926" s="140" t="str">
        <f t="shared" si="45"/>
        <v/>
      </c>
    </row>
    <row r="2927" spans="12:12" x14ac:dyDescent="0.35">
      <c r="L2927" s="140" t="str">
        <f t="shared" si="45"/>
        <v/>
      </c>
    </row>
    <row r="2928" spans="12:12" x14ac:dyDescent="0.35">
      <c r="L2928" s="140" t="str">
        <f t="shared" si="45"/>
        <v/>
      </c>
    </row>
    <row r="2929" spans="12:12" x14ac:dyDescent="0.35">
      <c r="L2929" s="140" t="str">
        <f t="shared" si="45"/>
        <v/>
      </c>
    </row>
    <row r="2930" spans="12:12" x14ac:dyDescent="0.35">
      <c r="L2930" s="140" t="str">
        <f t="shared" si="45"/>
        <v/>
      </c>
    </row>
    <row r="2931" spans="12:12" x14ac:dyDescent="0.35">
      <c r="L2931" s="140" t="str">
        <f t="shared" si="45"/>
        <v/>
      </c>
    </row>
    <row r="2932" spans="12:12" x14ac:dyDescent="0.35">
      <c r="L2932" s="140" t="str">
        <f t="shared" si="45"/>
        <v/>
      </c>
    </row>
    <row r="2933" spans="12:12" x14ac:dyDescent="0.35">
      <c r="L2933" s="140" t="str">
        <f t="shared" si="45"/>
        <v/>
      </c>
    </row>
    <row r="2934" spans="12:12" x14ac:dyDescent="0.35">
      <c r="L2934" s="140" t="str">
        <f t="shared" si="45"/>
        <v/>
      </c>
    </row>
    <row r="2935" spans="12:12" x14ac:dyDescent="0.35">
      <c r="L2935" s="140" t="str">
        <f t="shared" si="45"/>
        <v/>
      </c>
    </row>
    <row r="2936" spans="12:12" x14ac:dyDescent="0.35">
      <c r="L2936" s="140" t="str">
        <f t="shared" si="45"/>
        <v/>
      </c>
    </row>
    <row r="2937" spans="12:12" x14ac:dyDescent="0.35">
      <c r="L2937" s="140" t="str">
        <f t="shared" si="45"/>
        <v/>
      </c>
    </row>
    <row r="2938" spans="12:12" x14ac:dyDescent="0.35">
      <c r="L2938" s="140" t="str">
        <f t="shared" si="45"/>
        <v/>
      </c>
    </row>
    <row r="2939" spans="12:12" x14ac:dyDescent="0.35">
      <c r="L2939" s="140" t="str">
        <f t="shared" si="45"/>
        <v/>
      </c>
    </row>
    <row r="2940" spans="12:12" x14ac:dyDescent="0.35">
      <c r="L2940" s="140" t="str">
        <f t="shared" si="45"/>
        <v/>
      </c>
    </row>
    <row r="2941" spans="12:12" x14ac:dyDescent="0.35">
      <c r="L2941" s="140" t="str">
        <f t="shared" si="45"/>
        <v/>
      </c>
    </row>
    <row r="2942" spans="12:12" x14ac:dyDescent="0.35">
      <c r="L2942" s="140" t="str">
        <f t="shared" si="45"/>
        <v/>
      </c>
    </row>
    <row r="2943" spans="12:12" x14ac:dyDescent="0.35">
      <c r="L2943" s="140" t="str">
        <f t="shared" si="45"/>
        <v/>
      </c>
    </row>
    <row r="2944" spans="12:12" x14ac:dyDescent="0.35">
      <c r="L2944" s="140" t="str">
        <f t="shared" si="45"/>
        <v/>
      </c>
    </row>
    <row r="2945" spans="12:12" x14ac:dyDescent="0.35">
      <c r="L2945" s="140" t="str">
        <f t="shared" si="45"/>
        <v/>
      </c>
    </row>
    <row r="2946" spans="12:12" x14ac:dyDescent="0.35">
      <c r="L2946" s="140" t="str">
        <f t="shared" si="45"/>
        <v/>
      </c>
    </row>
    <row r="2947" spans="12:12" x14ac:dyDescent="0.35">
      <c r="L2947" s="140" t="str">
        <f t="shared" si="45"/>
        <v/>
      </c>
    </row>
    <row r="2948" spans="12:12" x14ac:dyDescent="0.35">
      <c r="L2948" s="140" t="str">
        <f t="shared" si="45"/>
        <v/>
      </c>
    </row>
    <row r="2949" spans="12:12" x14ac:dyDescent="0.35">
      <c r="L2949" s="140" t="str">
        <f t="shared" si="45"/>
        <v/>
      </c>
    </row>
    <row r="2950" spans="12:12" x14ac:dyDescent="0.35">
      <c r="L2950" s="140" t="str">
        <f t="shared" si="45"/>
        <v/>
      </c>
    </row>
    <row r="2951" spans="12:12" x14ac:dyDescent="0.35">
      <c r="L2951" s="140" t="str">
        <f t="shared" si="45"/>
        <v/>
      </c>
    </row>
    <row r="2952" spans="12:12" x14ac:dyDescent="0.35">
      <c r="L2952" s="140" t="str">
        <f t="shared" si="45"/>
        <v/>
      </c>
    </row>
    <row r="2953" spans="12:12" x14ac:dyDescent="0.35">
      <c r="L2953" s="140" t="str">
        <f t="shared" si="45"/>
        <v/>
      </c>
    </row>
    <row r="2954" spans="12:12" x14ac:dyDescent="0.35">
      <c r="L2954" s="140" t="str">
        <f t="shared" si="45"/>
        <v/>
      </c>
    </row>
    <row r="2955" spans="12:12" x14ac:dyDescent="0.35">
      <c r="L2955" s="140" t="str">
        <f t="shared" si="45"/>
        <v/>
      </c>
    </row>
    <row r="2956" spans="12:12" x14ac:dyDescent="0.35">
      <c r="L2956" s="140" t="str">
        <f t="shared" si="45"/>
        <v/>
      </c>
    </row>
    <row r="2957" spans="12:12" x14ac:dyDescent="0.35">
      <c r="L2957" s="140" t="str">
        <f t="shared" si="45"/>
        <v/>
      </c>
    </row>
    <row r="2958" spans="12:12" x14ac:dyDescent="0.35">
      <c r="L2958" s="140" t="str">
        <f t="shared" si="45"/>
        <v/>
      </c>
    </row>
    <row r="2959" spans="12:12" x14ac:dyDescent="0.35">
      <c r="L2959" s="140" t="str">
        <f t="shared" si="45"/>
        <v/>
      </c>
    </row>
    <row r="2960" spans="12:12" x14ac:dyDescent="0.35">
      <c r="L2960" s="140" t="str">
        <f t="shared" si="45"/>
        <v/>
      </c>
    </row>
    <row r="2961" spans="12:12" x14ac:dyDescent="0.35">
      <c r="L2961" s="140" t="str">
        <f t="shared" si="45"/>
        <v/>
      </c>
    </row>
    <row r="2962" spans="12:12" x14ac:dyDescent="0.35">
      <c r="L2962" s="140" t="str">
        <f t="shared" si="45"/>
        <v/>
      </c>
    </row>
    <row r="2963" spans="12:12" x14ac:dyDescent="0.35">
      <c r="L2963" s="140" t="str">
        <f t="shared" si="45"/>
        <v/>
      </c>
    </row>
    <row r="2964" spans="12:12" x14ac:dyDescent="0.35">
      <c r="L2964" s="140" t="str">
        <f t="shared" si="45"/>
        <v/>
      </c>
    </row>
    <row r="2965" spans="12:12" x14ac:dyDescent="0.35">
      <c r="L2965" s="140" t="str">
        <f t="shared" si="45"/>
        <v/>
      </c>
    </row>
    <row r="2966" spans="12:12" x14ac:dyDescent="0.35">
      <c r="L2966" s="140" t="str">
        <f t="shared" si="45"/>
        <v/>
      </c>
    </row>
    <row r="2967" spans="12:12" x14ac:dyDescent="0.35">
      <c r="L2967" s="140" t="str">
        <f t="shared" si="45"/>
        <v/>
      </c>
    </row>
    <row r="2968" spans="12:12" x14ac:dyDescent="0.35">
      <c r="L2968" s="140" t="str">
        <f t="shared" ref="L2968:L3031" si="46">IF(J2968="","",IF(J2968="vtip","ft/s",IF(J2968="NHVcz","Btu/scf","Btu/sq ft")))</f>
        <v/>
      </c>
    </row>
    <row r="2969" spans="12:12" x14ac:dyDescent="0.35">
      <c r="L2969" s="140" t="str">
        <f t="shared" si="46"/>
        <v/>
      </c>
    </row>
    <row r="2970" spans="12:12" x14ac:dyDescent="0.35">
      <c r="L2970" s="140" t="str">
        <f t="shared" si="46"/>
        <v/>
      </c>
    </row>
    <row r="2971" spans="12:12" x14ac:dyDescent="0.35">
      <c r="L2971" s="140" t="str">
        <f t="shared" si="46"/>
        <v/>
      </c>
    </row>
    <row r="2972" spans="12:12" x14ac:dyDescent="0.35">
      <c r="L2972" s="140" t="str">
        <f t="shared" si="46"/>
        <v/>
      </c>
    </row>
    <row r="2973" spans="12:12" x14ac:dyDescent="0.35">
      <c r="L2973" s="140" t="str">
        <f t="shared" si="46"/>
        <v/>
      </c>
    </row>
    <row r="2974" spans="12:12" x14ac:dyDescent="0.35">
      <c r="L2974" s="140" t="str">
        <f t="shared" si="46"/>
        <v/>
      </c>
    </row>
    <row r="2975" spans="12:12" x14ac:dyDescent="0.35">
      <c r="L2975" s="140" t="str">
        <f t="shared" si="46"/>
        <v/>
      </c>
    </row>
    <row r="2976" spans="12:12" x14ac:dyDescent="0.35">
      <c r="L2976" s="140" t="str">
        <f t="shared" si="46"/>
        <v/>
      </c>
    </row>
    <row r="2977" spans="12:12" x14ac:dyDescent="0.35">
      <c r="L2977" s="140" t="str">
        <f t="shared" si="46"/>
        <v/>
      </c>
    </row>
    <row r="2978" spans="12:12" x14ac:dyDescent="0.35">
      <c r="L2978" s="140" t="str">
        <f t="shared" si="46"/>
        <v/>
      </c>
    </row>
    <row r="2979" spans="12:12" x14ac:dyDescent="0.35">
      <c r="L2979" s="140" t="str">
        <f t="shared" si="46"/>
        <v/>
      </c>
    </row>
    <row r="2980" spans="12:12" x14ac:dyDescent="0.35">
      <c r="L2980" s="140" t="str">
        <f t="shared" si="46"/>
        <v/>
      </c>
    </row>
    <row r="2981" spans="12:12" x14ac:dyDescent="0.35">
      <c r="L2981" s="140" t="str">
        <f t="shared" si="46"/>
        <v/>
      </c>
    </row>
    <row r="2982" spans="12:12" x14ac:dyDescent="0.35">
      <c r="L2982" s="140" t="str">
        <f t="shared" si="46"/>
        <v/>
      </c>
    </row>
    <row r="2983" spans="12:12" x14ac:dyDescent="0.35">
      <c r="L2983" s="140" t="str">
        <f t="shared" si="46"/>
        <v/>
      </c>
    </row>
    <row r="2984" spans="12:12" x14ac:dyDescent="0.35">
      <c r="L2984" s="140" t="str">
        <f t="shared" si="46"/>
        <v/>
      </c>
    </row>
    <row r="2985" spans="12:12" x14ac:dyDescent="0.35">
      <c r="L2985" s="140" t="str">
        <f t="shared" si="46"/>
        <v/>
      </c>
    </row>
    <row r="2986" spans="12:12" x14ac:dyDescent="0.35">
      <c r="L2986" s="140" t="str">
        <f t="shared" si="46"/>
        <v/>
      </c>
    </row>
    <row r="2987" spans="12:12" x14ac:dyDescent="0.35">
      <c r="L2987" s="140" t="str">
        <f t="shared" si="46"/>
        <v/>
      </c>
    </row>
    <row r="2988" spans="12:12" x14ac:dyDescent="0.35">
      <c r="L2988" s="140" t="str">
        <f t="shared" si="46"/>
        <v/>
      </c>
    </row>
    <row r="2989" spans="12:12" x14ac:dyDescent="0.35">
      <c r="L2989" s="140" t="str">
        <f t="shared" si="46"/>
        <v/>
      </c>
    </row>
    <row r="2990" spans="12:12" x14ac:dyDescent="0.35">
      <c r="L2990" s="140" t="str">
        <f t="shared" si="46"/>
        <v/>
      </c>
    </row>
    <row r="2991" spans="12:12" x14ac:dyDescent="0.35">
      <c r="L2991" s="140" t="str">
        <f t="shared" si="46"/>
        <v/>
      </c>
    </row>
    <row r="2992" spans="12:12" x14ac:dyDescent="0.35">
      <c r="L2992" s="140" t="str">
        <f t="shared" si="46"/>
        <v/>
      </c>
    </row>
    <row r="2993" spans="12:12" x14ac:dyDescent="0.35">
      <c r="L2993" s="140" t="str">
        <f t="shared" si="46"/>
        <v/>
      </c>
    </row>
    <row r="2994" spans="12:12" x14ac:dyDescent="0.35">
      <c r="L2994" s="140" t="str">
        <f t="shared" si="46"/>
        <v/>
      </c>
    </row>
    <row r="2995" spans="12:12" x14ac:dyDescent="0.35">
      <c r="L2995" s="140" t="str">
        <f t="shared" si="46"/>
        <v/>
      </c>
    </row>
    <row r="2996" spans="12:12" x14ac:dyDescent="0.35">
      <c r="L2996" s="140" t="str">
        <f t="shared" si="46"/>
        <v/>
      </c>
    </row>
    <row r="2997" spans="12:12" x14ac:dyDescent="0.35">
      <c r="L2997" s="140" t="str">
        <f t="shared" si="46"/>
        <v/>
      </c>
    </row>
    <row r="2998" spans="12:12" x14ac:dyDescent="0.35">
      <c r="L2998" s="140" t="str">
        <f t="shared" si="46"/>
        <v/>
      </c>
    </row>
    <row r="2999" spans="12:12" x14ac:dyDescent="0.35">
      <c r="L2999" s="140" t="str">
        <f t="shared" si="46"/>
        <v/>
      </c>
    </row>
    <row r="3000" spans="12:12" x14ac:dyDescent="0.35">
      <c r="L3000" s="140" t="str">
        <f t="shared" si="46"/>
        <v/>
      </c>
    </row>
    <row r="3001" spans="12:12" x14ac:dyDescent="0.35">
      <c r="L3001" s="140" t="str">
        <f t="shared" si="46"/>
        <v/>
      </c>
    </row>
    <row r="3002" spans="12:12" x14ac:dyDescent="0.35">
      <c r="L3002" s="140" t="str">
        <f t="shared" si="46"/>
        <v/>
      </c>
    </row>
    <row r="3003" spans="12:12" x14ac:dyDescent="0.35">
      <c r="L3003" s="140" t="str">
        <f t="shared" si="46"/>
        <v/>
      </c>
    </row>
    <row r="3004" spans="12:12" x14ac:dyDescent="0.35">
      <c r="L3004" s="140" t="str">
        <f t="shared" si="46"/>
        <v/>
      </c>
    </row>
    <row r="3005" spans="12:12" x14ac:dyDescent="0.35">
      <c r="L3005" s="140" t="str">
        <f t="shared" si="46"/>
        <v/>
      </c>
    </row>
    <row r="3006" spans="12:12" x14ac:dyDescent="0.35">
      <c r="L3006" s="140" t="str">
        <f t="shared" si="46"/>
        <v/>
      </c>
    </row>
    <row r="3007" spans="12:12" x14ac:dyDescent="0.35">
      <c r="L3007" s="140" t="str">
        <f t="shared" si="46"/>
        <v/>
      </c>
    </row>
    <row r="3008" spans="12:12" x14ac:dyDescent="0.35">
      <c r="L3008" s="140" t="str">
        <f t="shared" si="46"/>
        <v/>
      </c>
    </row>
    <row r="3009" spans="12:12" x14ac:dyDescent="0.35">
      <c r="L3009" s="140" t="str">
        <f t="shared" si="46"/>
        <v/>
      </c>
    </row>
    <row r="3010" spans="12:12" x14ac:dyDescent="0.35">
      <c r="L3010" s="140" t="str">
        <f t="shared" si="46"/>
        <v/>
      </c>
    </row>
    <row r="3011" spans="12:12" x14ac:dyDescent="0.35">
      <c r="L3011" s="140" t="str">
        <f t="shared" si="46"/>
        <v/>
      </c>
    </row>
    <row r="3012" spans="12:12" x14ac:dyDescent="0.35">
      <c r="L3012" s="140" t="str">
        <f t="shared" si="46"/>
        <v/>
      </c>
    </row>
    <row r="3013" spans="12:12" x14ac:dyDescent="0.35">
      <c r="L3013" s="140" t="str">
        <f t="shared" si="46"/>
        <v/>
      </c>
    </row>
    <row r="3014" spans="12:12" x14ac:dyDescent="0.35">
      <c r="L3014" s="140" t="str">
        <f t="shared" si="46"/>
        <v/>
      </c>
    </row>
    <row r="3015" spans="12:12" x14ac:dyDescent="0.35">
      <c r="L3015" s="140" t="str">
        <f t="shared" si="46"/>
        <v/>
      </c>
    </row>
    <row r="3016" spans="12:12" x14ac:dyDescent="0.35">
      <c r="L3016" s="140" t="str">
        <f t="shared" si="46"/>
        <v/>
      </c>
    </row>
    <row r="3017" spans="12:12" x14ac:dyDescent="0.35">
      <c r="L3017" s="140" t="str">
        <f t="shared" si="46"/>
        <v/>
      </c>
    </row>
    <row r="3018" spans="12:12" x14ac:dyDescent="0.35">
      <c r="L3018" s="140" t="str">
        <f t="shared" si="46"/>
        <v/>
      </c>
    </row>
    <row r="3019" spans="12:12" x14ac:dyDescent="0.35">
      <c r="L3019" s="140" t="str">
        <f t="shared" si="46"/>
        <v/>
      </c>
    </row>
    <row r="3020" spans="12:12" x14ac:dyDescent="0.35">
      <c r="L3020" s="140" t="str">
        <f t="shared" si="46"/>
        <v/>
      </c>
    </row>
    <row r="3021" spans="12:12" x14ac:dyDescent="0.35">
      <c r="L3021" s="140" t="str">
        <f t="shared" si="46"/>
        <v/>
      </c>
    </row>
    <row r="3022" spans="12:12" x14ac:dyDescent="0.35">
      <c r="L3022" s="140" t="str">
        <f t="shared" si="46"/>
        <v/>
      </c>
    </row>
    <row r="3023" spans="12:12" x14ac:dyDescent="0.35">
      <c r="L3023" s="140" t="str">
        <f t="shared" si="46"/>
        <v/>
      </c>
    </row>
    <row r="3024" spans="12:12" x14ac:dyDescent="0.35">
      <c r="L3024" s="140" t="str">
        <f t="shared" si="46"/>
        <v/>
      </c>
    </row>
    <row r="3025" spans="12:12" x14ac:dyDescent="0.35">
      <c r="L3025" s="140" t="str">
        <f t="shared" si="46"/>
        <v/>
      </c>
    </row>
    <row r="3026" spans="12:12" x14ac:dyDescent="0.35">
      <c r="L3026" s="140" t="str">
        <f t="shared" si="46"/>
        <v/>
      </c>
    </row>
    <row r="3027" spans="12:12" x14ac:dyDescent="0.35">
      <c r="L3027" s="140" t="str">
        <f t="shared" si="46"/>
        <v/>
      </c>
    </row>
    <row r="3028" spans="12:12" x14ac:dyDescent="0.35">
      <c r="L3028" s="140" t="str">
        <f t="shared" si="46"/>
        <v/>
      </c>
    </row>
    <row r="3029" spans="12:12" x14ac:dyDescent="0.35">
      <c r="L3029" s="140" t="str">
        <f t="shared" si="46"/>
        <v/>
      </c>
    </row>
    <row r="3030" spans="12:12" x14ac:dyDescent="0.35">
      <c r="L3030" s="140" t="str">
        <f t="shared" si="46"/>
        <v/>
      </c>
    </row>
    <row r="3031" spans="12:12" x14ac:dyDescent="0.35">
      <c r="L3031" s="140" t="str">
        <f t="shared" si="46"/>
        <v/>
      </c>
    </row>
    <row r="3032" spans="12:12" x14ac:dyDescent="0.35">
      <c r="L3032" s="140" t="str">
        <f t="shared" ref="L3032:L3095" si="47">IF(J3032="","",IF(J3032="vtip","ft/s",IF(J3032="NHVcz","Btu/scf","Btu/sq ft")))</f>
        <v/>
      </c>
    </row>
    <row r="3033" spans="12:12" x14ac:dyDescent="0.35">
      <c r="L3033" s="140" t="str">
        <f t="shared" si="47"/>
        <v/>
      </c>
    </row>
    <row r="3034" spans="12:12" x14ac:dyDescent="0.35">
      <c r="L3034" s="140" t="str">
        <f t="shared" si="47"/>
        <v/>
      </c>
    </row>
    <row r="3035" spans="12:12" x14ac:dyDescent="0.35">
      <c r="L3035" s="140" t="str">
        <f t="shared" si="47"/>
        <v/>
      </c>
    </row>
    <row r="3036" spans="12:12" x14ac:dyDescent="0.35">
      <c r="L3036" s="140" t="str">
        <f t="shared" si="47"/>
        <v/>
      </c>
    </row>
    <row r="3037" spans="12:12" x14ac:dyDescent="0.35">
      <c r="L3037" s="140" t="str">
        <f t="shared" si="47"/>
        <v/>
      </c>
    </row>
    <row r="3038" spans="12:12" x14ac:dyDescent="0.35">
      <c r="L3038" s="140" t="str">
        <f t="shared" si="47"/>
        <v/>
      </c>
    </row>
    <row r="3039" spans="12:12" x14ac:dyDescent="0.35">
      <c r="L3039" s="140" t="str">
        <f t="shared" si="47"/>
        <v/>
      </c>
    </row>
    <row r="3040" spans="12:12" x14ac:dyDescent="0.35">
      <c r="L3040" s="140" t="str">
        <f t="shared" si="47"/>
        <v/>
      </c>
    </row>
    <row r="3041" spans="12:12" x14ac:dyDescent="0.35">
      <c r="L3041" s="140" t="str">
        <f t="shared" si="47"/>
        <v/>
      </c>
    </row>
    <row r="3042" spans="12:12" x14ac:dyDescent="0.35">
      <c r="L3042" s="140" t="str">
        <f t="shared" si="47"/>
        <v/>
      </c>
    </row>
    <row r="3043" spans="12:12" x14ac:dyDescent="0.35">
      <c r="L3043" s="140" t="str">
        <f t="shared" si="47"/>
        <v/>
      </c>
    </row>
    <row r="3044" spans="12:12" x14ac:dyDescent="0.35">
      <c r="L3044" s="140" t="str">
        <f t="shared" si="47"/>
        <v/>
      </c>
    </row>
    <row r="3045" spans="12:12" x14ac:dyDescent="0.35">
      <c r="L3045" s="140" t="str">
        <f t="shared" si="47"/>
        <v/>
      </c>
    </row>
    <row r="3046" spans="12:12" x14ac:dyDescent="0.35">
      <c r="L3046" s="140" t="str">
        <f t="shared" si="47"/>
        <v/>
      </c>
    </row>
    <row r="3047" spans="12:12" x14ac:dyDescent="0.35">
      <c r="L3047" s="140" t="str">
        <f t="shared" si="47"/>
        <v/>
      </c>
    </row>
    <row r="3048" spans="12:12" x14ac:dyDescent="0.35">
      <c r="L3048" s="140" t="str">
        <f t="shared" si="47"/>
        <v/>
      </c>
    </row>
    <row r="3049" spans="12:12" x14ac:dyDescent="0.35">
      <c r="L3049" s="140" t="str">
        <f t="shared" si="47"/>
        <v/>
      </c>
    </row>
    <row r="3050" spans="12:12" x14ac:dyDescent="0.35">
      <c r="L3050" s="140" t="str">
        <f t="shared" si="47"/>
        <v/>
      </c>
    </row>
    <row r="3051" spans="12:12" x14ac:dyDescent="0.35">
      <c r="L3051" s="140" t="str">
        <f t="shared" si="47"/>
        <v/>
      </c>
    </row>
    <row r="3052" spans="12:12" x14ac:dyDescent="0.35">
      <c r="L3052" s="140" t="str">
        <f t="shared" si="47"/>
        <v/>
      </c>
    </row>
    <row r="3053" spans="12:12" x14ac:dyDescent="0.35">
      <c r="L3053" s="140" t="str">
        <f t="shared" si="47"/>
        <v/>
      </c>
    </row>
    <row r="3054" spans="12:12" x14ac:dyDescent="0.35">
      <c r="L3054" s="140" t="str">
        <f t="shared" si="47"/>
        <v/>
      </c>
    </row>
    <row r="3055" spans="12:12" x14ac:dyDescent="0.35">
      <c r="L3055" s="140" t="str">
        <f t="shared" si="47"/>
        <v/>
      </c>
    </row>
    <row r="3056" spans="12:12" x14ac:dyDescent="0.35">
      <c r="L3056" s="140" t="str">
        <f t="shared" si="47"/>
        <v/>
      </c>
    </row>
    <row r="3057" spans="12:12" x14ac:dyDescent="0.35">
      <c r="L3057" s="140" t="str">
        <f t="shared" si="47"/>
        <v/>
      </c>
    </row>
    <row r="3058" spans="12:12" x14ac:dyDescent="0.35">
      <c r="L3058" s="140" t="str">
        <f t="shared" si="47"/>
        <v/>
      </c>
    </row>
    <row r="3059" spans="12:12" x14ac:dyDescent="0.35">
      <c r="L3059" s="140" t="str">
        <f t="shared" si="47"/>
        <v/>
      </c>
    </row>
    <row r="3060" spans="12:12" x14ac:dyDescent="0.35">
      <c r="L3060" s="140" t="str">
        <f t="shared" si="47"/>
        <v/>
      </c>
    </row>
    <row r="3061" spans="12:12" x14ac:dyDescent="0.35">
      <c r="L3061" s="140" t="str">
        <f t="shared" si="47"/>
        <v/>
      </c>
    </row>
    <row r="3062" spans="12:12" x14ac:dyDescent="0.35">
      <c r="L3062" s="140" t="str">
        <f t="shared" si="47"/>
        <v/>
      </c>
    </row>
    <row r="3063" spans="12:12" x14ac:dyDescent="0.35">
      <c r="L3063" s="140" t="str">
        <f t="shared" si="47"/>
        <v/>
      </c>
    </row>
    <row r="3064" spans="12:12" x14ac:dyDescent="0.35">
      <c r="L3064" s="140" t="str">
        <f t="shared" si="47"/>
        <v/>
      </c>
    </row>
    <row r="3065" spans="12:12" x14ac:dyDescent="0.35">
      <c r="L3065" s="140" t="str">
        <f t="shared" si="47"/>
        <v/>
      </c>
    </row>
    <row r="3066" spans="12:12" x14ac:dyDescent="0.35">
      <c r="L3066" s="140" t="str">
        <f t="shared" si="47"/>
        <v/>
      </c>
    </row>
    <row r="3067" spans="12:12" x14ac:dyDescent="0.35">
      <c r="L3067" s="140" t="str">
        <f t="shared" si="47"/>
        <v/>
      </c>
    </row>
    <row r="3068" spans="12:12" x14ac:dyDescent="0.35">
      <c r="L3068" s="140" t="str">
        <f t="shared" si="47"/>
        <v/>
      </c>
    </row>
    <row r="3069" spans="12:12" x14ac:dyDescent="0.35">
      <c r="L3069" s="140" t="str">
        <f t="shared" si="47"/>
        <v/>
      </c>
    </row>
    <row r="3070" spans="12:12" x14ac:dyDescent="0.35">
      <c r="L3070" s="140" t="str">
        <f t="shared" si="47"/>
        <v/>
      </c>
    </row>
    <row r="3071" spans="12:12" x14ac:dyDescent="0.35">
      <c r="L3071" s="140" t="str">
        <f t="shared" si="47"/>
        <v/>
      </c>
    </row>
    <row r="3072" spans="12:12" x14ac:dyDescent="0.35">
      <c r="L3072" s="140" t="str">
        <f t="shared" si="47"/>
        <v/>
      </c>
    </row>
    <row r="3073" spans="12:12" x14ac:dyDescent="0.35">
      <c r="L3073" s="140" t="str">
        <f t="shared" si="47"/>
        <v/>
      </c>
    </row>
    <row r="3074" spans="12:12" x14ac:dyDescent="0.35">
      <c r="L3074" s="140" t="str">
        <f t="shared" si="47"/>
        <v/>
      </c>
    </row>
    <row r="3075" spans="12:12" x14ac:dyDescent="0.35">
      <c r="L3075" s="140" t="str">
        <f t="shared" si="47"/>
        <v/>
      </c>
    </row>
    <row r="3076" spans="12:12" x14ac:dyDescent="0.35">
      <c r="L3076" s="140" t="str">
        <f t="shared" si="47"/>
        <v/>
      </c>
    </row>
    <row r="3077" spans="12:12" x14ac:dyDescent="0.35">
      <c r="L3077" s="140" t="str">
        <f t="shared" si="47"/>
        <v/>
      </c>
    </row>
    <row r="3078" spans="12:12" x14ac:dyDescent="0.35">
      <c r="L3078" s="140" t="str">
        <f t="shared" si="47"/>
        <v/>
      </c>
    </row>
    <row r="3079" spans="12:12" x14ac:dyDescent="0.35">
      <c r="L3079" s="140" t="str">
        <f t="shared" si="47"/>
        <v/>
      </c>
    </row>
    <row r="3080" spans="12:12" x14ac:dyDescent="0.35">
      <c r="L3080" s="140" t="str">
        <f t="shared" si="47"/>
        <v/>
      </c>
    </row>
    <row r="3081" spans="12:12" x14ac:dyDescent="0.35">
      <c r="L3081" s="140" t="str">
        <f t="shared" si="47"/>
        <v/>
      </c>
    </row>
    <row r="3082" spans="12:12" x14ac:dyDescent="0.35">
      <c r="L3082" s="140" t="str">
        <f t="shared" si="47"/>
        <v/>
      </c>
    </row>
    <row r="3083" spans="12:12" x14ac:dyDescent="0.35">
      <c r="L3083" s="140" t="str">
        <f t="shared" si="47"/>
        <v/>
      </c>
    </row>
    <row r="3084" spans="12:12" x14ac:dyDescent="0.35">
      <c r="L3084" s="140" t="str">
        <f t="shared" si="47"/>
        <v/>
      </c>
    </row>
    <row r="3085" spans="12:12" x14ac:dyDescent="0.35">
      <c r="L3085" s="140" t="str">
        <f t="shared" si="47"/>
        <v/>
      </c>
    </row>
    <row r="3086" spans="12:12" x14ac:dyDescent="0.35">
      <c r="L3086" s="140" t="str">
        <f t="shared" si="47"/>
        <v/>
      </c>
    </row>
    <row r="3087" spans="12:12" x14ac:dyDescent="0.35">
      <c r="L3087" s="140" t="str">
        <f t="shared" si="47"/>
        <v/>
      </c>
    </row>
    <row r="3088" spans="12:12" x14ac:dyDescent="0.35">
      <c r="L3088" s="140" t="str">
        <f t="shared" si="47"/>
        <v/>
      </c>
    </row>
    <row r="3089" spans="12:12" x14ac:dyDescent="0.35">
      <c r="L3089" s="140" t="str">
        <f t="shared" si="47"/>
        <v/>
      </c>
    </row>
    <row r="3090" spans="12:12" x14ac:dyDescent="0.35">
      <c r="L3090" s="140" t="str">
        <f t="shared" si="47"/>
        <v/>
      </c>
    </row>
    <row r="3091" spans="12:12" x14ac:dyDescent="0.35">
      <c r="L3091" s="140" t="str">
        <f t="shared" si="47"/>
        <v/>
      </c>
    </row>
    <row r="3092" spans="12:12" x14ac:dyDescent="0.35">
      <c r="L3092" s="140" t="str">
        <f t="shared" si="47"/>
        <v/>
      </c>
    </row>
    <row r="3093" spans="12:12" x14ac:dyDescent="0.35">
      <c r="L3093" s="140" t="str">
        <f t="shared" si="47"/>
        <v/>
      </c>
    </row>
    <row r="3094" spans="12:12" x14ac:dyDescent="0.35">
      <c r="L3094" s="140" t="str">
        <f t="shared" si="47"/>
        <v/>
      </c>
    </row>
    <row r="3095" spans="12:12" x14ac:dyDescent="0.35">
      <c r="L3095" s="140" t="str">
        <f t="shared" si="47"/>
        <v/>
      </c>
    </row>
    <row r="3096" spans="12:12" x14ac:dyDescent="0.35">
      <c r="L3096" s="140" t="str">
        <f t="shared" ref="L3096:L3159" si="48">IF(J3096="","",IF(J3096="vtip","ft/s",IF(J3096="NHVcz","Btu/scf","Btu/sq ft")))</f>
        <v/>
      </c>
    </row>
    <row r="3097" spans="12:12" x14ac:dyDescent="0.35">
      <c r="L3097" s="140" t="str">
        <f t="shared" si="48"/>
        <v/>
      </c>
    </row>
    <row r="3098" spans="12:12" x14ac:dyDescent="0.35">
      <c r="L3098" s="140" t="str">
        <f t="shared" si="48"/>
        <v/>
      </c>
    </row>
    <row r="3099" spans="12:12" x14ac:dyDescent="0.35">
      <c r="L3099" s="140" t="str">
        <f t="shared" si="48"/>
        <v/>
      </c>
    </row>
    <row r="3100" spans="12:12" x14ac:dyDescent="0.35">
      <c r="L3100" s="140" t="str">
        <f t="shared" si="48"/>
        <v/>
      </c>
    </row>
    <row r="3101" spans="12:12" x14ac:dyDescent="0.35">
      <c r="L3101" s="140" t="str">
        <f t="shared" si="48"/>
        <v/>
      </c>
    </row>
    <row r="3102" spans="12:12" x14ac:dyDescent="0.35">
      <c r="L3102" s="140" t="str">
        <f t="shared" si="48"/>
        <v/>
      </c>
    </row>
    <row r="3103" spans="12:12" x14ac:dyDescent="0.35">
      <c r="L3103" s="140" t="str">
        <f t="shared" si="48"/>
        <v/>
      </c>
    </row>
    <row r="3104" spans="12:12" x14ac:dyDescent="0.35">
      <c r="L3104" s="140" t="str">
        <f t="shared" si="48"/>
        <v/>
      </c>
    </row>
    <row r="3105" spans="12:12" x14ac:dyDescent="0.35">
      <c r="L3105" s="140" t="str">
        <f t="shared" si="48"/>
        <v/>
      </c>
    </row>
    <row r="3106" spans="12:12" x14ac:dyDescent="0.35">
      <c r="L3106" s="140" t="str">
        <f t="shared" si="48"/>
        <v/>
      </c>
    </row>
    <row r="3107" spans="12:12" x14ac:dyDescent="0.35">
      <c r="L3107" s="140" t="str">
        <f t="shared" si="48"/>
        <v/>
      </c>
    </row>
    <row r="3108" spans="12:12" x14ac:dyDescent="0.35">
      <c r="L3108" s="140" t="str">
        <f t="shared" si="48"/>
        <v/>
      </c>
    </row>
    <row r="3109" spans="12:12" x14ac:dyDescent="0.35">
      <c r="L3109" s="140" t="str">
        <f t="shared" si="48"/>
        <v/>
      </c>
    </row>
    <row r="3110" spans="12:12" x14ac:dyDescent="0.35">
      <c r="L3110" s="140" t="str">
        <f t="shared" si="48"/>
        <v/>
      </c>
    </row>
    <row r="3111" spans="12:12" x14ac:dyDescent="0.35">
      <c r="L3111" s="140" t="str">
        <f t="shared" si="48"/>
        <v/>
      </c>
    </row>
    <row r="3112" spans="12:12" x14ac:dyDescent="0.35">
      <c r="L3112" s="140" t="str">
        <f t="shared" si="48"/>
        <v/>
      </c>
    </row>
    <row r="3113" spans="12:12" x14ac:dyDescent="0.35">
      <c r="L3113" s="140" t="str">
        <f t="shared" si="48"/>
        <v/>
      </c>
    </row>
    <row r="3114" spans="12:12" x14ac:dyDescent="0.35">
      <c r="L3114" s="140" t="str">
        <f t="shared" si="48"/>
        <v/>
      </c>
    </row>
    <row r="3115" spans="12:12" x14ac:dyDescent="0.35">
      <c r="L3115" s="140" t="str">
        <f t="shared" si="48"/>
        <v/>
      </c>
    </row>
    <row r="3116" spans="12:12" x14ac:dyDescent="0.35">
      <c r="L3116" s="140" t="str">
        <f t="shared" si="48"/>
        <v/>
      </c>
    </row>
    <row r="3117" spans="12:12" x14ac:dyDescent="0.35">
      <c r="L3117" s="140" t="str">
        <f t="shared" si="48"/>
        <v/>
      </c>
    </row>
    <row r="3118" spans="12:12" x14ac:dyDescent="0.35">
      <c r="L3118" s="140" t="str">
        <f t="shared" si="48"/>
        <v/>
      </c>
    </row>
    <row r="3119" spans="12:12" x14ac:dyDescent="0.35">
      <c r="L3119" s="140" t="str">
        <f t="shared" si="48"/>
        <v/>
      </c>
    </row>
    <row r="3120" spans="12:12" x14ac:dyDescent="0.35">
      <c r="L3120" s="140" t="str">
        <f t="shared" si="48"/>
        <v/>
      </c>
    </row>
    <row r="3121" spans="12:12" x14ac:dyDescent="0.35">
      <c r="L3121" s="140" t="str">
        <f t="shared" si="48"/>
        <v/>
      </c>
    </row>
    <row r="3122" spans="12:12" x14ac:dyDescent="0.35">
      <c r="L3122" s="140" t="str">
        <f t="shared" si="48"/>
        <v/>
      </c>
    </row>
    <row r="3123" spans="12:12" x14ac:dyDescent="0.35">
      <c r="L3123" s="140" t="str">
        <f t="shared" si="48"/>
        <v/>
      </c>
    </row>
    <row r="3124" spans="12:12" x14ac:dyDescent="0.35">
      <c r="L3124" s="140" t="str">
        <f t="shared" si="48"/>
        <v/>
      </c>
    </row>
    <row r="3125" spans="12:12" x14ac:dyDescent="0.35">
      <c r="L3125" s="140" t="str">
        <f t="shared" si="48"/>
        <v/>
      </c>
    </row>
    <row r="3126" spans="12:12" x14ac:dyDescent="0.35">
      <c r="L3126" s="140" t="str">
        <f t="shared" si="48"/>
        <v/>
      </c>
    </row>
    <row r="3127" spans="12:12" x14ac:dyDescent="0.35">
      <c r="L3127" s="140" t="str">
        <f t="shared" si="48"/>
        <v/>
      </c>
    </row>
    <row r="3128" spans="12:12" x14ac:dyDescent="0.35">
      <c r="L3128" s="140" t="str">
        <f t="shared" si="48"/>
        <v/>
      </c>
    </row>
    <row r="3129" spans="12:12" x14ac:dyDescent="0.35">
      <c r="L3129" s="140" t="str">
        <f t="shared" si="48"/>
        <v/>
      </c>
    </row>
    <row r="3130" spans="12:12" x14ac:dyDescent="0.35">
      <c r="L3130" s="140" t="str">
        <f t="shared" si="48"/>
        <v/>
      </c>
    </row>
    <row r="3131" spans="12:12" x14ac:dyDescent="0.35">
      <c r="L3131" s="140" t="str">
        <f t="shared" si="48"/>
        <v/>
      </c>
    </row>
    <row r="3132" spans="12:12" x14ac:dyDescent="0.35">
      <c r="L3132" s="140" t="str">
        <f t="shared" si="48"/>
        <v/>
      </c>
    </row>
    <row r="3133" spans="12:12" x14ac:dyDescent="0.35">
      <c r="L3133" s="140" t="str">
        <f t="shared" si="48"/>
        <v/>
      </c>
    </row>
    <row r="3134" spans="12:12" x14ac:dyDescent="0.35">
      <c r="L3134" s="140" t="str">
        <f t="shared" si="48"/>
        <v/>
      </c>
    </row>
    <row r="3135" spans="12:12" x14ac:dyDescent="0.35">
      <c r="L3135" s="140" t="str">
        <f t="shared" si="48"/>
        <v/>
      </c>
    </row>
    <row r="3136" spans="12:12" x14ac:dyDescent="0.35">
      <c r="L3136" s="140" t="str">
        <f t="shared" si="48"/>
        <v/>
      </c>
    </row>
    <row r="3137" spans="12:12" x14ac:dyDescent="0.35">
      <c r="L3137" s="140" t="str">
        <f t="shared" si="48"/>
        <v/>
      </c>
    </row>
    <row r="3138" spans="12:12" x14ac:dyDescent="0.35">
      <c r="L3138" s="140" t="str">
        <f t="shared" si="48"/>
        <v/>
      </c>
    </row>
    <row r="3139" spans="12:12" x14ac:dyDescent="0.35">
      <c r="L3139" s="140" t="str">
        <f t="shared" si="48"/>
        <v/>
      </c>
    </row>
    <row r="3140" spans="12:12" x14ac:dyDescent="0.35">
      <c r="L3140" s="140" t="str">
        <f t="shared" si="48"/>
        <v/>
      </c>
    </row>
    <row r="3141" spans="12:12" x14ac:dyDescent="0.35">
      <c r="L3141" s="140" t="str">
        <f t="shared" si="48"/>
        <v/>
      </c>
    </row>
    <row r="3142" spans="12:12" x14ac:dyDescent="0.35">
      <c r="L3142" s="140" t="str">
        <f t="shared" si="48"/>
        <v/>
      </c>
    </row>
    <row r="3143" spans="12:12" x14ac:dyDescent="0.35">
      <c r="L3143" s="140" t="str">
        <f t="shared" si="48"/>
        <v/>
      </c>
    </row>
    <row r="3144" spans="12:12" x14ac:dyDescent="0.35">
      <c r="L3144" s="140" t="str">
        <f t="shared" si="48"/>
        <v/>
      </c>
    </row>
    <row r="3145" spans="12:12" x14ac:dyDescent="0.35">
      <c r="L3145" s="140" t="str">
        <f t="shared" si="48"/>
        <v/>
      </c>
    </row>
    <row r="3146" spans="12:12" x14ac:dyDescent="0.35">
      <c r="L3146" s="140" t="str">
        <f t="shared" si="48"/>
        <v/>
      </c>
    </row>
    <row r="3147" spans="12:12" x14ac:dyDescent="0.35">
      <c r="L3147" s="140" t="str">
        <f t="shared" si="48"/>
        <v/>
      </c>
    </row>
    <row r="3148" spans="12:12" x14ac:dyDescent="0.35">
      <c r="L3148" s="140" t="str">
        <f t="shared" si="48"/>
        <v/>
      </c>
    </row>
    <row r="3149" spans="12:12" x14ac:dyDescent="0.35">
      <c r="L3149" s="140" t="str">
        <f t="shared" si="48"/>
        <v/>
      </c>
    </row>
    <row r="3150" spans="12:12" x14ac:dyDescent="0.35">
      <c r="L3150" s="140" t="str">
        <f t="shared" si="48"/>
        <v/>
      </c>
    </row>
    <row r="3151" spans="12:12" x14ac:dyDescent="0.35">
      <c r="L3151" s="140" t="str">
        <f t="shared" si="48"/>
        <v/>
      </c>
    </row>
    <row r="3152" spans="12:12" x14ac:dyDescent="0.35">
      <c r="L3152" s="140" t="str">
        <f t="shared" si="48"/>
        <v/>
      </c>
    </row>
    <row r="3153" spans="12:12" x14ac:dyDescent="0.35">
      <c r="L3153" s="140" t="str">
        <f t="shared" si="48"/>
        <v/>
      </c>
    </row>
    <row r="3154" spans="12:12" x14ac:dyDescent="0.35">
      <c r="L3154" s="140" t="str">
        <f t="shared" si="48"/>
        <v/>
      </c>
    </row>
    <row r="3155" spans="12:12" x14ac:dyDescent="0.35">
      <c r="L3155" s="140" t="str">
        <f t="shared" si="48"/>
        <v/>
      </c>
    </row>
    <row r="3156" spans="12:12" x14ac:dyDescent="0.35">
      <c r="L3156" s="140" t="str">
        <f t="shared" si="48"/>
        <v/>
      </c>
    </row>
    <row r="3157" spans="12:12" x14ac:dyDescent="0.35">
      <c r="L3157" s="140" t="str">
        <f t="shared" si="48"/>
        <v/>
      </c>
    </row>
    <row r="3158" spans="12:12" x14ac:dyDescent="0.35">
      <c r="L3158" s="140" t="str">
        <f t="shared" si="48"/>
        <v/>
      </c>
    </row>
    <row r="3159" spans="12:12" x14ac:dyDescent="0.35">
      <c r="L3159" s="140" t="str">
        <f t="shared" si="48"/>
        <v/>
      </c>
    </row>
    <row r="3160" spans="12:12" x14ac:dyDescent="0.35">
      <c r="L3160" s="140" t="str">
        <f t="shared" ref="L3160:L3223" si="49">IF(J3160="","",IF(J3160="vtip","ft/s",IF(J3160="NHVcz","Btu/scf","Btu/sq ft")))</f>
        <v/>
      </c>
    </row>
    <row r="3161" spans="12:12" x14ac:dyDescent="0.35">
      <c r="L3161" s="140" t="str">
        <f t="shared" si="49"/>
        <v/>
      </c>
    </row>
    <row r="3162" spans="12:12" x14ac:dyDescent="0.35">
      <c r="L3162" s="140" t="str">
        <f t="shared" si="49"/>
        <v/>
      </c>
    </row>
    <row r="3163" spans="12:12" x14ac:dyDescent="0.35">
      <c r="L3163" s="140" t="str">
        <f t="shared" si="49"/>
        <v/>
      </c>
    </row>
    <row r="3164" spans="12:12" x14ac:dyDescent="0.35">
      <c r="L3164" s="140" t="str">
        <f t="shared" si="49"/>
        <v/>
      </c>
    </row>
    <row r="3165" spans="12:12" x14ac:dyDescent="0.35">
      <c r="L3165" s="140" t="str">
        <f t="shared" si="49"/>
        <v/>
      </c>
    </row>
    <row r="3166" spans="12:12" x14ac:dyDescent="0.35">
      <c r="L3166" s="140" t="str">
        <f t="shared" si="49"/>
        <v/>
      </c>
    </row>
    <row r="3167" spans="12:12" x14ac:dyDescent="0.35">
      <c r="L3167" s="140" t="str">
        <f t="shared" si="49"/>
        <v/>
      </c>
    </row>
    <row r="3168" spans="12:12" x14ac:dyDescent="0.35">
      <c r="L3168" s="140" t="str">
        <f t="shared" si="49"/>
        <v/>
      </c>
    </row>
    <row r="3169" spans="12:12" x14ac:dyDescent="0.35">
      <c r="L3169" s="140" t="str">
        <f t="shared" si="49"/>
        <v/>
      </c>
    </row>
    <row r="3170" spans="12:12" x14ac:dyDescent="0.35">
      <c r="L3170" s="140" t="str">
        <f t="shared" si="49"/>
        <v/>
      </c>
    </row>
    <row r="3171" spans="12:12" x14ac:dyDescent="0.35">
      <c r="L3171" s="140" t="str">
        <f t="shared" si="49"/>
        <v/>
      </c>
    </row>
    <row r="3172" spans="12:12" x14ac:dyDescent="0.35">
      <c r="L3172" s="140" t="str">
        <f t="shared" si="49"/>
        <v/>
      </c>
    </row>
    <row r="3173" spans="12:12" x14ac:dyDescent="0.35">
      <c r="L3173" s="140" t="str">
        <f t="shared" si="49"/>
        <v/>
      </c>
    </row>
    <row r="3174" spans="12:12" x14ac:dyDescent="0.35">
      <c r="L3174" s="140" t="str">
        <f t="shared" si="49"/>
        <v/>
      </c>
    </row>
    <row r="3175" spans="12:12" x14ac:dyDescent="0.35">
      <c r="L3175" s="140" t="str">
        <f t="shared" si="49"/>
        <v/>
      </c>
    </row>
    <row r="3176" spans="12:12" x14ac:dyDescent="0.35">
      <c r="L3176" s="140" t="str">
        <f t="shared" si="49"/>
        <v/>
      </c>
    </row>
    <row r="3177" spans="12:12" x14ac:dyDescent="0.35">
      <c r="L3177" s="140" t="str">
        <f t="shared" si="49"/>
        <v/>
      </c>
    </row>
    <row r="3178" spans="12:12" x14ac:dyDescent="0.35">
      <c r="L3178" s="140" t="str">
        <f t="shared" si="49"/>
        <v/>
      </c>
    </row>
    <row r="3179" spans="12:12" x14ac:dyDescent="0.35">
      <c r="L3179" s="140" t="str">
        <f t="shared" si="49"/>
        <v/>
      </c>
    </row>
    <row r="3180" spans="12:12" x14ac:dyDescent="0.35">
      <c r="L3180" s="140" t="str">
        <f t="shared" si="49"/>
        <v/>
      </c>
    </row>
    <row r="3181" spans="12:12" x14ac:dyDescent="0.35">
      <c r="L3181" s="140" t="str">
        <f t="shared" si="49"/>
        <v/>
      </c>
    </row>
    <row r="3182" spans="12:12" x14ac:dyDescent="0.35">
      <c r="L3182" s="140" t="str">
        <f t="shared" si="49"/>
        <v/>
      </c>
    </row>
    <row r="3183" spans="12:12" x14ac:dyDescent="0.35">
      <c r="L3183" s="140" t="str">
        <f t="shared" si="49"/>
        <v/>
      </c>
    </row>
    <row r="3184" spans="12:12" x14ac:dyDescent="0.35">
      <c r="L3184" s="140" t="str">
        <f t="shared" si="49"/>
        <v/>
      </c>
    </row>
    <row r="3185" spans="12:12" x14ac:dyDescent="0.35">
      <c r="L3185" s="140" t="str">
        <f t="shared" si="49"/>
        <v/>
      </c>
    </row>
    <row r="3186" spans="12:12" x14ac:dyDescent="0.35">
      <c r="L3186" s="140" t="str">
        <f t="shared" si="49"/>
        <v/>
      </c>
    </row>
    <row r="3187" spans="12:12" x14ac:dyDescent="0.35">
      <c r="L3187" s="140" t="str">
        <f t="shared" si="49"/>
        <v/>
      </c>
    </row>
    <row r="3188" spans="12:12" x14ac:dyDescent="0.35">
      <c r="L3188" s="140" t="str">
        <f t="shared" si="49"/>
        <v/>
      </c>
    </row>
    <row r="3189" spans="12:12" x14ac:dyDescent="0.35">
      <c r="L3189" s="140" t="str">
        <f t="shared" si="49"/>
        <v/>
      </c>
    </row>
    <row r="3190" spans="12:12" x14ac:dyDescent="0.35">
      <c r="L3190" s="140" t="str">
        <f t="shared" si="49"/>
        <v/>
      </c>
    </row>
    <row r="3191" spans="12:12" x14ac:dyDescent="0.35">
      <c r="L3191" s="140" t="str">
        <f t="shared" si="49"/>
        <v/>
      </c>
    </row>
    <row r="3192" spans="12:12" x14ac:dyDescent="0.35">
      <c r="L3192" s="140" t="str">
        <f t="shared" si="49"/>
        <v/>
      </c>
    </row>
    <row r="3193" spans="12:12" x14ac:dyDescent="0.35">
      <c r="L3193" s="140" t="str">
        <f t="shared" si="49"/>
        <v/>
      </c>
    </row>
    <row r="3194" spans="12:12" x14ac:dyDescent="0.35">
      <c r="L3194" s="140" t="str">
        <f t="shared" si="49"/>
        <v/>
      </c>
    </row>
    <row r="3195" spans="12:12" x14ac:dyDescent="0.35">
      <c r="L3195" s="140" t="str">
        <f t="shared" si="49"/>
        <v/>
      </c>
    </row>
    <row r="3196" spans="12:12" x14ac:dyDescent="0.35">
      <c r="L3196" s="140" t="str">
        <f t="shared" si="49"/>
        <v/>
      </c>
    </row>
    <row r="3197" spans="12:12" x14ac:dyDescent="0.35">
      <c r="L3197" s="140" t="str">
        <f t="shared" si="49"/>
        <v/>
      </c>
    </row>
    <row r="3198" spans="12:12" x14ac:dyDescent="0.35">
      <c r="L3198" s="140" t="str">
        <f t="shared" si="49"/>
        <v/>
      </c>
    </row>
    <row r="3199" spans="12:12" x14ac:dyDescent="0.35">
      <c r="L3199" s="140" t="str">
        <f t="shared" si="49"/>
        <v/>
      </c>
    </row>
    <row r="3200" spans="12:12" x14ac:dyDescent="0.35">
      <c r="L3200" s="140" t="str">
        <f t="shared" si="49"/>
        <v/>
      </c>
    </row>
    <row r="3201" spans="12:12" x14ac:dyDescent="0.35">
      <c r="L3201" s="140" t="str">
        <f t="shared" si="49"/>
        <v/>
      </c>
    </row>
    <row r="3202" spans="12:12" x14ac:dyDescent="0.35">
      <c r="L3202" s="140" t="str">
        <f t="shared" si="49"/>
        <v/>
      </c>
    </row>
    <row r="3203" spans="12:12" x14ac:dyDescent="0.35">
      <c r="L3203" s="140" t="str">
        <f t="shared" si="49"/>
        <v/>
      </c>
    </row>
    <row r="3204" spans="12:12" x14ac:dyDescent="0.35">
      <c r="L3204" s="140" t="str">
        <f t="shared" si="49"/>
        <v/>
      </c>
    </row>
    <row r="3205" spans="12:12" x14ac:dyDescent="0.35">
      <c r="L3205" s="140" t="str">
        <f t="shared" si="49"/>
        <v/>
      </c>
    </row>
    <row r="3206" spans="12:12" x14ac:dyDescent="0.35">
      <c r="L3206" s="140" t="str">
        <f t="shared" si="49"/>
        <v/>
      </c>
    </row>
    <row r="3207" spans="12:12" x14ac:dyDescent="0.35">
      <c r="L3207" s="140" t="str">
        <f t="shared" si="49"/>
        <v/>
      </c>
    </row>
    <row r="3208" spans="12:12" x14ac:dyDescent="0.35">
      <c r="L3208" s="140" t="str">
        <f t="shared" si="49"/>
        <v/>
      </c>
    </row>
    <row r="3209" spans="12:12" x14ac:dyDescent="0.35">
      <c r="L3209" s="140" t="str">
        <f t="shared" si="49"/>
        <v/>
      </c>
    </row>
    <row r="3210" spans="12:12" x14ac:dyDescent="0.35">
      <c r="L3210" s="140" t="str">
        <f t="shared" si="49"/>
        <v/>
      </c>
    </row>
    <row r="3211" spans="12:12" x14ac:dyDescent="0.35">
      <c r="L3211" s="140" t="str">
        <f t="shared" si="49"/>
        <v/>
      </c>
    </row>
    <row r="3212" spans="12:12" x14ac:dyDescent="0.35">
      <c r="L3212" s="140" t="str">
        <f t="shared" si="49"/>
        <v/>
      </c>
    </row>
    <row r="3213" spans="12:12" x14ac:dyDescent="0.35">
      <c r="L3213" s="140" t="str">
        <f t="shared" si="49"/>
        <v/>
      </c>
    </row>
    <row r="3214" spans="12:12" x14ac:dyDescent="0.35">
      <c r="L3214" s="140" t="str">
        <f t="shared" si="49"/>
        <v/>
      </c>
    </row>
    <row r="3215" spans="12:12" x14ac:dyDescent="0.35">
      <c r="L3215" s="140" t="str">
        <f t="shared" si="49"/>
        <v/>
      </c>
    </row>
    <row r="3216" spans="12:12" x14ac:dyDescent="0.35">
      <c r="L3216" s="140" t="str">
        <f t="shared" si="49"/>
        <v/>
      </c>
    </row>
    <row r="3217" spans="12:12" x14ac:dyDescent="0.35">
      <c r="L3217" s="140" t="str">
        <f t="shared" si="49"/>
        <v/>
      </c>
    </row>
    <row r="3218" spans="12:12" x14ac:dyDescent="0.35">
      <c r="L3218" s="140" t="str">
        <f t="shared" si="49"/>
        <v/>
      </c>
    </row>
    <row r="3219" spans="12:12" x14ac:dyDescent="0.35">
      <c r="L3219" s="140" t="str">
        <f t="shared" si="49"/>
        <v/>
      </c>
    </row>
    <row r="3220" spans="12:12" x14ac:dyDescent="0.35">
      <c r="L3220" s="140" t="str">
        <f t="shared" si="49"/>
        <v/>
      </c>
    </row>
    <row r="3221" spans="12:12" x14ac:dyDescent="0.35">
      <c r="L3221" s="140" t="str">
        <f t="shared" si="49"/>
        <v/>
      </c>
    </row>
    <row r="3222" spans="12:12" x14ac:dyDescent="0.35">
      <c r="L3222" s="140" t="str">
        <f t="shared" si="49"/>
        <v/>
      </c>
    </row>
    <row r="3223" spans="12:12" x14ac:dyDescent="0.35">
      <c r="L3223" s="140" t="str">
        <f t="shared" si="49"/>
        <v/>
      </c>
    </row>
    <row r="3224" spans="12:12" x14ac:dyDescent="0.35">
      <c r="L3224" s="140" t="str">
        <f t="shared" ref="L3224:L3287" si="50">IF(J3224="","",IF(J3224="vtip","ft/s",IF(J3224="NHVcz","Btu/scf","Btu/sq ft")))</f>
        <v/>
      </c>
    </row>
    <row r="3225" spans="12:12" x14ac:dyDescent="0.35">
      <c r="L3225" s="140" t="str">
        <f t="shared" si="50"/>
        <v/>
      </c>
    </row>
    <row r="3226" spans="12:12" x14ac:dyDescent="0.35">
      <c r="L3226" s="140" t="str">
        <f t="shared" si="50"/>
        <v/>
      </c>
    </row>
    <row r="3227" spans="12:12" x14ac:dyDescent="0.35">
      <c r="L3227" s="140" t="str">
        <f t="shared" si="50"/>
        <v/>
      </c>
    </row>
    <row r="3228" spans="12:12" x14ac:dyDescent="0.35">
      <c r="L3228" s="140" t="str">
        <f t="shared" si="50"/>
        <v/>
      </c>
    </row>
    <row r="3229" spans="12:12" x14ac:dyDescent="0.35">
      <c r="L3229" s="140" t="str">
        <f t="shared" si="50"/>
        <v/>
      </c>
    </row>
    <row r="3230" spans="12:12" x14ac:dyDescent="0.35">
      <c r="L3230" s="140" t="str">
        <f t="shared" si="50"/>
        <v/>
      </c>
    </row>
    <row r="3231" spans="12:12" x14ac:dyDescent="0.35">
      <c r="L3231" s="140" t="str">
        <f t="shared" si="50"/>
        <v/>
      </c>
    </row>
    <row r="3232" spans="12:12" x14ac:dyDescent="0.35">
      <c r="L3232" s="140" t="str">
        <f t="shared" si="50"/>
        <v/>
      </c>
    </row>
    <row r="3233" spans="12:12" x14ac:dyDescent="0.35">
      <c r="L3233" s="140" t="str">
        <f t="shared" si="50"/>
        <v/>
      </c>
    </row>
    <row r="3234" spans="12:12" x14ac:dyDescent="0.35">
      <c r="L3234" s="140" t="str">
        <f t="shared" si="50"/>
        <v/>
      </c>
    </row>
    <row r="3235" spans="12:12" x14ac:dyDescent="0.35">
      <c r="L3235" s="140" t="str">
        <f t="shared" si="50"/>
        <v/>
      </c>
    </row>
    <row r="3236" spans="12:12" x14ac:dyDescent="0.35">
      <c r="L3236" s="140" t="str">
        <f t="shared" si="50"/>
        <v/>
      </c>
    </row>
    <row r="3237" spans="12:12" x14ac:dyDescent="0.35">
      <c r="L3237" s="140" t="str">
        <f t="shared" si="50"/>
        <v/>
      </c>
    </row>
    <row r="3238" spans="12:12" x14ac:dyDescent="0.35">
      <c r="L3238" s="140" t="str">
        <f t="shared" si="50"/>
        <v/>
      </c>
    </row>
    <row r="3239" spans="12:12" x14ac:dyDescent="0.35">
      <c r="L3239" s="140" t="str">
        <f t="shared" si="50"/>
        <v/>
      </c>
    </row>
    <row r="3240" spans="12:12" x14ac:dyDescent="0.35">
      <c r="L3240" s="140" t="str">
        <f t="shared" si="50"/>
        <v/>
      </c>
    </row>
    <row r="3241" spans="12:12" x14ac:dyDescent="0.35">
      <c r="L3241" s="140" t="str">
        <f t="shared" si="50"/>
        <v/>
      </c>
    </row>
    <row r="3242" spans="12:12" x14ac:dyDescent="0.35">
      <c r="L3242" s="140" t="str">
        <f t="shared" si="50"/>
        <v/>
      </c>
    </row>
    <row r="3243" spans="12:12" x14ac:dyDescent="0.35">
      <c r="L3243" s="140" t="str">
        <f t="shared" si="50"/>
        <v/>
      </c>
    </row>
    <row r="3244" spans="12:12" x14ac:dyDescent="0.35">
      <c r="L3244" s="140" t="str">
        <f t="shared" si="50"/>
        <v/>
      </c>
    </row>
    <row r="3245" spans="12:12" x14ac:dyDescent="0.35">
      <c r="L3245" s="140" t="str">
        <f t="shared" si="50"/>
        <v/>
      </c>
    </row>
    <row r="3246" spans="12:12" x14ac:dyDescent="0.35">
      <c r="L3246" s="140" t="str">
        <f t="shared" si="50"/>
        <v/>
      </c>
    </row>
    <row r="3247" spans="12:12" x14ac:dyDescent="0.35">
      <c r="L3247" s="140" t="str">
        <f t="shared" si="50"/>
        <v/>
      </c>
    </row>
    <row r="3248" spans="12:12" x14ac:dyDescent="0.35">
      <c r="L3248" s="140" t="str">
        <f t="shared" si="50"/>
        <v/>
      </c>
    </row>
    <row r="3249" spans="12:12" x14ac:dyDescent="0.35">
      <c r="L3249" s="140" t="str">
        <f t="shared" si="50"/>
        <v/>
      </c>
    </row>
    <row r="3250" spans="12:12" x14ac:dyDescent="0.35">
      <c r="L3250" s="140" t="str">
        <f t="shared" si="50"/>
        <v/>
      </c>
    </row>
    <row r="3251" spans="12:12" x14ac:dyDescent="0.35">
      <c r="L3251" s="140" t="str">
        <f t="shared" si="50"/>
        <v/>
      </c>
    </row>
    <row r="3252" spans="12:12" x14ac:dyDescent="0.35">
      <c r="L3252" s="140" t="str">
        <f t="shared" si="50"/>
        <v/>
      </c>
    </row>
    <row r="3253" spans="12:12" x14ac:dyDescent="0.35">
      <c r="L3253" s="140" t="str">
        <f t="shared" si="50"/>
        <v/>
      </c>
    </row>
    <row r="3254" spans="12:12" x14ac:dyDescent="0.35">
      <c r="L3254" s="140" t="str">
        <f t="shared" si="50"/>
        <v/>
      </c>
    </row>
    <row r="3255" spans="12:12" x14ac:dyDescent="0.35">
      <c r="L3255" s="140" t="str">
        <f t="shared" si="50"/>
        <v/>
      </c>
    </row>
    <row r="3256" spans="12:12" x14ac:dyDescent="0.35">
      <c r="L3256" s="140" t="str">
        <f t="shared" si="50"/>
        <v/>
      </c>
    </row>
    <row r="3257" spans="12:12" x14ac:dyDescent="0.35">
      <c r="L3257" s="140" t="str">
        <f t="shared" si="50"/>
        <v/>
      </c>
    </row>
    <row r="3258" spans="12:12" x14ac:dyDescent="0.35">
      <c r="L3258" s="140" t="str">
        <f t="shared" si="50"/>
        <v/>
      </c>
    </row>
    <row r="3259" spans="12:12" x14ac:dyDescent="0.35">
      <c r="L3259" s="140" t="str">
        <f t="shared" si="50"/>
        <v/>
      </c>
    </row>
    <row r="3260" spans="12:12" x14ac:dyDescent="0.35">
      <c r="L3260" s="140" t="str">
        <f t="shared" si="50"/>
        <v/>
      </c>
    </row>
    <row r="3261" spans="12:12" x14ac:dyDescent="0.35">
      <c r="L3261" s="140" t="str">
        <f t="shared" si="50"/>
        <v/>
      </c>
    </row>
    <row r="3262" spans="12:12" x14ac:dyDescent="0.35">
      <c r="L3262" s="140" t="str">
        <f t="shared" si="50"/>
        <v/>
      </c>
    </row>
    <row r="3263" spans="12:12" x14ac:dyDescent="0.35">
      <c r="L3263" s="140" t="str">
        <f t="shared" si="50"/>
        <v/>
      </c>
    </row>
    <row r="3264" spans="12:12" x14ac:dyDescent="0.35">
      <c r="L3264" s="140" t="str">
        <f t="shared" si="50"/>
        <v/>
      </c>
    </row>
    <row r="3265" spans="12:12" x14ac:dyDescent="0.35">
      <c r="L3265" s="140" t="str">
        <f t="shared" si="50"/>
        <v/>
      </c>
    </row>
    <row r="3266" spans="12:12" x14ac:dyDescent="0.35">
      <c r="L3266" s="140" t="str">
        <f t="shared" si="50"/>
        <v/>
      </c>
    </row>
    <row r="3267" spans="12:12" x14ac:dyDescent="0.35">
      <c r="L3267" s="140" t="str">
        <f t="shared" si="50"/>
        <v/>
      </c>
    </row>
    <row r="3268" spans="12:12" x14ac:dyDescent="0.35">
      <c r="L3268" s="140" t="str">
        <f t="shared" si="50"/>
        <v/>
      </c>
    </row>
    <row r="3269" spans="12:12" x14ac:dyDescent="0.35">
      <c r="L3269" s="140" t="str">
        <f t="shared" si="50"/>
        <v/>
      </c>
    </row>
    <row r="3270" spans="12:12" x14ac:dyDescent="0.35">
      <c r="L3270" s="140" t="str">
        <f t="shared" si="50"/>
        <v/>
      </c>
    </row>
    <row r="3271" spans="12:12" x14ac:dyDescent="0.35">
      <c r="L3271" s="140" t="str">
        <f t="shared" si="50"/>
        <v/>
      </c>
    </row>
    <row r="3272" spans="12:12" x14ac:dyDescent="0.35">
      <c r="L3272" s="140" t="str">
        <f t="shared" si="50"/>
        <v/>
      </c>
    </row>
    <row r="3273" spans="12:12" x14ac:dyDescent="0.35">
      <c r="L3273" s="140" t="str">
        <f t="shared" si="50"/>
        <v/>
      </c>
    </row>
    <row r="3274" spans="12:12" x14ac:dyDescent="0.35">
      <c r="L3274" s="140" t="str">
        <f t="shared" si="50"/>
        <v/>
      </c>
    </row>
    <row r="3275" spans="12:12" x14ac:dyDescent="0.35">
      <c r="L3275" s="140" t="str">
        <f t="shared" si="50"/>
        <v/>
      </c>
    </row>
    <row r="3276" spans="12:12" x14ac:dyDescent="0.35">
      <c r="L3276" s="140" t="str">
        <f t="shared" si="50"/>
        <v/>
      </c>
    </row>
    <row r="3277" spans="12:12" x14ac:dyDescent="0.35">
      <c r="L3277" s="140" t="str">
        <f t="shared" si="50"/>
        <v/>
      </c>
    </row>
    <row r="3278" spans="12:12" x14ac:dyDescent="0.35">
      <c r="L3278" s="140" t="str">
        <f t="shared" si="50"/>
        <v/>
      </c>
    </row>
    <row r="3279" spans="12:12" x14ac:dyDescent="0.35">
      <c r="L3279" s="140" t="str">
        <f t="shared" si="50"/>
        <v/>
      </c>
    </row>
    <row r="3280" spans="12:12" x14ac:dyDescent="0.35">
      <c r="L3280" s="140" t="str">
        <f t="shared" si="50"/>
        <v/>
      </c>
    </row>
    <row r="3281" spans="12:12" x14ac:dyDescent="0.35">
      <c r="L3281" s="140" t="str">
        <f t="shared" si="50"/>
        <v/>
      </c>
    </row>
    <row r="3282" spans="12:12" x14ac:dyDescent="0.35">
      <c r="L3282" s="140" t="str">
        <f t="shared" si="50"/>
        <v/>
      </c>
    </row>
    <row r="3283" spans="12:12" x14ac:dyDescent="0.35">
      <c r="L3283" s="140" t="str">
        <f t="shared" si="50"/>
        <v/>
      </c>
    </row>
    <row r="3284" spans="12:12" x14ac:dyDescent="0.35">
      <c r="L3284" s="140" t="str">
        <f t="shared" si="50"/>
        <v/>
      </c>
    </row>
    <row r="3285" spans="12:12" x14ac:dyDescent="0.35">
      <c r="L3285" s="140" t="str">
        <f t="shared" si="50"/>
        <v/>
      </c>
    </row>
    <row r="3286" spans="12:12" x14ac:dyDescent="0.35">
      <c r="L3286" s="140" t="str">
        <f t="shared" si="50"/>
        <v/>
      </c>
    </row>
    <row r="3287" spans="12:12" x14ac:dyDescent="0.35">
      <c r="L3287" s="140" t="str">
        <f t="shared" si="50"/>
        <v/>
      </c>
    </row>
    <row r="3288" spans="12:12" x14ac:dyDescent="0.35">
      <c r="L3288" s="140" t="str">
        <f t="shared" ref="L3288:L3351" si="51">IF(J3288="","",IF(J3288="vtip","ft/s",IF(J3288="NHVcz","Btu/scf","Btu/sq ft")))</f>
        <v/>
      </c>
    </row>
    <row r="3289" spans="12:12" x14ac:dyDescent="0.35">
      <c r="L3289" s="140" t="str">
        <f t="shared" si="51"/>
        <v/>
      </c>
    </row>
    <row r="3290" spans="12:12" x14ac:dyDescent="0.35">
      <c r="L3290" s="140" t="str">
        <f t="shared" si="51"/>
        <v/>
      </c>
    </row>
    <row r="3291" spans="12:12" x14ac:dyDescent="0.35">
      <c r="L3291" s="140" t="str">
        <f t="shared" si="51"/>
        <v/>
      </c>
    </row>
    <row r="3292" spans="12:12" x14ac:dyDescent="0.35">
      <c r="L3292" s="140" t="str">
        <f t="shared" si="51"/>
        <v/>
      </c>
    </row>
    <row r="3293" spans="12:12" x14ac:dyDescent="0.35">
      <c r="L3293" s="140" t="str">
        <f t="shared" si="51"/>
        <v/>
      </c>
    </row>
    <row r="3294" spans="12:12" x14ac:dyDescent="0.35">
      <c r="L3294" s="140" t="str">
        <f t="shared" si="51"/>
        <v/>
      </c>
    </row>
    <row r="3295" spans="12:12" x14ac:dyDescent="0.35">
      <c r="L3295" s="140" t="str">
        <f t="shared" si="51"/>
        <v/>
      </c>
    </row>
    <row r="3296" spans="12:12" x14ac:dyDescent="0.35">
      <c r="L3296" s="140" t="str">
        <f t="shared" si="51"/>
        <v/>
      </c>
    </row>
    <row r="3297" spans="12:12" x14ac:dyDescent="0.35">
      <c r="L3297" s="140" t="str">
        <f t="shared" si="51"/>
        <v/>
      </c>
    </row>
    <row r="3298" spans="12:12" x14ac:dyDescent="0.35">
      <c r="L3298" s="140" t="str">
        <f t="shared" si="51"/>
        <v/>
      </c>
    </row>
    <row r="3299" spans="12:12" x14ac:dyDescent="0.35">
      <c r="L3299" s="140" t="str">
        <f t="shared" si="51"/>
        <v/>
      </c>
    </row>
    <row r="3300" spans="12:12" x14ac:dyDescent="0.35">
      <c r="L3300" s="140" t="str">
        <f t="shared" si="51"/>
        <v/>
      </c>
    </row>
    <row r="3301" spans="12:12" x14ac:dyDescent="0.35">
      <c r="L3301" s="140" t="str">
        <f t="shared" si="51"/>
        <v/>
      </c>
    </row>
    <row r="3302" spans="12:12" x14ac:dyDescent="0.35">
      <c r="L3302" s="140" t="str">
        <f t="shared" si="51"/>
        <v/>
      </c>
    </row>
    <row r="3303" spans="12:12" x14ac:dyDescent="0.35">
      <c r="L3303" s="140" t="str">
        <f t="shared" si="51"/>
        <v/>
      </c>
    </row>
    <row r="3304" spans="12:12" x14ac:dyDescent="0.35">
      <c r="L3304" s="140" t="str">
        <f t="shared" si="51"/>
        <v/>
      </c>
    </row>
    <row r="3305" spans="12:12" x14ac:dyDescent="0.35">
      <c r="L3305" s="140" t="str">
        <f t="shared" si="51"/>
        <v/>
      </c>
    </row>
    <row r="3306" spans="12:12" x14ac:dyDescent="0.35">
      <c r="L3306" s="140" t="str">
        <f t="shared" si="51"/>
        <v/>
      </c>
    </row>
    <row r="3307" spans="12:12" x14ac:dyDescent="0.35">
      <c r="L3307" s="140" t="str">
        <f t="shared" si="51"/>
        <v/>
      </c>
    </row>
    <row r="3308" spans="12:12" x14ac:dyDescent="0.35">
      <c r="L3308" s="140" t="str">
        <f t="shared" si="51"/>
        <v/>
      </c>
    </row>
    <row r="3309" spans="12:12" x14ac:dyDescent="0.35">
      <c r="L3309" s="140" t="str">
        <f t="shared" si="51"/>
        <v/>
      </c>
    </row>
    <row r="3310" spans="12:12" x14ac:dyDescent="0.35">
      <c r="L3310" s="140" t="str">
        <f t="shared" si="51"/>
        <v/>
      </c>
    </row>
    <row r="3311" spans="12:12" x14ac:dyDescent="0.35">
      <c r="L3311" s="140" t="str">
        <f t="shared" si="51"/>
        <v/>
      </c>
    </row>
    <row r="3312" spans="12:12" x14ac:dyDescent="0.35">
      <c r="L3312" s="140" t="str">
        <f t="shared" si="51"/>
        <v/>
      </c>
    </row>
    <row r="3313" spans="12:12" x14ac:dyDescent="0.35">
      <c r="L3313" s="140" t="str">
        <f t="shared" si="51"/>
        <v/>
      </c>
    </row>
    <row r="3314" spans="12:12" x14ac:dyDescent="0.35">
      <c r="L3314" s="140" t="str">
        <f t="shared" si="51"/>
        <v/>
      </c>
    </row>
    <row r="3315" spans="12:12" x14ac:dyDescent="0.35">
      <c r="L3315" s="140" t="str">
        <f t="shared" si="51"/>
        <v/>
      </c>
    </row>
    <row r="3316" spans="12:12" x14ac:dyDescent="0.35">
      <c r="L3316" s="140" t="str">
        <f t="shared" si="51"/>
        <v/>
      </c>
    </row>
    <row r="3317" spans="12:12" x14ac:dyDescent="0.35">
      <c r="L3317" s="140" t="str">
        <f t="shared" si="51"/>
        <v/>
      </c>
    </row>
    <row r="3318" spans="12:12" x14ac:dyDescent="0.35">
      <c r="L3318" s="140" t="str">
        <f t="shared" si="51"/>
        <v/>
      </c>
    </row>
    <row r="3319" spans="12:12" x14ac:dyDescent="0.35">
      <c r="L3319" s="140" t="str">
        <f t="shared" si="51"/>
        <v/>
      </c>
    </row>
    <row r="3320" spans="12:12" x14ac:dyDescent="0.35">
      <c r="L3320" s="140" t="str">
        <f t="shared" si="51"/>
        <v/>
      </c>
    </row>
    <row r="3321" spans="12:12" x14ac:dyDescent="0.35">
      <c r="L3321" s="140" t="str">
        <f t="shared" si="51"/>
        <v/>
      </c>
    </row>
    <row r="3322" spans="12:12" x14ac:dyDescent="0.35">
      <c r="L3322" s="140" t="str">
        <f t="shared" si="51"/>
        <v/>
      </c>
    </row>
    <row r="3323" spans="12:12" x14ac:dyDescent="0.35">
      <c r="L3323" s="140" t="str">
        <f t="shared" si="51"/>
        <v/>
      </c>
    </row>
    <row r="3324" spans="12:12" x14ac:dyDescent="0.35">
      <c r="L3324" s="140" t="str">
        <f t="shared" si="51"/>
        <v/>
      </c>
    </row>
    <row r="3325" spans="12:12" x14ac:dyDescent="0.35">
      <c r="L3325" s="140" t="str">
        <f t="shared" si="51"/>
        <v/>
      </c>
    </row>
    <row r="3326" spans="12:12" x14ac:dyDescent="0.35">
      <c r="L3326" s="140" t="str">
        <f t="shared" si="51"/>
        <v/>
      </c>
    </row>
    <row r="3327" spans="12:12" x14ac:dyDescent="0.35">
      <c r="L3327" s="140" t="str">
        <f t="shared" si="51"/>
        <v/>
      </c>
    </row>
    <row r="3328" spans="12:12" x14ac:dyDescent="0.35">
      <c r="L3328" s="140" t="str">
        <f t="shared" si="51"/>
        <v/>
      </c>
    </row>
    <row r="3329" spans="12:12" x14ac:dyDescent="0.35">
      <c r="L3329" s="140" t="str">
        <f t="shared" si="51"/>
        <v/>
      </c>
    </row>
    <row r="3330" spans="12:12" x14ac:dyDescent="0.35">
      <c r="L3330" s="140" t="str">
        <f t="shared" si="51"/>
        <v/>
      </c>
    </row>
    <row r="3331" spans="12:12" x14ac:dyDescent="0.35">
      <c r="L3331" s="140" t="str">
        <f t="shared" si="51"/>
        <v/>
      </c>
    </row>
    <row r="3332" spans="12:12" x14ac:dyDescent="0.35">
      <c r="L3332" s="140" t="str">
        <f t="shared" si="51"/>
        <v/>
      </c>
    </row>
    <row r="3333" spans="12:12" x14ac:dyDescent="0.35">
      <c r="L3333" s="140" t="str">
        <f t="shared" si="51"/>
        <v/>
      </c>
    </row>
    <row r="3334" spans="12:12" x14ac:dyDescent="0.35">
      <c r="L3334" s="140" t="str">
        <f t="shared" si="51"/>
        <v/>
      </c>
    </row>
    <row r="3335" spans="12:12" x14ac:dyDescent="0.35">
      <c r="L3335" s="140" t="str">
        <f t="shared" si="51"/>
        <v/>
      </c>
    </row>
    <row r="3336" spans="12:12" x14ac:dyDescent="0.35">
      <c r="L3336" s="140" t="str">
        <f t="shared" si="51"/>
        <v/>
      </c>
    </row>
    <row r="3337" spans="12:12" x14ac:dyDescent="0.35">
      <c r="L3337" s="140" t="str">
        <f t="shared" si="51"/>
        <v/>
      </c>
    </row>
    <row r="3338" spans="12:12" x14ac:dyDescent="0.35">
      <c r="L3338" s="140" t="str">
        <f t="shared" si="51"/>
        <v/>
      </c>
    </row>
    <row r="3339" spans="12:12" x14ac:dyDescent="0.35">
      <c r="L3339" s="140" t="str">
        <f t="shared" si="51"/>
        <v/>
      </c>
    </row>
    <row r="3340" spans="12:12" x14ac:dyDescent="0.35">
      <c r="L3340" s="140" t="str">
        <f t="shared" si="51"/>
        <v/>
      </c>
    </row>
    <row r="3341" spans="12:12" x14ac:dyDescent="0.35">
      <c r="L3341" s="140" t="str">
        <f t="shared" si="51"/>
        <v/>
      </c>
    </row>
    <row r="3342" spans="12:12" x14ac:dyDescent="0.35">
      <c r="L3342" s="140" t="str">
        <f t="shared" si="51"/>
        <v/>
      </c>
    </row>
    <row r="3343" spans="12:12" x14ac:dyDescent="0.35">
      <c r="L3343" s="140" t="str">
        <f t="shared" si="51"/>
        <v/>
      </c>
    </row>
    <row r="3344" spans="12:12" x14ac:dyDescent="0.35">
      <c r="L3344" s="140" t="str">
        <f t="shared" si="51"/>
        <v/>
      </c>
    </row>
    <row r="3345" spans="12:12" x14ac:dyDescent="0.35">
      <c r="L3345" s="140" t="str">
        <f t="shared" si="51"/>
        <v/>
      </c>
    </row>
    <row r="3346" spans="12:12" x14ac:dyDescent="0.35">
      <c r="L3346" s="140" t="str">
        <f t="shared" si="51"/>
        <v/>
      </c>
    </row>
    <row r="3347" spans="12:12" x14ac:dyDescent="0.35">
      <c r="L3347" s="140" t="str">
        <f t="shared" si="51"/>
        <v/>
      </c>
    </row>
    <row r="3348" spans="12:12" x14ac:dyDescent="0.35">
      <c r="L3348" s="140" t="str">
        <f t="shared" si="51"/>
        <v/>
      </c>
    </row>
    <row r="3349" spans="12:12" x14ac:dyDescent="0.35">
      <c r="L3349" s="140" t="str">
        <f t="shared" si="51"/>
        <v/>
      </c>
    </row>
    <row r="3350" spans="12:12" x14ac:dyDescent="0.35">
      <c r="L3350" s="140" t="str">
        <f t="shared" si="51"/>
        <v/>
      </c>
    </row>
    <row r="3351" spans="12:12" x14ac:dyDescent="0.35">
      <c r="L3351" s="140" t="str">
        <f t="shared" si="51"/>
        <v/>
      </c>
    </row>
    <row r="3352" spans="12:12" x14ac:dyDescent="0.35">
      <c r="L3352" s="140" t="str">
        <f t="shared" ref="L3352:L3415" si="52">IF(J3352="","",IF(J3352="vtip","ft/s",IF(J3352="NHVcz","Btu/scf","Btu/sq ft")))</f>
        <v/>
      </c>
    </row>
    <row r="3353" spans="12:12" x14ac:dyDescent="0.35">
      <c r="L3353" s="140" t="str">
        <f t="shared" si="52"/>
        <v/>
      </c>
    </row>
    <row r="3354" spans="12:12" x14ac:dyDescent="0.35">
      <c r="L3354" s="140" t="str">
        <f t="shared" si="52"/>
        <v/>
      </c>
    </row>
    <row r="3355" spans="12:12" x14ac:dyDescent="0.35">
      <c r="L3355" s="140" t="str">
        <f t="shared" si="52"/>
        <v/>
      </c>
    </row>
    <row r="3356" spans="12:12" x14ac:dyDescent="0.35">
      <c r="L3356" s="140" t="str">
        <f t="shared" si="52"/>
        <v/>
      </c>
    </row>
    <row r="3357" spans="12:12" x14ac:dyDescent="0.35">
      <c r="L3357" s="140" t="str">
        <f t="shared" si="52"/>
        <v/>
      </c>
    </row>
    <row r="3358" spans="12:12" x14ac:dyDescent="0.35">
      <c r="L3358" s="140" t="str">
        <f t="shared" si="52"/>
        <v/>
      </c>
    </row>
    <row r="3359" spans="12:12" x14ac:dyDescent="0.35">
      <c r="L3359" s="140" t="str">
        <f t="shared" si="52"/>
        <v/>
      </c>
    </row>
    <row r="3360" spans="12:12" x14ac:dyDescent="0.35">
      <c r="L3360" s="140" t="str">
        <f t="shared" si="52"/>
        <v/>
      </c>
    </row>
    <row r="3361" spans="12:12" x14ac:dyDescent="0.35">
      <c r="L3361" s="140" t="str">
        <f t="shared" si="52"/>
        <v/>
      </c>
    </row>
    <row r="3362" spans="12:12" x14ac:dyDescent="0.35">
      <c r="L3362" s="140" t="str">
        <f t="shared" si="52"/>
        <v/>
      </c>
    </row>
    <row r="3363" spans="12:12" x14ac:dyDescent="0.35">
      <c r="L3363" s="140" t="str">
        <f t="shared" si="52"/>
        <v/>
      </c>
    </row>
    <row r="3364" spans="12:12" x14ac:dyDescent="0.35">
      <c r="L3364" s="140" t="str">
        <f t="shared" si="52"/>
        <v/>
      </c>
    </row>
    <row r="3365" spans="12:12" x14ac:dyDescent="0.35">
      <c r="L3365" s="140" t="str">
        <f t="shared" si="52"/>
        <v/>
      </c>
    </row>
    <row r="3366" spans="12:12" x14ac:dyDescent="0.35">
      <c r="L3366" s="140" t="str">
        <f t="shared" si="52"/>
        <v/>
      </c>
    </row>
    <row r="3367" spans="12:12" x14ac:dyDescent="0.35">
      <c r="L3367" s="140" t="str">
        <f t="shared" si="52"/>
        <v/>
      </c>
    </row>
    <row r="3368" spans="12:12" x14ac:dyDescent="0.35">
      <c r="L3368" s="140" t="str">
        <f t="shared" si="52"/>
        <v/>
      </c>
    </row>
    <row r="3369" spans="12:12" x14ac:dyDescent="0.35">
      <c r="L3369" s="140" t="str">
        <f t="shared" si="52"/>
        <v/>
      </c>
    </row>
    <row r="3370" spans="12:12" x14ac:dyDescent="0.35">
      <c r="L3370" s="140" t="str">
        <f t="shared" si="52"/>
        <v/>
      </c>
    </row>
    <row r="3371" spans="12:12" x14ac:dyDescent="0.35">
      <c r="L3371" s="140" t="str">
        <f t="shared" si="52"/>
        <v/>
      </c>
    </row>
    <row r="3372" spans="12:12" x14ac:dyDescent="0.35">
      <c r="L3372" s="140" t="str">
        <f t="shared" si="52"/>
        <v/>
      </c>
    </row>
    <row r="3373" spans="12:12" x14ac:dyDescent="0.35">
      <c r="L3373" s="140" t="str">
        <f t="shared" si="52"/>
        <v/>
      </c>
    </row>
    <row r="3374" spans="12:12" x14ac:dyDescent="0.35">
      <c r="L3374" s="140" t="str">
        <f t="shared" si="52"/>
        <v/>
      </c>
    </row>
    <row r="3375" spans="12:12" x14ac:dyDescent="0.35">
      <c r="L3375" s="140" t="str">
        <f t="shared" si="52"/>
        <v/>
      </c>
    </row>
    <row r="3376" spans="12:12" x14ac:dyDescent="0.35">
      <c r="L3376" s="140" t="str">
        <f t="shared" si="52"/>
        <v/>
      </c>
    </row>
    <row r="3377" spans="12:12" x14ac:dyDescent="0.35">
      <c r="L3377" s="140" t="str">
        <f t="shared" si="52"/>
        <v/>
      </c>
    </row>
    <row r="3378" spans="12:12" x14ac:dyDescent="0.35">
      <c r="L3378" s="140" t="str">
        <f t="shared" si="52"/>
        <v/>
      </c>
    </row>
    <row r="3379" spans="12:12" x14ac:dyDescent="0.35">
      <c r="L3379" s="140" t="str">
        <f t="shared" si="52"/>
        <v/>
      </c>
    </row>
    <row r="3380" spans="12:12" x14ac:dyDescent="0.35">
      <c r="L3380" s="140" t="str">
        <f t="shared" si="52"/>
        <v/>
      </c>
    </row>
    <row r="3381" spans="12:12" x14ac:dyDescent="0.35">
      <c r="L3381" s="140" t="str">
        <f t="shared" si="52"/>
        <v/>
      </c>
    </row>
    <row r="3382" spans="12:12" x14ac:dyDescent="0.35">
      <c r="L3382" s="140" t="str">
        <f t="shared" si="52"/>
        <v/>
      </c>
    </row>
    <row r="3383" spans="12:12" x14ac:dyDescent="0.35">
      <c r="L3383" s="140" t="str">
        <f t="shared" si="52"/>
        <v/>
      </c>
    </row>
    <row r="3384" spans="12:12" x14ac:dyDescent="0.35">
      <c r="L3384" s="140" t="str">
        <f t="shared" si="52"/>
        <v/>
      </c>
    </row>
    <row r="3385" spans="12:12" x14ac:dyDescent="0.35">
      <c r="L3385" s="140" t="str">
        <f t="shared" si="52"/>
        <v/>
      </c>
    </row>
    <row r="3386" spans="12:12" x14ac:dyDescent="0.35">
      <c r="L3386" s="140" t="str">
        <f t="shared" si="52"/>
        <v/>
      </c>
    </row>
    <row r="3387" spans="12:12" x14ac:dyDescent="0.35">
      <c r="L3387" s="140" t="str">
        <f t="shared" si="52"/>
        <v/>
      </c>
    </row>
    <row r="3388" spans="12:12" x14ac:dyDescent="0.35">
      <c r="L3388" s="140" t="str">
        <f t="shared" si="52"/>
        <v/>
      </c>
    </row>
    <row r="3389" spans="12:12" x14ac:dyDescent="0.35">
      <c r="L3389" s="140" t="str">
        <f t="shared" si="52"/>
        <v/>
      </c>
    </row>
    <row r="3390" spans="12:12" x14ac:dyDescent="0.35">
      <c r="L3390" s="140" t="str">
        <f t="shared" si="52"/>
        <v/>
      </c>
    </row>
    <row r="3391" spans="12:12" x14ac:dyDescent="0.35">
      <c r="L3391" s="140" t="str">
        <f t="shared" si="52"/>
        <v/>
      </c>
    </row>
    <row r="3392" spans="12:12" x14ac:dyDescent="0.35">
      <c r="L3392" s="140" t="str">
        <f t="shared" si="52"/>
        <v/>
      </c>
    </row>
    <row r="3393" spans="12:12" x14ac:dyDescent="0.35">
      <c r="L3393" s="140" t="str">
        <f t="shared" si="52"/>
        <v/>
      </c>
    </row>
    <row r="3394" spans="12:12" x14ac:dyDescent="0.35">
      <c r="L3394" s="140" t="str">
        <f t="shared" si="52"/>
        <v/>
      </c>
    </row>
    <row r="3395" spans="12:12" x14ac:dyDescent="0.35">
      <c r="L3395" s="140" t="str">
        <f t="shared" si="52"/>
        <v/>
      </c>
    </row>
    <row r="3396" spans="12:12" x14ac:dyDescent="0.35">
      <c r="L3396" s="140" t="str">
        <f t="shared" si="52"/>
        <v/>
      </c>
    </row>
    <row r="3397" spans="12:12" x14ac:dyDescent="0.35">
      <c r="L3397" s="140" t="str">
        <f t="shared" si="52"/>
        <v/>
      </c>
    </row>
    <row r="3398" spans="12:12" x14ac:dyDescent="0.35">
      <c r="L3398" s="140" t="str">
        <f t="shared" si="52"/>
        <v/>
      </c>
    </row>
    <row r="3399" spans="12:12" x14ac:dyDescent="0.35">
      <c r="L3399" s="140" t="str">
        <f t="shared" si="52"/>
        <v/>
      </c>
    </row>
    <row r="3400" spans="12:12" x14ac:dyDescent="0.35">
      <c r="L3400" s="140" t="str">
        <f t="shared" si="52"/>
        <v/>
      </c>
    </row>
    <row r="3401" spans="12:12" x14ac:dyDescent="0.35">
      <c r="L3401" s="140" t="str">
        <f t="shared" si="52"/>
        <v/>
      </c>
    </row>
    <row r="3402" spans="12:12" x14ac:dyDescent="0.35">
      <c r="L3402" s="140" t="str">
        <f t="shared" si="52"/>
        <v/>
      </c>
    </row>
    <row r="3403" spans="12:12" x14ac:dyDescent="0.35">
      <c r="L3403" s="140" t="str">
        <f t="shared" si="52"/>
        <v/>
      </c>
    </row>
    <row r="3404" spans="12:12" x14ac:dyDescent="0.35">
      <c r="L3404" s="140" t="str">
        <f t="shared" si="52"/>
        <v/>
      </c>
    </row>
    <row r="3405" spans="12:12" x14ac:dyDescent="0.35">
      <c r="L3405" s="140" t="str">
        <f t="shared" si="52"/>
        <v/>
      </c>
    </row>
    <row r="3406" spans="12:12" x14ac:dyDescent="0.35">
      <c r="L3406" s="140" t="str">
        <f t="shared" si="52"/>
        <v/>
      </c>
    </row>
    <row r="3407" spans="12:12" x14ac:dyDescent="0.35">
      <c r="L3407" s="140" t="str">
        <f t="shared" si="52"/>
        <v/>
      </c>
    </row>
    <row r="3408" spans="12:12" x14ac:dyDescent="0.35">
      <c r="L3408" s="140" t="str">
        <f t="shared" si="52"/>
        <v/>
      </c>
    </row>
    <row r="3409" spans="12:12" x14ac:dyDescent="0.35">
      <c r="L3409" s="140" t="str">
        <f t="shared" si="52"/>
        <v/>
      </c>
    </row>
    <row r="3410" spans="12:12" x14ac:dyDescent="0.35">
      <c r="L3410" s="140" t="str">
        <f t="shared" si="52"/>
        <v/>
      </c>
    </row>
    <row r="3411" spans="12:12" x14ac:dyDescent="0.35">
      <c r="L3411" s="140" t="str">
        <f t="shared" si="52"/>
        <v/>
      </c>
    </row>
    <row r="3412" spans="12:12" x14ac:dyDescent="0.35">
      <c r="L3412" s="140" t="str">
        <f t="shared" si="52"/>
        <v/>
      </c>
    </row>
    <row r="3413" spans="12:12" x14ac:dyDescent="0.35">
      <c r="L3413" s="140" t="str">
        <f t="shared" si="52"/>
        <v/>
      </c>
    </row>
    <row r="3414" spans="12:12" x14ac:dyDescent="0.35">
      <c r="L3414" s="140" t="str">
        <f t="shared" si="52"/>
        <v/>
      </c>
    </row>
    <row r="3415" spans="12:12" x14ac:dyDescent="0.35">
      <c r="L3415" s="140" t="str">
        <f t="shared" si="52"/>
        <v/>
      </c>
    </row>
    <row r="3416" spans="12:12" x14ac:dyDescent="0.35">
      <c r="L3416" s="140" t="str">
        <f t="shared" ref="L3416:L3479" si="53">IF(J3416="","",IF(J3416="vtip","ft/s",IF(J3416="NHVcz","Btu/scf","Btu/sq ft")))</f>
        <v/>
      </c>
    </row>
    <row r="3417" spans="12:12" x14ac:dyDescent="0.35">
      <c r="L3417" s="140" t="str">
        <f t="shared" si="53"/>
        <v/>
      </c>
    </row>
    <row r="3418" spans="12:12" x14ac:dyDescent="0.35">
      <c r="L3418" s="140" t="str">
        <f t="shared" si="53"/>
        <v/>
      </c>
    </row>
    <row r="3419" spans="12:12" x14ac:dyDescent="0.35">
      <c r="L3419" s="140" t="str">
        <f t="shared" si="53"/>
        <v/>
      </c>
    </row>
    <row r="3420" spans="12:12" x14ac:dyDescent="0.35">
      <c r="L3420" s="140" t="str">
        <f t="shared" si="53"/>
        <v/>
      </c>
    </row>
    <row r="3421" spans="12:12" x14ac:dyDescent="0.35">
      <c r="L3421" s="140" t="str">
        <f t="shared" si="53"/>
        <v/>
      </c>
    </row>
    <row r="3422" spans="12:12" x14ac:dyDescent="0.35">
      <c r="L3422" s="140" t="str">
        <f t="shared" si="53"/>
        <v/>
      </c>
    </row>
    <row r="3423" spans="12:12" x14ac:dyDescent="0.35">
      <c r="L3423" s="140" t="str">
        <f t="shared" si="53"/>
        <v/>
      </c>
    </row>
    <row r="3424" spans="12:12" x14ac:dyDescent="0.35">
      <c r="L3424" s="140" t="str">
        <f t="shared" si="53"/>
        <v/>
      </c>
    </row>
    <row r="3425" spans="12:12" x14ac:dyDescent="0.35">
      <c r="L3425" s="140" t="str">
        <f t="shared" si="53"/>
        <v/>
      </c>
    </row>
    <row r="3426" spans="12:12" x14ac:dyDescent="0.35">
      <c r="L3426" s="140" t="str">
        <f t="shared" si="53"/>
        <v/>
      </c>
    </row>
    <row r="3427" spans="12:12" x14ac:dyDescent="0.35">
      <c r="L3427" s="140" t="str">
        <f t="shared" si="53"/>
        <v/>
      </c>
    </row>
    <row r="3428" spans="12:12" x14ac:dyDescent="0.35">
      <c r="L3428" s="140" t="str">
        <f t="shared" si="53"/>
        <v/>
      </c>
    </row>
    <row r="3429" spans="12:12" x14ac:dyDescent="0.35">
      <c r="L3429" s="140" t="str">
        <f t="shared" si="53"/>
        <v/>
      </c>
    </row>
    <row r="3430" spans="12:12" x14ac:dyDescent="0.35">
      <c r="L3430" s="140" t="str">
        <f t="shared" si="53"/>
        <v/>
      </c>
    </row>
    <row r="3431" spans="12:12" x14ac:dyDescent="0.35">
      <c r="L3431" s="140" t="str">
        <f t="shared" si="53"/>
        <v/>
      </c>
    </row>
    <row r="3432" spans="12:12" x14ac:dyDescent="0.35">
      <c r="L3432" s="140" t="str">
        <f t="shared" si="53"/>
        <v/>
      </c>
    </row>
    <row r="3433" spans="12:12" x14ac:dyDescent="0.35">
      <c r="L3433" s="140" t="str">
        <f t="shared" si="53"/>
        <v/>
      </c>
    </row>
    <row r="3434" spans="12:12" x14ac:dyDescent="0.35">
      <c r="L3434" s="140" t="str">
        <f t="shared" si="53"/>
        <v/>
      </c>
    </row>
    <row r="3435" spans="12:12" x14ac:dyDescent="0.35">
      <c r="L3435" s="140" t="str">
        <f t="shared" si="53"/>
        <v/>
      </c>
    </row>
    <row r="3436" spans="12:12" x14ac:dyDescent="0.35">
      <c r="L3436" s="140" t="str">
        <f t="shared" si="53"/>
        <v/>
      </c>
    </row>
    <row r="3437" spans="12:12" x14ac:dyDescent="0.35">
      <c r="L3437" s="140" t="str">
        <f t="shared" si="53"/>
        <v/>
      </c>
    </row>
    <row r="3438" spans="12:12" x14ac:dyDescent="0.35">
      <c r="L3438" s="140" t="str">
        <f t="shared" si="53"/>
        <v/>
      </c>
    </row>
    <row r="3439" spans="12:12" x14ac:dyDescent="0.35">
      <c r="L3439" s="140" t="str">
        <f t="shared" si="53"/>
        <v/>
      </c>
    </row>
    <row r="3440" spans="12:12" x14ac:dyDescent="0.35">
      <c r="L3440" s="140" t="str">
        <f t="shared" si="53"/>
        <v/>
      </c>
    </row>
    <row r="3441" spans="12:12" x14ac:dyDescent="0.35">
      <c r="L3441" s="140" t="str">
        <f t="shared" si="53"/>
        <v/>
      </c>
    </row>
    <row r="3442" spans="12:12" x14ac:dyDescent="0.35">
      <c r="L3442" s="140" t="str">
        <f t="shared" si="53"/>
        <v/>
      </c>
    </row>
    <row r="3443" spans="12:12" x14ac:dyDescent="0.35">
      <c r="L3443" s="140" t="str">
        <f t="shared" si="53"/>
        <v/>
      </c>
    </row>
    <row r="3444" spans="12:12" x14ac:dyDescent="0.35">
      <c r="L3444" s="140" t="str">
        <f t="shared" si="53"/>
        <v/>
      </c>
    </row>
    <row r="3445" spans="12:12" x14ac:dyDescent="0.35">
      <c r="L3445" s="140" t="str">
        <f t="shared" si="53"/>
        <v/>
      </c>
    </row>
    <row r="3446" spans="12:12" x14ac:dyDescent="0.35">
      <c r="L3446" s="140" t="str">
        <f t="shared" si="53"/>
        <v/>
      </c>
    </row>
    <row r="3447" spans="12:12" x14ac:dyDescent="0.35">
      <c r="L3447" s="140" t="str">
        <f t="shared" si="53"/>
        <v/>
      </c>
    </row>
    <row r="3448" spans="12:12" x14ac:dyDescent="0.35">
      <c r="L3448" s="140" t="str">
        <f t="shared" si="53"/>
        <v/>
      </c>
    </row>
    <row r="3449" spans="12:12" x14ac:dyDescent="0.35">
      <c r="L3449" s="140" t="str">
        <f t="shared" si="53"/>
        <v/>
      </c>
    </row>
    <row r="3450" spans="12:12" x14ac:dyDescent="0.35">
      <c r="L3450" s="140" t="str">
        <f t="shared" si="53"/>
        <v/>
      </c>
    </row>
    <row r="3451" spans="12:12" x14ac:dyDescent="0.35">
      <c r="L3451" s="140" t="str">
        <f t="shared" si="53"/>
        <v/>
      </c>
    </row>
    <row r="3452" spans="12:12" x14ac:dyDescent="0.35">
      <c r="L3452" s="140" t="str">
        <f t="shared" si="53"/>
        <v/>
      </c>
    </row>
    <row r="3453" spans="12:12" x14ac:dyDescent="0.35">
      <c r="L3453" s="140" t="str">
        <f t="shared" si="53"/>
        <v/>
      </c>
    </row>
    <row r="3454" spans="12:12" x14ac:dyDescent="0.35">
      <c r="L3454" s="140" t="str">
        <f t="shared" si="53"/>
        <v/>
      </c>
    </row>
    <row r="3455" spans="12:12" x14ac:dyDescent="0.35">
      <c r="L3455" s="140" t="str">
        <f t="shared" si="53"/>
        <v/>
      </c>
    </row>
    <row r="3456" spans="12:12" x14ac:dyDescent="0.35">
      <c r="L3456" s="140" t="str">
        <f t="shared" si="53"/>
        <v/>
      </c>
    </row>
    <row r="3457" spans="12:12" x14ac:dyDescent="0.35">
      <c r="L3457" s="140" t="str">
        <f t="shared" si="53"/>
        <v/>
      </c>
    </row>
    <row r="3458" spans="12:12" x14ac:dyDescent="0.35">
      <c r="L3458" s="140" t="str">
        <f t="shared" si="53"/>
        <v/>
      </c>
    </row>
    <row r="3459" spans="12:12" x14ac:dyDescent="0.35">
      <c r="L3459" s="140" t="str">
        <f t="shared" si="53"/>
        <v/>
      </c>
    </row>
    <row r="3460" spans="12:12" x14ac:dyDescent="0.35">
      <c r="L3460" s="140" t="str">
        <f t="shared" si="53"/>
        <v/>
      </c>
    </row>
    <row r="3461" spans="12:12" x14ac:dyDescent="0.35">
      <c r="L3461" s="140" t="str">
        <f t="shared" si="53"/>
        <v/>
      </c>
    </row>
    <row r="3462" spans="12:12" x14ac:dyDescent="0.35">
      <c r="L3462" s="140" t="str">
        <f t="shared" si="53"/>
        <v/>
      </c>
    </row>
    <row r="3463" spans="12:12" x14ac:dyDescent="0.35">
      <c r="L3463" s="140" t="str">
        <f t="shared" si="53"/>
        <v/>
      </c>
    </row>
    <row r="3464" spans="12:12" x14ac:dyDescent="0.35">
      <c r="L3464" s="140" t="str">
        <f t="shared" si="53"/>
        <v/>
      </c>
    </row>
    <row r="3465" spans="12:12" x14ac:dyDescent="0.35">
      <c r="L3465" s="140" t="str">
        <f t="shared" si="53"/>
        <v/>
      </c>
    </row>
    <row r="3466" spans="12:12" x14ac:dyDescent="0.35">
      <c r="L3466" s="140" t="str">
        <f t="shared" si="53"/>
        <v/>
      </c>
    </row>
    <row r="3467" spans="12:12" x14ac:dyDescent="0.35">
      <c r="L3467" s="140" t="str">
        <f t="shared" si="53"/>
        <v/>
      </c>
    </row>
    <row r="3468" spans="12:12" x14ac:dyDescent="0.35">
      <c r="L3468" s="140" t="str">
        <f t="shared" si="53"/>
        <v/>
      </c>
    </row>
    <row r="3469" spans="12:12" x14ac:dyDescent="0.35">
      <c r="L3469" s="140" t="str">
        <f t="shared" si="53"/>
        <v/>
      </c>
    </row>
    <row r="3470" spans="12:12" x14ac:dyDescent="0.35">
      <c r="L3470" s="140" t="str">
        <f t="shared" si="53"/>
        <v/>
      </c>
    </row>
    <row r="3471" spans="12:12" x14ac:dyDescent="0.35">
      <c r="L3471" s="140" t="str">
        <f t="shared" si="53"/>
        <v/>
      </c>
    </row>
    <row r="3472" spans="12:12" x14ac:dyDescent="0.35">
      <c r="L3472" s="140" t="str">
        <f t="shared" si="53"/>
        <v/>
      </c>
    </row>
    <row r="3473" spans="12:12" x14ac:dyDescent="0.35">
      <c r="L3473" s="140" t="str">
        <f t="shared" si="53"/>
        <v/>
      </c>
    </row>
    <row r="3474" spans="12:12" x14ac:dyDescent="0.35">
      <c r="L3474" s="140" t="str">
        <f t="shared" si="53"/>
        <v/>
      </c>
    </row>
    <row r="3475" spans="12:12" x14ac:dyDescent="0.35">
      <c r="L3475" s="140" t="str">
        <f t="shared" si="53"/>
        <v/>
      </c>
    </row>
    <row r="3476" spans="12:12" x14ac:dyDescent="0.35">
      <c r="L3476" s="140" t="str">
        <f t="shared" si="53"/>
        <v/>
      </c>
    </row>
    <row r="3477" spans="12:12" x14ac:dyDescent="0.35">
      <c r="L3477" s="140" t="str">
        <f t="shared" si="53"/>
        <v/>
      </c>
    </row>
    <row r="3478" spans="12:12" x14ac:dyDescent="0.35">
      <c r="L3478" s="140" t="str">
        <f t="shared" si="53"/>
        <v/>
      </c>
    </row>
    <row r="3479" spans="12:12" x14ac:dyDescent="0.35">
      <c r="L3479" s="140" t="str">
        <f t="shared" si="53"/>
        <v/>
      </c>
    </row>
    <row r="3480" spans="12:12" x14ac:dyDescent="0.35">
      <c r="L3480" s="140" t="str">
        <f t="shared" ref="L3480:L3543" si="54">IF(J3480="","",IF(J3480="vtip","ft/s",IF(J3480="NHVcz","Btu/scf","Btu/sq ft")))</f>
        <v/>
      </c>
    </row>
    <row r="3481" spans="12:12" x14ac:dyDescent="0.35">
      <c r="L3481" s="140" t="str">
        <f t="shared" si="54"/>
        <v/>
      </c>
    </row>
    <row r="3482" spans="12:12" x14ac:dyDescent="0.35">
      <c r="L3482" s="140" t="str">
        <f t="shared" si="54"/>
        <v/>
      </c>
    </row>
    <row r="3483" spans="12:12" x14ac:dyDescent="0.35">
      <c r="L3483" s="140" t="str">
        <f t="shared" si="54"/>
        <v/>
      </c>
    </row>
    <row r="3484" spans="12:12" x14ac:dyDescent="0.35">
      <c r="L3484" s="140" t="str">
        <f t="shared" si="54"/>
        <v/>
      </c>
    </row>
    <row r="3485" spans="12:12" x14ac:dyDescent="0.35">
      <c r="L3485" s="140" t="str">
        <f t="shared" si="54"/>
        <v/>
      </c>
    </row>
    <row r="3486" spans="12:12" x14ac:dyDescent="0.35">
      <c r="L3486" s="140" t="str">
        <f t="shared" si="54"/>
        <v/>
      </c>
    </row>
    <row r="3487" spans="12:12" x14ac:dyDescent="0.35">
      <c r="L3487" s="140" t="str">
        <f t="shared" si="54"/>
        <v/>
      </c>
    </row>
    <row r="3488" spans="12:12" x14ac:dyDescent="0.35">
      <c r="L3488" s="140" t="str">
        <f t="shared" si="54"/>
        <v/>
      </c>
    </row>
    <row r="3489" spans="12:12" x14ac:dyDescent="0.35">
      <c r="L3489" s="140" t="str">
        <f t="shared" si="54"/>
        <v/>
      </c>
    </row>
    <row r="3490" spans="12:12" x14ac:dyDescent="0.35">
      <c r="L3490" s="140" t="str">
        <f t="shared" si="54"/>
        <v/>
      </c>
    </row>
    <row r="3491" spans="12:12" x14ac:dyDescent="0.35">
      <c r="L3491" s="140" t="str">
        <f t="shared" si="54"/>
        <v/>
      </c>
    </row>
    <row r="3492" spans="12:12" x14ac:dyDescent="0.35">
      <c r="L3492" s="140" t="str">
        <f t="shared" si="54"/>
        <v/>
      </c>
    </row>
    <row r="3493" spans="12:12" x14ac:dyDescent="0.35">
      <c r="L3493" s="140" t="str">
        <f t="shared" si="54"/>
        <v/>
      </c>
    </row>
    <row r="3494" spans="12:12" x14ac:dyDescent="0.35">
      <c r="L3494" s="140" t="str">
        <f t="shared" si="54"/>
        <v/>
      </c>
    </row>
    <row r="3495" spans="12:12" x14ac:dyDescent="0.35">
      <c r="L3495" s="140" t="str">
        <f t="shared" si="54"/>
        <v/>
      </c>
    </row>
    <row r="3496" spans="12:12" x14ac:dyDescent="0.35">
      <c r="L3496" s="140" t="str">
        <f t="shared" si="54"/>
        <v/>
      </c>
    </row>
    <row r="3497" spans="12:12" x14ac:dyDescent="0.35">
      <c r="L3497" s="140" t="str">
        <f t="shared" si="54"/>
        <v/>
      </c>
    </row>
    <row r="3498" spans="12:12" x14ac:dyDescent="0.35">
      <c r="L3498" s="140" t="str">
        <f t="shared" si="54"/>
        <v/>
      </c>
    </row>
    <row r="3499" spans="12:12" x14ac:dyDescent="0.35">
      <c r="L3499" s="140" t="str">
        <f t="shared" si="54"/>
        <v/>
      </c>
    </row>
    <row r="3500" spans="12:12" x14ac:dyDescent="0.35">
      <c r="L3500" s="140" t="str">
        <f t="shared" si="54"/>
        <v/>
      </c>
    </row>
    <row r="3501" spans="12:12" x14ac:dyDescent="0.35">
      <c r="L3501" s="140" t="str">
        <f t="shared" si="54"/>
        <v/>
      </c>
    </row>
    <row r="3502" spans="12:12" x14ac:dyDescent="0.35">
      <c r="L3502" s="140" t="str">
        <f t="shared" si="54"/>
        <v/>
      </c>
    </row>
    <row r="3503" spans="12:12" x14ac:dyDescent="0.35">
      <c r="L3503" s="140" t="str">
        <f t="shared" si="54"/>
        <v/>
      </c>
    </row>
    <row r="3504" spans="12:12" x14ac:dyDescent="0.35">
      <c r="L3504" s="140" t="str">
        <f t="shared" si="54"/>
        <v/>
      </c>
    </row>
    <row r="3505" spans="12:12" x14ac:dyDescent="0.35">
      <c r="L3505" s="140" t="str">
        <f t="shared" si="54"/>
        <v/>
      </c>
    </row>
    <row r="3506" spans="12:12" x14ac:dyDescent="0.35">
      <c r="L3506" s="140" t="str">
        <f t="shared" si="54"/>
        <v/>
      </c>
    </row>
    <row r="3507" spans="12:12" x14ac:dyDescent="0.35">
      <c r="L3507" s="140" t="str">
        <f t="shared" si="54"/>
        <v/>
      </c>
    </row>
    <row r="3508" spans="12:12" x14ac:dyDescent="0.35">
      <c r="L3508" s="140" t="str">
        <f t="shared" si="54"/>
        <v/>
      </c>
    </row>
    <row r="3509" spans="12:12" x14ac:dyDescent="0.35">
      <c r="L3509" s="140" t="str">
        <f t="shared" si="54"/>
        <v/>
      </c>
    </row>
    <row r="3510" spans="12:12" x14ac:dyDescent="0.35">
      <c r="L3510" s="140" t="str">
        <f t="shared" si="54"/>
        <v/>
      </c>
    </row>
    <row r="3511" spans="12:12" x14ac:dyDescent="0.35">
      <c r="L3511" s="140" t="str">
        <f t="shared" si="54"/>
        <v/>
      </c>
    </row>
    <row r="3512" spans="12:12" x14ac:dyDescent="0.35">
      <c r="L3512" s="140" t="str">
        <f t="shared" si="54"/>
        <v/>
      </c>
    </row>
    <row r="3513" spans="12:12" x14ac:dyDescent="0.35">
      <c r="L3513" s="140" t="str">
        <f t="shared" si="54"/>
        <v/>
      </c>
    </row>
    <row r="3514" spans="12:12" x14ac:dyDescent="0.35">
      <c r="L3514" s="140" t="str">
        <f t="shared" si="54"/>
        <v/>
      </c>
    </row>
    <row r="3515" spans="12:12" x14ac:dyDescent="0.35">
      <c r="L3515" s="140" t="str">
        <f t="shared" si="54"/>
        <v/>
      </c>
    </row>
    <row r="3516" spans="12:12" x14ac:dyDescent="0.35">
      <c r="L3516" s="140" t="str">
        <f t="shared" si="54"/>
        <v/>
      </c>
    </row>
    <row r="3517" spans="12:12" x14ac:dyDescent="0.35">
      <c r="L3517" s="140" t="str">
        <f t="shared" si="54"/>
        <v/>
      </c>
    </row>
    <row r="3518" spans="12:12" x14ac:dyDescent="0.35">
      <c r="L3518" s="140" t="str">
        <f t="shared" si="54"/>
        <v/>
      </c>
    </row>
    <row r="3519" spans="12:12" x14ac:dyDescent="0.35">
      <c r="L3519" s="140" t="str">
        <f t="shared" si="54"/>
        <v/>
      </c>
    </row>
    <row r="3520" spans="12:12" x14ac:dyDescent="0.35">
      <c r="L3520" s="140" t="str">
        <f t="shared" si="54"/>
        <v/>
      </c>
    </row>
    <row r="3521" spans="12:12" x14ac:dyDescent="0.35">
      <c r="L3521" s="140" t="str">
        <f t="shared" si="54"/>
        <v/>
      </c>
    </row>
    <row r="3522" spans="12:12" x14ac:dyDescent="0.35">
      <c r="L3522" s="140" t="str">
        <f t="shared" si="54"/>
        <v/>
      </c>
    </row>
    <row r="3523" spans="12:12" x14ac:dyDescent="0.35">
      <c r="L3523" s="140" t="str">
        <f t="shared" si="54"/>
        <v/>
      </c>
    </row>
    <row r="3524" spans="12:12" x14ac:dyDescent="0.35">
      <c r="L3524" s="140" t="str">
        <f t="shared" si="54"/>
        <v/>
      </c>
    </row>
    <row r="3525" spans="12:12" x14ac:dyDescent="0.35">
      <c r="L3525" s="140" t="str">
        <f t="shared" si="54"/>
        <v/>
      </c>
    </row>
    <row r="3526" spans="12:12" x14ac:dyDescent="0.35">
      <c r="L3526" s="140" t="str">
        <f t="shared" si="54"/>
        <v/>
      </c>
    </row>
    <row r="3527" spans="12:12" x14ac:dyDescent="0.35">
      <c r="L3527" s="140" t="str">
        <f t="shared" si="54"/>
        <v/>
      </c>
    </row>
    <row r="3528" spans="12:12" x14ac:dyDescent="0.35">
      <c r="L3528" s="140" t="str">
        <f t="shared" si="54"/>
        <v/>
      </c>
    </row>
    <row r="3529" spans="12:12" x14ac:dyDescent="0.35">
      <c r="L3529" s="140" t="str">
        <f t="shared" si="54"/>
        <v/>
      </c>
    </row>
    <row r="3530" spans="12:12" x14ac:dyDescent="0.35">
      <c r="L3530" s="140" t="str">
        <f t="shared" si="54"/>
        <v/>
      </c>
    </row>
    <row r="3531" spans="12:12" x14ac:dyDescent="0.35">
      <c r="L3531" s="140" t="str">
        <f t="shared" si="54"/>
        <v/>
      </c>
    </row>
    <row r="3532" spans="12:12" x14ac:dyDescent="0.35">
      <c r="L3532" s="140" t="str">
        <f t="shared" si="54"/>
        <v/>
      </c>
    </row>
    <row r="3533" spans="12:12" x14ac:dyDescent="0.35">
      <c r="L3533" s="140" t="str">
        <f t="shared" si="54"/>
        <v/>
      </c>
    </row>
    <row r="3534" spans="12:12" x14ac:dyDescent="0.35">
      <c r="L3534" s="140" t="str">
        <f t="shared" si="54"/>
        <v/>
      </c>
    </row>
    <row r="3535" spans="12:12" x14ac:dyDescent="0.35">
      <c r="L3535" s="140" t="str">
        <f t="shared" si="54"/>
        <v/>
      </c>
    </row>
    <row r="3536" spans="12:12" x14ac:dyDescent="0.35">
      <c r="L3536" s="140" t="str">
        <f t="shared" si="54"/>
        <v/>
      </c>
    </row>
    <row r="3537" spans="12:12" x14ac:dyDescent="0.35">
      <c r="L3537" s="140" t="str">
        <f t="shared" si="54"/>
        <v/>
      </c>
    </row>
    <row r="3538" spans="12:12" x14ac:dyDescent="0.35">
      <c r="L3538" s="140" t="str">
        <f t="shared" si="54"/>
        <v/>
      </c>
    </row>
    <row r="3539" spans="12:12" x14ac:dyDescent="0.35">
      <c r="L3539" s="140" t="str">
        <f t="shared" si="54"/>
        <v/>
      </c>
    </row>
    <row r="3540" spans="12:12" x14ac:dyDescent="0.35">
      <c r="L3540" s="140" t="str">
        <f t="shared" si="54"/>
        <v/>
      </c>
    </row>
    <row r="3541" spans="12:12" x14ac:dyDescent="0.35">
      <c r="L3541" s="140" t="str">
        <f t="shared" si="54"/>
        <v/>
      </c>
    </row>
    <row r="3542" spans="12:12" x14ac:dyDescent="0.35">
      <c r="L3542" s="140" t="str">
        <f t="shared" si="54"/>
        <v/>
      </c>
    </row>
    <row r="3543" spans="12:12" x14ac:dyDescent="0.35">
      <c r="L3543" s="140" t="str">
        <f t="shared" si="54"/>
        <v/>
      </c>
    </row>
    <row r="3544" spans="12:12" x14ac:dyDescent="0.35">
      <c r="L3544" s="140" t="str">
        <f t="shared" ref="L3544:L3607" si="55">IF(J3544="","",IF(J3544="vtip","ft/s",IF(J3544="NHVcz","Btu/scf","Btu/sq ft")))</f>
        <v/>
      </c>
    </row>
    <row r="3545" spans="12:12" x14ac:dyDescent="0.35">
      <c r="L3545" s="140" t="str">
        <f t="shared" si="55"/>
        <v/>
      </c>
    </row>
    <row r="3546" spans="12:12" x14ac:dyDescent="0.35">
      <c r="L3546" s="140" t="str">
        <f t="shared" si="55"/>
        <v/>
      </c>
    </row>
    <row r="3547" spans="12:12" x14ac:dyDescent="0.35">
      <c r="L3547" s="140" t="str">
        <f t="shared" si="55"/>
        <v/>
      </c>
    </row>
    <row r="3548" spans="12:12" x14ac:dyDescent="0.35">
      <c r="L3548" s="140" t="str">
        <f t="shared" si="55"/>
        <v/>
      </c>
    </row>
    <row r="3549" spans="12:12" x14ac:dyDescent="0.35">
      <c r="L3549" s="140" t="str">
        <f t="shared" si="55"/>
        <v/>
      </c>
    </row>
    <row r="3550" spans="12:12" x14ac:dyDescent="0.35">
      <c r="L3550" s="140" t="str">
        <f t="shared" si="55"/>
        <v/>
      </c>
    </row>
    <row r="3551" spans="12:12" x14ac:dyDescent="0.35">
      <c r="L3551" s="140" t="str">
        <f t="shared" si="55"/>
        <v/>
      </c>
    </row>
    <row r="3552" spans="12:12" x14ac:dyDescent="0.35">
      <c r="L3552" s="140" t="str">
        <f t="shared" si="55"/>
        <v/>
      </c>
    </row>
    <row r="3553" spans="12:12" x14ac:dyDescent="0.35">
      <c r="L3553" s="140" t="str">
        <f t="shared" si="55"/>
        <v/>
      </c>
    </row>
    <row r="3554" spans="12:12" x14ac:dyDescent="0.35">
      <c r="L3554" s="140" t="str">
        <f t="shared" si="55"/>
        <v/>
      </c>
    </row>
    <row r="3555" spans="12:12" x14ac:dyDescent="0.35">
      <c r="L3555" s="140" t="str">
        <f t="shared" si="55"/>
        <v/>
      </c>
    </row>
    <row r="3556" spans="12:12" x14ac:dyDescent="0.35">
      <c r="L3556" s="140" t="str">
        <f t="shared" si="55"/>
        <v/>
      </c>
    </row>
    <row r="3557" spans="12:12" x14ac:dyDescent="0.35">
      <c r="L3557" s="140" t="str">
        <f t="shared" si="55"/>
        <v/>
      </c>
    </row>
    <row r="3558" spans="12:12" x14ac:dyDescent="0.35">
      <c r="L3558" s="140" t="str">
        <f t="shared" si="55"/>
        <v/>
      </c>
    </row>
    <row r="3559" spans="12:12" x14ac:dyDescent="0.35">
      <c r="L3559" s="140" t="str">
        <f t="shared" si="55"/>
        <v/>
      </c>
    </row>
    <row r="3560" spans="12:12" x14ac:dyDescent="0.35">
      <c r="L3560" s="140" t="str">
        <f t="shared" si="55"/>
        <v/>
      </c>
    </row>
    <row r="3561" spans="12:12" x14ac:dyDescent="0.35">
      <c r="L3561" s="140" t="str">
        <f t="shared" si="55"/>
        <v/>
      </c>
    </row>
    <row r="3562" spans="12:12" x14ac:dyDescent="0.35">
      <c r="L3562" s="140" t="str">
        <f t="shared" si="55"/>
        <v/>
      </c>
    </row>
    <row r="3563" spans="12:12" x14ac:dyDescent="0.35">
      <c r="L3563" s="140" t="str">
        <f t="shared" si="55"/>
        <v/>
      </c>
    </row>
    <row r="3564" spans="12:12" x14ac:dyDescent="0.35">
      <c r="L3564" s="140" t="str">
        <f t="shared" si="55"/>
        <v/>
      </c>
    </row>
    <row r="3565" spans="12:12" x14ac:dyDescent="0.35">
      <c r="L3565" s="140" t="str">
        <f t="shared" si="55"/>
        <v/>
      </c>
    </row>
    <row r="3566" spans="12:12" x14ac:dyDescent="0.35">
      <c r="L3566" s="140" t="str">
        <f t="shared" si="55"/>
        <v/>
      </c>
    </row>
    <row r="3567" spans="12:12" x14ac:dyDescent="0.35">
      <c r="L3567" s="140" t="str">
        <f t="shared" si="55"/>
        <v/>
      </c>
    </row>
    <row r="3568" spans="12:12" x14ac:dyDescent="0.35">
      <c r="L3568" s="140" t="str">
        <f t="shared" si="55"/>
        <v/>
      </c>
    </row>
    <row r="3569" spans="12:12" x14ac:dyDescent="0.35">
      <c r="L3569" s="140" t="str">
        <f t="shared" si="55"/>
        <v/>
      </c>
    </row>
    <row r="3570" spans="12:12" x14ac:dyDescent="0.35">
      <c r="L3570" s="140" t="str">
        <f t="shared" si="55"/>
        <v/>
      </c>
    </row>
    <row r="3571" spans="12:12" x14ac:dyDescent="0.35">
      <c r="L3571" s="140" t="str">
        <f t="shared" si="55"/>
        <v/>
      </c>
    </row>
    <row r="3572" spans="12:12" x14ac:dyDescent="0.35">
      <c r="L3572" s="140" t="str">
        <f t="shared" si="55"/>
        <v/>
      </c>
    </row>
    <row r="3573" spans="12:12" x14ac:dyDescent="0.35">
      <c r="L3573" s="140" t="str">
        <f t="shared" si="55"/>
        <v/>
      </c>
    </row>
    <row r="3574" spans="12:12" x14ac:dyDescent="0.35">
      <c r="L3574" s="140" t="str">
        <f t="shared" si="55"/>
        <v/>
      </c>
    </row>
    <row r="3575" spans="12:12" x14ac:dyDescent="0.35">
      <c r="L3575" s="140" t="str">
        <f t="shared" si="55"/>
        <v/>
      </c>
    </row>
    <row r="3576" spans="12:12" x14ac:dyDescent="0.35">
      <c r="L3576" s="140" t="str">
        <f t="shared" si="55"/>
        <v/>
      </c>
    </row>
    <row r="3577" spans="12:12" x14ac:dyDescent="0.35">
      <c r="L3577" s="140" t="str">
        <f t="shared" si="55"/>
        <v/>
      </c>
    </row>
    <row r="3578" spans="12:12" x14ac:dyDescent="0.35">
      <c r="L3578" s="140" t="str">
        <f t="shared" si="55"/>
        <v/>
      </c>
    </row>
    <row r="3579" spans="12:12" x14ac:dyDescent="0.35">
      <c r="L3579" s="140" t="str">
        <f t="shared" si="55"/>
        <v/>
      </c>
    </row>
    <row r="3580" spans="12:12" x14ac:dyDescent="0.35">
      <c r="L3580" s="140" t="str">
        <f t="shared" si="55"/>
        <v/>
      </c>
    </row>
    <row r="3581" spans="12:12" x14ac:dyDescent="0.35">
      <c r="L3581" s="140" t="str">
        <f t="shared" si="55"/>
        <v/>
      </c>
    </row>
    <row r="3582" spans="12:12" x14ac:dyDescent="0.35">
      <c r="L3582" s="140" t="str">
        <f t="shared" si="55"/>
        <v/>
      </c>
    </row>
    <row r="3583" spans="12:12" x14ac:dyDescent="0.35">
      <c r="L3583" s="140" t="str">
        <f t="shared" si="55"/>
        <v/>
      </c>
    </row>
    <row r="3584" spans="12:12" x14ac:dyDescent="0.35">
      <c r="L3584" s="140" t="str">
        <f t="shared" si="55"/>
        <v/>
      </c>
    </row>
    <row r="3585" spans="12:12" x14ac:dyDescent="0.35">
      <c r="L3585" s="140" t="str">
        <f t="shared" si="55"/>
        <v/>
      </c>
    </row>
    <row r="3586" spans="12:12" x14ac:dyDescent="0.35">
      <c r="L3586" s="140" t="str">
        <f t="shared" si="55"/>
        <v/>
      </c>
    </row>
    <row r="3587" spans="12:12" x14ac:dyDescent="0.35">
      <c r="L3587" s="140" t="str">
        <f t="shared" si="55"/>
        <v/>
      </c>
    </row>
    <row r="3588" spans="12:12" x14ac:dyDescent="0.35">
      <c r="L3588" s="140" t="str">
        <f t="shared" si="55"/>
        <v/>
      </c>
    </row>
    <row r="3589" spans="12:12" x14ac:dyDescent="0.35">
      <c r="L3589" s="140" t="str">
        <f t="shared" si="55"/>
        <v/>
      </c>
    </row>
    <row r="3590" spans="12:12" x14ac:dyDescent="0.35">
      <c r="L3590" s="140" t="str">
        <f t="shared" si="55"/>
        <v/>
      </c>
    </row>
    <row r="3591" spans="12:12" x14ac:dyDescent="0.35">
      <c r="L3591" s="140" t="str">
        <f t="shared" si="55"/>
        <v/>
      </c>
    </row>
    <row r="3592" spans="12:12" x14ac:dyDescent="0.35">
      <c r="L3592" s="140" t="str">
        <f t="shared" si="55"/>
        <v/>
      </c>
    </row>
    <row r="3593" spans="12:12" x14ac:dyDescent="0.35">
      <c r="L3593" s="140" t="str">
        <f t="shared" si="55"/>
        <v/>
      </c>
    </row>
    <row r="3594" spans="12:12" x14ac:dyDescent="0.35">
      <c r="L3594" s="140" t="str">
        <f t="shared" si="55"/>
        <v/>
      </c>
    </row>
    <row r="3595" spans="12:12" x14ac:dyDescent="0.35">
      <c r="L3595" s="140" t="str">
        <f t="shared" si="55"/>
        <v/>
      </c>
    </row>
    <row r="3596" spans="12:12" x14ac:dyDescent="0.35">
      <c r="L3596" s="140" t="str">
        <f t="shared" si="55"/>
        <v/>
      </c>
    </row>
    <row r="3597" spans="12:12" x14ac:dyDescent="0.35">
      <c r="L3597" s="140" t="str">
        <f t="shared" si="55"/>
        <v/>
      </c>
    </row>
    <row r="3598" spans="12:12" x14ac:dyDescent="0.35">
      <c r="L3598" s="140" t="str">
        <f t="shared" si="55"/>
        <v/>
      </c>
    </row>
    <row r="3599" spans="12:12" x14ac:dyDescent="0.35">
      <c r="L3599" s="140" t="str">
        <f t="shared" si="55"/>
        <v/>
      </c>
    </row>
    <row r="3600" spans="12:12" x14ac:dyDescent="0.35">
      <c r="L3600" s="140" t="str">
        <f t="shared" si="55"/>
        <v/>
      </c>
    </row>
    <row r="3601" spans="12:12" x14ac:dyDescent="0.35">
      <c r="L3601" s="140" t="str">
        <f t="shared" si="55"/>
        <v/>
      </c>
    </row>
    <row r="3602" spans="12:12" x14ac:dyDescent="0.35">
      <c r="L3602" s="140" t="str">
        <f t="shared" si="55"/>
        <v/>
      </c>
    </row>
    <row r="3603" spans="12:12" x14ac:dyDescent="0.35">
      <c r="L3603" s="140" t="str">
        <f t="shared" si="55"/>
        <v/>
      </c>
    </row>
    <row r="3604" spans="12:12" x14ac:dyDescent="0.35">
      <c r="L3604" s="140" t="str">
        <f t="shared" si="55"/>
        <v/>
      </c>
    </row>
    <row r="3605" spans="12:12" x14ac:dyDescent="0.35">
      <c r="L3605" s="140" t="str">
        <f t="shared" si="55"/>
        <v/>
      </c>
    </row>
    <row r="3606" spans="12:12" x14ac:dyDescent="0.35">
      <c r="L3606" s="140" t="str">
        <f t="shared" si="55"/>
        <v/>
      </c>
    </row>
    <row r="3607" spans="12:12" x14ac:dyDescent="0.35">
      <c r="L3607" s="140" t="str">
        <f t="shared" si="55"/>
        <v/>
      </c>
    </row>
    <row r="3608" spans="12:12" x14ac:dyDescent="0.35">
      <c r="L3608" s="140" t="str">
        <f t="shared" ref="L3608:L3671" si="56">IF(J3608="","",IF(J3608="vtip","ft/s",IF(J3608="NHVcz","Btu/scf","Btu/sq ft")))</f>
        <v/>
      </c>
    </row>
    <row r="3609" spans="12:12" x14ac:dyDescent="0.35">
      <c r="L3609" s="140" t="str">
        <f t="shared" si="56"/>
        <v/>
      </c>
    </row>
    <row r="3610" spans="12:12" x14ac:dyDescent="0.35">
      <c r="L3610" s="140" t="str">
        <f t="shared" si="56"/>
        <v/>
      </c>
    </row>
    <row r="3611" spans="12:12" x14ac:dyDescent="0.35">
      <c r="L3611" s="140" t="str">
        <f t="shared" si="56"/>
        <v/>
      </c>
    </row>
    <row r="3612" spans="12:12" x14ac:dyDescent="0.35">
      <c r="L3612" s="140" t="str">
        <f t="shared" si="56"/>
        <v/>
      </c>
    </row>
    <row r="3613" spans="12:12" x14ac:dyDescent="0.35">
      <c r="L3613" s="140" t="str">
        <f t="shared" si="56"/>
        <v/>
      </c>
    </row>
    <row r="3614" spans="12:12" x14ac:dyDescent="0.35">
      <c r="L3614" s="140" t="str">
        <f t="shared" si="56"/>
        <v/>
      </c>
    </row>
    <row r="3615" spans="12:12" x14ac:dyDescent="0.35">
      <c r="L3615" s="140" t="str">
        <f t="shared" si="56"/>
        <v/>
      </c>
    </row>
    <row r="3616" spans="12:12" x14ac:dyDescent="0.35">
      <c r="L3616" s="140" t="str">
        <f t="shared" si="56"/>
        <v/>
      </c>
    </row>
    <row r="3617" spans="12:12" x14ac:dyDescent="0.35">
      <c r="L3617" s="140" t="str">
        <f t="shared" si="56"/>
        <v/>
      </c>
    </row>
    <row r="3618" spans="12:12" x14ac:dyDescent="0.35">
      <c r="L3618" s="140" t="str">
        <f t="shared" si="56"/>
        <v/>
      </c>
    </row>
    <row r="3619" spans="12:12" x14ac:dyDescent="0.35">
      <c r="L3619" s="140" t="str">
        <f t="shared" si="56"/>
        <v/>
      </c>
    </row>
    <row r="3620" spans="12:12" x14ac:dyDescent="0.35">
      <c r="L3620" s="140" t="str">
        <f t="shared" si="56"/>
        <v/>
      </c>
    </row>
    <row r="3621" spans="12:12" x14ac:dyDescent="0.35">
      <c r="L3621" s="140" t="str">
        <f t="shared" si="56"/>
        <v/>
      </c>
    </row>
    <row r="3622" spans="12:12" x14ac:dyDescent="0.35">
      <c r="L3622" s="140" t="str">
        <f t="shared" si="56"/>
        <v/>
      </c>
    </row>
    <row r="3623" spans="12:12" x14ac:dyDescent="0.35">
      <c r="L3623" s="140" t="str">
        <f t="shared" si="56"/>
        <v/>
      </c>
    </row>
    <row r="3624" spans="12:12" x14ac:dyDescent="0.35">
      <c r="L3624" s="140" t="str">
        <f t="shared" si="56"/>
        <v/>
      </c>
    </row>
    <row r="3625" spans="12:12" x14ac:dyDescent="0.35">
      <c r="L3625" s="140" t="str">
        <f t="shared" si="56"/>
        <v/>
      </c>
    </row>
    <row r="3626" spans="12:12" x14ac:dyDescent="0.35">
      <c r="L3626" s="140" t="str">
        <f t="shared" si="56"/>
        <v/>
      </c>
    </row>
    <row r="3627" spans="12:12" x14ac:dyDescent="0.35">
      <c r="L3627" s="140" t="str">
        <f t="shared" si="56"/>
        <v/>
      </c>
    </row>
    <row r="3628" spans="12:12" x14ac:dyDescent="0.35">
      <c r="L3628" s="140" t="str">
        <f t="shared" si="56"/>
        <v/>
      </c>
    </row>
    <row r="3629" spans="12:12" x14ac:dyDescent="0.35">
      <c r="L3629" s="140" t="str">
        <f t="shared" si="56"/>
        <v/>
      </c>
    </row>
    <row r="3630" spans="12:12" x14ac:dyDescent="0.35">
      <c r="L3630" s="140" t="str">
        <f t="shared" si="56"/>
        <v/>
      </c>
    </row>
    <row r="3631" spans="12:12" x14ac:dyDescent="0.35">
      <c r="L3631" s="140" t="str">
        <f t="shared" si="56"/>
        <v/>
      </c>
    </row>
    <row r="3632" spans="12:12" x14ac:dyDescent="0.35">
      <c r="L3632" s="140" t="str">
        <f t="shared" si="56"/>
        <v/>
      </c>
    </row>
    <row r="3633" spans="12:12" x14ac:dyDescent="0.35">
      <c r="L3633" s="140" t="str">
        <f t="shared" si="56"/>
        <v/>
      </c>
    </row>
    <row r="3634" spans="12:12" x14ac:dyDescent="0.35">
      <c r="L3634" s="140" t="str">
        <f t="shared" si="56"/>
        <v/>
      </c>
    </row>
    <row r="3635" spans="12:12" x14ac:dyDescent="0.35">
      <c r="L3635" s="140" t="str">
        <f t="shared" si="56"/>
        <v/>
      </c>
    </row>
    <row r="3636" spans="12:12" x14ac:dyDescent="0.35">
      <c r="L3636" s="140" t="str">
        <f t="shared" si="56"/>
        <v/>
      </c>
    </row>
    <row r="3637" spans="12:12" x14ac:dyDescent="0.35">
      <c r="L3637" s="140" t="str">
        <f t="shared" si="56"/>
        <v/>
      </c>
    </row>
    <row r="3638" spans="12:12" x14ac:dyDescent="0.35">
      <c r="L3638" s="140" t="str">
        <f t="shared" si="56"/>
        <v/>
      </c>
    </row>
    <row r="3639" spans="12:12" x14ac:dyDescent="0.35">
      <c r="L3639" s="140" t="str">
        <f t="shared" si="56"/>
        <v/>
      </c>
    </row>
    <row r="3640" spans="12:12" x14ac:dyDescent="0.35">
      <c r="L3640" s="140" t="str">
        <f t="shared" si="56"/>
        <v/>
      </c>
    </row>
    <row r="3641" spans="12:12" x14ac:dyDescent="0.35">
      <c r="L3641" s="140" t="str">
        <f t="shared" si="56"/>
        <v/>
      </c>
    </row>
    <row r="3642" spans="12:12" x14ac:dyDescent="0.35">
      <c r="L3642" s="140" t="str">
        <f t="shared" si="56"/>
        <v/>
      </c>
    </row>
    <row r="3643" spans="12:12" x14ac:dyDescent="0.35">
      <c r="L3643" s="140" t="str">
        <f t="shared" si="56"/>
        <v/>
      </c>
    </row>
    <row r="3644" spans="12:12" x14ac:dyDescent="0.35">
      <c r="L3644" s="140" t="str">
        <f t="shared" si="56"/>
        <v/>
      </c>
    </row>
    <row r="3645" spans="12:12" x14ac:dyDescent="0.35">
      <c r="L3645" s="140" t="str">
        <f t="shared" si="56"/>
        <v/>
      </c>
    </row>
    <row r="3646" spans="12:12" x14ac:dyDescent="0.35">
      <c r="L3646" s="140" t="str">
        <f t="shared" si="56"/>
        <v/>
      </c>
    </row>
    <row r="3647" spans="12:12" x14ac:dyDescent="0.35">
      <c r="L3647" s="140" t="str">
        <f t="shared" si="56"/>
        <v/>
      </c>
    </row>
    <row r="3648" spans="12:12" x14ac:dyDescent="0.35">
      <c r="L3648" s="140" t="str">
        <f t="shared" si="56"/>
        <v/>
      </c>
    </row>
    <row r="3649" spans="12:12" x14ac:dyDescent="0.35">
      <c r="L3649" s="140" t="str">
        <f t="shared" si="56"/>
        <v/>
      </c>
    </row>
    <row r="3650" spans="12:12" x14ac:dyDescent="0.35">
      <c r="L3650" s="140" t="str">
        <f t="shared" si="56"/>
        <v/>
      </c>
    </row>
    <row r="3651" spans="12:12" x14ac:dyDescent="0.35">
      <c r="L3651" s="140" t="str">
        <f t="shared" si="56"/>
        <v/>
      </c>
    </row>
    <row r="3652" spans="12:12" x14ac:dyDescent="0.35">
      <c r="L3652" s="140" t="str">
        <f t="shared" si="56"/>
        <v/>
      </c>
    </row>
    <row r="3653" spans="12:12" x14ac:dyDescent="0.35">
      <c r="L3653" s="140" t="str">
        <f t="shared" si="56"/>
        <v/>
      </c>
    </row>
    <row r="3654" spans="12:12" x14ac:dyDescent="0.35">
      <c r="L3654" s="140" t="str">
        <f t="shared" si="56"/>
        <v/>
      </c>
    </row>
    <row r="3655" spans="12:12" x14ac:dyDescent="0.35">
      <c r="L3655" s="140" t="str">
        <f t="shared" si="56"/>
        <v/>
      </c>
    </row>
    <row r="3656" spans="12:12" x14ac:dyDescent="0.35">
      <c r="L3656" s="140" t="str">
        <f t="shared" si="56"/>
        <v/>
      </c>
    </row>
    <row r="3657" spans="12:12" x14ac:dyDescent="0.35">
      <c r="L3657" s="140" t="str">
        <f t="shared" si="56"/>
        <v/>
      </c>
    </row>
    <row r="3658" spans="12:12" x14ac:dyDescent="0.35">
      <c r="L3658" s="140" t="str">
        <f t="shared" si="56"/>
        <v/>
      </c>
    </row>
    <row r="3659" spans="12:12" x14ac:dyDescent="0.35">
      <c r="L3659" s="140" t="str">
        <f t="shared" si="56"/>
        <v/>
      </c>
    </row>
    <row r="3660" spans="12:12" x14ac:dyDescent="0.35">
      <c r="L3660" s="140" t="str">
        <f t="shared" si="56"/>
        <v/>
      </c>
    </row>
    <row r="3661" spans="12:12" x14ac:dyDescent="0.35">
      <c r="L3661" s="140" t="str">
        <f t="shared" si="56"/>
        <v/>
      </c>
    </row>
    <row r="3662" spans="12:12" x14ac:dyDescent="0.35">
      <c r="L3662" s="140" t="str">
        <f t="shared" si="56"/>
        <v/>
      </c>
    </row>
    <row r="3663" spans="12:12" x14ac:dyDescent="0.35">
      <c r="L3663" s="140" t="str">
        <f t="shared" si="56"/>
        <v/>
      </c>
    </row>
    <row r="3664" spans="12:12" x14ac:dyDescent="0.35">
      <c r="L3664" s="140" t="str">
        <f t="shared" si="56"/>
        <v/>
      </c>
    </row>
    <row r="3665" spans="12:12" x14ac:dyDescent="0.35">
      <c r="L3665" s="140" t="str">
        <f t="shared" si="56"/>
        <v/>
      </c>
    </row>
    <row r="3666" spans="12:12" x14ac:dyDescent="0.35">
      <c r="L3666" s="140" t="str">
        <f t="shared" si="56"/>
        <v/>
      </c>
    </row>
    <row r="3667" spans="12:12" x14ac:dyDescent="0.35">
      <c r="L3667" s="140" t="str">
        <f t="shared" si="56"/>
        <v/>
      </c>
    </row>
    <row r="3668" spans="12:12" x14ac:dyDescent="0.35">
      <c r="L3668" s="140" t="str">
        <f t="shared" si="56"/>
        <v/>
      </c>
    </row>
    <row r="3669" spans="12:12" x14ac:dyDescent="0.35">
      <c r="L3669" s="140" t="str">
        <f t="shared" si="56"/>
        <v/>
      </c>
    </row>
    <row r="3670" spans="12:12" x14ac:dyDescent="0.35">
      <c r="L3670" s="140" t="str">
        <f t="shared" si="56"/>
        <v/>
      </c>
    </row>
    <row r="3671" spans="12:12" x14ac:dyDescent="0.35">
      <c r="L3671" s="140" t="str">
        <f t="shared" si="56"/>
        <v/>
      </c>
    </row>
    <row r="3672" spans="12:12" x14ac:dyDescent="0.35">
      <c r="L3672" s="140" t="str">
        <f t="shared" ref="L3672:L3735" si="57">IF(J3672="","",IF(J3672="vtip","ft/s",IF(J3672="NHVcz","Btu/scf","Btu/sq ft")))</f>
        <v/>
      </c>
    </row>
    <row r="3673" spans="12:12" x14ac:dyDescent="0.35">
      <c r="L3673" s="140" t="str">
        <f t="shared" si="57"/>
        <v/>
      </c>
    </row>
    <row r="3674" spans="12:12" x14ac:dyDescent="0.35">
      <c r="L3674" s="140" t="str">
        <f t="shared" si="57"/>
        <v/>
      </c>
    </row>
    <row r="3675" spans="12:12" x14ac:dyDescent="0.35">
      <c r="L3675" s="140" t="str">
        <f t="shared" si="57"/>
        <v/>
      </c>
    </row>
    <row r="3676" spans="12:12" x14ac:dyDescent="0.35">
      <c r="L3676" s="140" t="str">
        <f t="shared" si="57"/>
        <v/>
      </c>
    </row>
    <row r="3677" spans="12:12" x14ac:dyDescent="0.35">
      <c r="L3677" s="140" t="str">
        <f t="shared" si="57"/>
        <v/>
      </c>
    </row>
    <row r="3678" spans="12:12" x14ac:dyDescent="0.35">
      <c r="L3678" s="140" t="str">
        <f t="shared" si="57"/>
        <v/>
      </c>
    </row>
    <row r="3679" spans="12:12" x14ac:dyDescent="0.35">
      <c r="L3679" s="140" t="str">
        <f t="shared" si="57"/>
        <v/>
      </c>
    </row>
    <row r="3680" spans="12:12" x14ac:dyDescent="0.35">
      <c r="L3680" s="140" t="str">
        <f t="shared" si="57"/>
        <v/>
      </c>
    </row>
    <row r="3681" spans="12:12" x14ac:dyDescent="0.35">
      <c r="L3681" s="140" t="str">
        <f t="shared" si="57"/>
        <v/>
      </c>
    </row>
    <row r="3682" spans="12:12" x14ac:dyDescent="0.35">
      <c r="L3682" s="140" t="str">
        <f t="shared" si="57"/>
        <v/>
      </c>
    </row>
    <row r="3683" spans="12:12" x14ac:dyDescent="0.35">
      <c r="L3683" s="140" t="str">
        <f t="shared" si="57"/>
        <v/>
      </c>
    </row>
    <row r="3684" spans="12:12" x14ac:dyDescent="0.35">
      <c r="L3684" s="140" t="str">
        <f t="shared" si="57"/>
        <v/>
      </c>
    </row>
    <row r="3685" spans="12:12" x14ac:dyDescent="0.35">
      <c r="L3685" s="140" t="str">
        <f t="shared" si="57"/>
        <v/>
      </c>
    </row>
    <row r="3686" spans="12:12" x14ac:dyDescent="0.35">
      <c r="L3686" s="140" t="str">
        <f t="shared" si="57"/>
        <v/>
      </c>
    </row>
    <row r="3687" spans="12:12" x14ac:dyDescent="0.35">
      <c r="L3687" s="140" t="str">
        <f t="shared" si="57"/>
        <v/>
      </c>
    </row>
    <row r="3688" spans="12:12" x14ac:dyDescent="0.35">
      <c r="L3688" s="140" t="str">
        <f t="shared" si="57"/>
        <v/>
      </c>
    </row>
    <row r="3689" spans="12:12" x14ac:dyDescent="0.35">
      <c r="L3689" s="140" t="str">
        <f t="shared" si="57"/>
        <v/>
      </c>
    </row>
    <row r="3690" spans="12:12" x14ac:dyDescent="0.35">
      <c r="L3690" s="140" t="str">
        <f t="shared" si="57"/>
        <v/>
      </c>
    </row>
    <row r="3691" spans="12:12" x14ac:dyDescent="0.35">
      <c r="L3691" s="140" t="str">
        <f t="shared" si="57"/>
        <v/>
      </c>
    </row>
    <row r="3692" spans="12:12" x14ac:dyDescent="0.35">
      <c r="L3692" s="140" t="str">
        <f t="shared" si="57"/>
        <v/>
      </c>
    </row>
    <row r="3693" spans="12:12" x14ac:dyDescent="0.35">
      <c r="L3693" s="140" t="str">
        <f t="shared" si="57"/>
        <v/>
      </c>
    </row>
    <row r="3694" spans="12:12" x14ac:dyDescent="0.35">
      <c r="L3694" s="140" t="str">
        <f t="shared" si="57"/>
        <v/>
      </c>
    </row>
    <row r="3695" spans="12:12" x14ac:dyDescent="0.35">
      <c r="L3695" s="140" t="str">
        <f t="shared" si="57"/>
        <v/>
      </c>
    </row>
    <row r="3696" spans="12:12" x14ac:dyDescent="0.35">
      <c r="L3696" s="140" t="str">
        <f t="shared" si="57"/>
        <v/>
      </c>
    </row>
    <row r="3697" spans="12:12" x14ac:dyDescent="0.35">
      <c r="L3697" s="140" t="str">
        <f t="shared" si="57"/>
        <v/>
      </c>
    </row>
    <row r="3698" spans="12:12" x14ac:dyDescent="0.35">
      <c r="L3698" s="140" t="str">
        <f t="shared" si="57"/>
        <v/>
      </c>
    </row>
    <row r="3699" spans="12:12" x14ac:dyDescent="0.35">
      <c r="L3699" s="140" t="str">
        <f t="shared" si="57"/>
        <v/>
      </c>
    </row>
    <row r="3700" spans="12:12" x14ac:dyDescent="0.35">
      <c r="L3700" s="140" t="str">
        <f t="shared" si="57"/>
        <v/>
      </c>
    </row>
    <row r="3701" spans="12:12" x14ac:dyDescent="0.35">
      <c r="L3701" s="140" t="str">
        <f t="shared" si="57"/>
        <v/>
      </c>
    </row>
    <row r="3702" spans="12:12" x14ac:dyDescent="0.35">
      <c r="L3702" s="140" t="str">
        <f t="shared" si="57"/>
        <v/>
      </c>
    </row>
    <row r="3703" spans="12:12" x14ac:dyDescent="0.35">
      <c r="L3703" s="140" t="str">
        <f t="shared" si="57"/>
        <v/>
      </c>
    </row>
    <row r="3704" spans="12:12" x14ac:dyDescent="0.35">
      <c r="L3704" s="140" t="str">
        <f t="shared" si="57"/>
        <v/>
      </c>
    </row>
    <row r="3705" spans="12:12" x14ac:dyDescent="0.35">
      <c r="L3705" s="140" t="str">
        <f t="shared" si="57"/>
        <v/>
      </c>
    </row>
    <row r="3706" spans="12:12" x14ac:dyDescent="0.35">
      <c r="L3706" s="140" t="str">
        <f t="shared" si="57"/>
        <v/>
      </c>
    </row>
    <row r="3707" spans="12:12" x14ac:dyDescent="0.35">
      <c r="L3707" s="140" t="str">
        <f t="shared" si="57"/>
        <v/>
      </c>
    </row>
    <row r="3708" spans="12:12" x14ac:dyDescent="0.35">
      <c r="L3708" s="140" t="str">
        <f t="shared" si="57"/>
        <v/>
      </c>
    </row>
    <row r="3709" spans="12:12" x14ac:dyDescent="0.35">
      <c r="L3709" s="140" t="str">
        <f t="shared" si="57"/>
        <v/>
      </c>
    </row>
    <row r="3710" spans="12:12" x14ac:dyDescent="0.35">
      <c r="L3710" s="140" t="str">
        <f t="shared" si="57"/>
        <v/>
      </c>
    </row>
    <row r="3711" spans="12:12" x14ac:dyDescent="0.35">
      <c r="L3711" s="140" t="str">
        <f t="shared" si="57"/>
        <v/>
      </c>
    </row>
    <row r="3712" spans="12:12" x14ac:dyDescent="0.35">
      <c r="L3712" s="140" t="str">
        <f t="shared" si="57"/>
        <v/>
      </c>
    </row>
    <row r="3713" spans="12:12" x14ac:dyDescent="0.35">
      <c r="L3713" s="140" t="str">
        <f t="shared" si="57"/>
        <v/>
      </c>
    </row>
    <row r="3714" spans="12:12" x14ac:dyDescent="0.35">
      <c r="L3714" s="140" t="str">
        <f t="shared" si="57"/>
        <v/>
      </c>
    </row>
    <row r="3715" spans="12:12" x14ac:dyDescent="0.35">
      <c r="L3715" s="140" t="str">
        <f t="shared" si="57"/>
        <v/>
      </c>
    </row>
    <row r="3716" spans="12:12" x14ac:dyDescent="0.35">
      <c r="L3716" s="140" t="str">
        <f t="shared" si="57"/>
        <v/>
      </c>
    </row>
    <row r="3717" spans="12:12" x14ac:dyDescent="0.35">
      <c r="L3717" s="140" t="str">
        <f t="shared" si="57"/>
        <v/>
      </c>
    </row>
    <row r="3718" spans="12:12" x14ac:dyDescent="0.35">
      <c r="L3718" s="140" t="str">
        <f t="shared" si="57"/>
        <v/>
      </c>
    </row>
    <row r="3719" spans="12:12" x14ac:dyDescent="0.35">
      <c r="L3719" s="140" t="str">
        <f t="shared" si="57"/>
        <v/>
      </c>
    </row>
    <row r="3720" spans="12:12" x14ac:dyDescent="0.35">
      <c r="L3720" s="140" t="str">
        <f t="shared" si="57"/>
        <v/>
      </c>
    </row>
    <row r="3721" spans="12:12" x14ac:dyDescent="0.35">
      <c r="L3721" s="140" t="str">
        <f t="shared" si="57"/>
        <v/>
      </c>
    </row>
    <row r="3722" spans="12:12" x14ac:dyDescent="0.35">
      <c r="L3722" s="140" t="str">
        <f t="shared" si="57"/>
        <v/>
      </c>
    </row>
    <row r="3723" spans="12:12" x14ac:dyDescent="0.35">
      <c r="L3723" s="140" t="str">
        <f t="shared" si="57"/>
        <v/>
      </c>
    </row>
    <row r="3724" spans="12:12" x14ac:dyDescent="0.35">
      <c r="L3724" s="140" t="str">
        <f t="shared" si="57"/>
        <v/>
      </c>
    </row>
    <row r="3725" spans="12:12" x14ac:dyDescent="0.35">
      <c r="L3725" s="140" t="str">
        <f t="shared" si="57"/>
        <v/>
      </c>
    </row>
    <row r="3726" spans="12:12" x14ac:dyDescent="0.35">
      <c r="L3726" s="140" t="str">
        <f t="shared" si="57"/>
        <v/>
      </c>
    </row>
    <row r="3727" spans="12:12" x14ac:dyDescent="0.35">
      <c r="L3727" s="140" t="str">
        <f t="shared" si="57"/>
        <v/>
      </c>
    </row>
    <row r="3728" spans="12:12" x14ac:dyDescent="0.35">
      <c r="L3728" s="140" t="str">
        <f t="shared" si="57"/>
        <v/>
      </c>
    </row>
    <row r="3729" spans="12:12" x14ac:dyDescent="0.35">
      <c r="L3729" s="140" t="str">
        <f t="shared" si="57"/>
        <v/>
      </c>
    </row>
    <row r="3730" spans="12:12" x14ac:dyDescent="0.35">
      <c r="L3730" s="140" t="str">
        <f t="shared" si="57"/>
        <v/>
      </c>
    </row>
    <row r="3731" spans="12:12" x14ac:dyDescent="0.35">
      <c r="L3731" s="140" t="str">
        <f t="shared" si="57"/>
        <v/>
      </c>
    </row>
    <row r="3732" spans="12:12" x14ac:dyDescent="0.35">
      <c r="L3732" s="140" t="str">
        <f t="shared" si="57"/>
        <v/>
      </c>
    </row>
    <row r="3733" spans="12:12" x14ac:dyDescent="0.35">
      <c r="L3733" s="140" t="str">
        <f t="shared" si="57"/>
        <v/>
      </c>
    </row>
    <row r="3734" spans="12:12" x14ac:dyDescent="0.35">
      <c r="L3734" s="140" t="str">
        <f t="shared" si="57"/>
        <v/>
      </c>
    </row>
    <row r="3735" spans="12:12" x14ac:dyDescent="0.35">
      <c r="L3735" s="140" t="str">
        <f t="shared" si="57"/>
        <v/>
      </c>
    </row>
    <row r="3736" spans="12:12" x14ac:dyDescent="0.35">
      <c r="L3736" s="140" t="str">
        <f t="shared" ref="L3736:L3799" si="58">IF(J3736="","",IF(J3736="vtip","ft/s",IF(J3736="NHVcz","Btu/scf","Btu/sq ft")))</f>
        <v/>
      </c>
    </row>
    <row r="3737" spans="12:12" x14ac:dyDescent="0.35">
      <c r="L3737" s="140" t="str">
        <f t="shared" si="58"/>
        <v/>
      </c>
    </row>
    <row r="3738" spans="12:12" x14ac:dyDescent="0.35">
      <c r="L3738" s="140" t="str">
        <f t="shared" si="58"/>
        <v/>
      </c>
    </row>
    <row r="3739" spans="12:12" x14ac:dyDescent="0.35">
      <c r="L3739" s="140" t="str">
        <f t="shared" si="58"/>
        <v/>
      </c>
    </row>
    <row r="3740" spans="12:12" x14ac:dyDescent="0.35">
      <c r="L3740" s="140" t="str">
        <f t="shared" si="58"/>
        <v/>
      </c>
    </row>
    <row r="3741" spans="12:12" x14ac:dyDescent="0.35">
      <c r="L3741" s="140" t="str">
        <f t="shared" si="58"/>
        <v/>
      </c>
    </row>
    <row r="3742" spans="12:12" x14ac:dyDescent="0.35">
      <c r="L3742" s="140" t="str">
        <f t="shared" si="58"/>
        <v/>
      </c>
    </row>
    <row r="3743" spans="12:12" x14ac:dyDescent="0.35">
      <c r="L3743" s="140" t="str">
        <f t="shared" si="58"/>
        <v/>
      </c>
    </row>
    <row r="3744" spans="12:12" x14ac:dyDescent="0.35">
      <c r="L3744" s="140" t="str">
        <f t="shared" si="58"/>
        <v/>
      </c>
    </row>
    <row r="3745" spans="12:12" x14ac:dyDescent="0.35">
      <c r="L3745" s="140" t="str">
        <f t="shared" si="58"/>
        <v/>
      </c>
    </row>
    <row r="3746" spans="12:12" x14ac:dyDescent="0.35">
      <c r="L3746" s="140" t="str">
        <f t="shared" si="58"/>
        <v/>
      </c>
    </row>
    <row r="3747" spans="12:12" x14ac:dyDescent="0.35">
      <c r="L3747" s="140" t="str">
        <f t="shared" si="58"/>
        <v/>
      </c>
    </row>
    <row r="3748" spans="12:12" x14ac:dyDescent="0.35">
      <c r="L3748" s="140" t="str">
        <f t="shared" si="58"/>
        <v/>
      </c>
    </row>
    <row r="3749" spans="12:12" x14ac:dyDescent="0.35">
      <c r="L3749" s="140" t="str">
        <f t="shared" si="58"/>
        <v/>
      </c>
    </row>
    <row r="3750" spans="12:12" x14ac:dyDescent="0.35">
      <c r="L3750" s="140" t="str">
        <f t="shared" si="58"/>
        <v/>
      </c>
    </row>
    <row r="3751" spans="12:12" x14ac:dyDescent="0.35">
      <c r="L3751" s="140" t="str">
        <f t="shared" si="58"/>
        <v/>
      </c>
    </row>
    <row r="3752" spans="12:12" x14ac:dyDescent="0.35">
      <c r="L3752" s="140" t="str">
        <f t="shared" si="58"/>
        <v/>
      </c>
    </row>
    <row r="3753" spans="12:12" x14ac:dyDescent="0.35">
      <c r="L3753" s="140" t="str">
        <f t="shared" si="58"/>
        <v/>
      </c>
    </row>
    <row r="3754" spans="12:12" x14ac:dyDescent="0.35">
      <c r="L3754" s="140" t="str">
        <f t="shared" si="58"/>
        <v/>
      </c>
    </row>
    <row r="3755" spans="12:12" x14ac:dyDescent="0.35">
      <c r="L3755" s="140" t="str">
        <f t="shared" si="58"/>
        <v/>
      </c>
    </row>
    <row r="3756" spans="12:12" x14ac:dyDescent="0.35">
      <c r="L3756" s="140" t="str">
        <f t="shared" si="58"/>
        <v/>
      </c>
    </row>
    <row r="3757" spans="12:12" x14ac:dyDescent="0.35">
      <c r="L3757" s="140" t="str">
        <f t="shared" si="58"/>
        <v/>
      </c>
    </row>
    <row r="3758" spans="12:12" x14ac:dyDescent="0.35">
      <c r="L3758" s="140" t="str">
        <f t="shared" si="58"/>
        <v/>
      </c>
    </row>
    <row r="3759" spans="12:12" x14ac:dyDescent="0.35">
      <c r="L3759" s="140" t="str">
        <f t="shared" si="58"/>
        <v/>
      </c>
    </row>
    <row r="3760" spans="12:12" x14ac:dyDescent="0.35">
      <c r="L3760" s="140" t="str">
        <f t="shared" si="58"/>
        <v/>
      </c>
    </row>
    <row r="3761" spans="12:12" x14ac:dyDescent="0.35">
      <c r="L3761" s="140" t="str">
        <f t="shared" si="58"/>
        <v/>
      </c>
    </row>
    <row r="3762" spans="12:12" x14ac:dyDescent="0.35">
      <c r="L3762" s="140" t="str">
        <f t="shared" si="58"/>
        <v/>
      </c>
    </row>
    <row r="3763" spans="12:12" x14ac:dyDescent="0.35">
      <c r="L3763" s="140" t="str">
        <f t="shared" si="58"/>
        <v/>
      </c>
    </row>
    <row r="3764" spans="12:12" x14ac:dyDescent="0.35">
      <c r="L3764" s="140" t="str">
        <f t="shared" si="58"/>
        <v/>
      </c>
    </row>
    <row r="3765" spans="12:12" x14ac:dyDescent="0.35">
      <c r="L3765" s="140" t="str">
        <f t="shared" si="58"/>
        <v/>
      </c>
    </row>
    <row r="3766" spans="12:12" x14ac:dyDescent="0.35">
      <c r="L3766" s="140" t="str">
        <f t="shared" si="58"/>
        <v/>
      </c>
    </row>
    <row r="3767" spans="12:12" x14ac:dyDescent="0.35">
      <c r="L3767" s="140" t="str">
        <f t="shared" si="58"/>
        <v/>
      </c>
    </row>
    <row r="3768" spans="12:12" x14ac:dyDescent="0.35">
      <c r="L3768" s="140" t="str">
        <f t="shared" si="58"/>
        <v/>
      </c>
    </row>
    <row r="3769" spans="12:12" x14ac:dyDescent="0.35">
      <c r="L3769" s="140" t="str">
        <f t="shared" si="58"/>
        <v/>
      </c>
    </row>
    <row r="3770" spans="12:12" x14ac:dyDescent="0.35">
      <c r="L3770" s="140" t="str">
        <f t="shared" si="58"/>
        <v/>
      </c>
    </row>
    <row r="3771" spans="12:12" x14ac:dyDescent="0.35">
      <c r="L3771" s="140" t="str">
        <f t="shared" si="58"/>
        <v/>
      </c>
    </row>
    <row r="3772" spans="12:12" x14ac:dyDescent="0.35">
      <c r="L3772" s="140" t="str">
        <f t="shared" si="58"/>
        <v/>
      </c>
    </row>
    <row r="3773" spans="12:12" x14ac:dyDescent="0.35">
      <c r="L3773" s="140" t="str">
        <f t="shared" si="58"/>
        <v/>
      </c>
    </row>
    <row r="3774" spans="12:12" x14ac:dyDescent="0.35">
      <c r="L3774" s="140" t="str">
        <f t="shared" si="58"/>
        <v/>
      </c>
    </row>
    <row r="3775" spans="12:12" x14ac:dyDescent="0.35">
      <c r="L3775" s="140" t="str">
        <f t="shared" si="58"/>
        <v/>
      </c>
    </row>
    <row r="3776" spans="12:12" x14ac:dyDescent="0.35">
      <c r="L3776" s="140" t="str">
        <f t="shared" si="58"/>
        <v/>
      </c>
    </row>
    <row r="3777" spans="12:12" x14ac:dyDescent="0.35">
      <c r="L3777" s="140" t="str">
        <f t="shared" si="58"/>
        <v/>
      </c>
    </row>
    <row r="3778" spans="12:12" x14ac:dyDescent="0.35">
      <c r="L3778" s="140" t="str">
        <f t="shared" si="58"/>
        <v/>
      </c>
    </row>
    <row r="3779" spans="12:12" x14ac:dyDescent="0.35">
      <c r="L3779" s="140" t="str">
        <f t="shared" si="58"/>
        <v/>
      </c>
    </row>
    <row r="3780" spans="12:12" x14ac:dyDescent="0.35">
      <c r="L3780" s="140" t="str">
        <f t="shared" si="58"/>
        <v/>
      </c>
    </row>
    <row r="3781" spans="12:12" x14ac:dyDescent="0.35">
      <c r="L3781" s="140" t="str">
        <f t="shared" si="58"/>
        <v/>
      </c>
    </row>
    <row r="3782" spans="12:12" x14ac:dyDescent="0.35">
      <c r="L3782" s="140" t="str">
        <f t="shared" si="58"/>
        <v/>
      </c>
    </row>
    <row r="3783" spans="12:12" x14ac:dyDescent="0.35">
      <c r="L3783" s="140" t="str">
        <f t="shared" si="58"/>
        <v/>
      </c>
    </row>
    <row r="3784" spans="12:12" x14ac:dyDescent="0.35">
      <c r="L3784" s="140" t="str">
        <f t="shared" si="58"/>
        <v/>
      </c>
    </row>
    <row r="3785" spans="12:12" x14ac:dyDescent="0.35">
      <c r="L3785" s="140" t="str">
        <f t="shared" si="58"/>
        <v/>
      </c>
    </row>
    <row r="3786" spans="12:12" x14ac:dyDescent="0.35">
      <c r="L3786" s="140" t="str">
        <f t="shared" si="58"/>
        <v/>
      </c>
    </row>
    <row r="3787" spans="12:12" x14ac:dyDescent="0.35">
      <c r="L3787" s="140" t="str">
        <f t="shared" si="58"/>
        <v/>
      </c>
    </row>
    <row r="3788" spans="12:12" x14ac:dyDescent="0.35">
      <c r="L3788" s="140" t="str">
        <f t="shared" si="58"/>
        <v/>
      </c>
    </row>
    <row r="3789" spans="12:12" x14ac:dyDescent="0.35">
      <c r="L3789" s="140" t="str">
        <f t="shared" si="58"/>
        <v/>
      </c>
    </row>
    <row r="3790" spans="12:12" x14ac:dyDescent="0.35">
      <c r="L3790" s="140" t="str">
        <f t="shared" si="58"/>
        <v/>
      </c>
    </row>
    <row r="3791" spans="12:12" x14ac:dyDescent="0.35">
      <c r="L3791" s="140" t="str">
        <f t="shared" si="58"/>
        <v/>
      </c>
    </row>
    <row r="3792" spans="12:12" x14ac:dyDescent="0.35">
      <c r="L3792" s="140" t="str">
        <f t="shared" si="58"/>
        <v/>
      </c>
    </row>
    <row r="3793" spans="12:12" x14ac:dyDescent="0.35">
      <c r="L3793" s="140" t="str">
        <f t="shared" si="58"/>
        <v/>
      </c>
    </row>
    <row r="3794" spans="12:12" x14ac:dyDescent="0.35">
      <c r="L3794" s="140" t="str">
        <f t="shared" si="58"/>
        <v/>
      </c>
    </row>
    <row r="3795" spans="12:12" x14ac:dyDescent="0.35">
      <c r="L3795" s="140" t="str">
        <f t="shared" si="58"/>
        <v/>
      </c>
    </row>
    <row r="3796" spans="12:12" x14ac:dyDescent="0.35">
      <c r="L3796" s="140" t="str">
        <f t="shared" si="58"/>
        <v/>
      </c>
    </row>
    <row r="3797" spans="12:12" x14ac:dyDescent="0.35">
      <c r="L3797" s="140" t="str">
        <f t="shared" si="58"/>
        <v/>
      </c>
    </row>
    <row r="3798" spans="12:12" x14ac:dyDescent="0.35">
      <c r="L3798" s="140" t="str">
        <f t="shared" si="58"/>
        <v/>
      </c>
    </row>
    <row r="3799" spans="12:12" x14ac:dyDescent="0.35">
      <c r="L3799" s="140" t="str">
        <f t="shared" si="58"/>
        <v/>
      </c>
    </row>
    <row r="3800" spans="12:12" x14ac:dyDescent="0.35">
      <c r="L3800" s="140" t="str">
        <f t="shared" ref="L3800:L3863" si="59">IF(J3800="","",IF(J3800="vtip","ft/s",IF(J3800="NHVcz","Btu/scf","Btu/sq ft")))</f>
        <v/>
      </c>
    </row>
    <row r="3801" spans="12:12" x14ac:dyDescent="0.35">
      <c r="L3801" s="140" t="str">
        <f t="shared" si="59"/>
        <v/>
      </c>
    </row>
    <row r="3802" spans="12:12" x14ac:dyDescent="0.35">
      <c r="L3802" s="140" t="str">
        <f t="shared" si="59"/>
        <v/>
      </c>
    </row>
    <row r="3803" spans="12:12" x14ac:dyDescent="0.35">
      <c r="L3803" s="140" t="str">
        <f t="shared" si="59"/>
        <v/>
      </c>
    </row>
    <row r="3804" spans="12:12" x14ac:dyDescent="0.35">
      <c r="L3804" s="140" t="str">
        <f t="shared" si="59"/>
        <v/>
      </c>
    </row>
    <row r="3805" spans="12:12" x14ac:dyDescent="0.35">
      <c r="L3805" s="140" t="str">
        <f t="shared" si="59"/>
        <v/>
      </c>
    </row>
    <row r="3806" spans="12:12" x14ac:dyDescent="0.35">
      <c r="L3806" s="140" t="str">
        <f t="shared" si="59"/>
        <v/>
      </c>
    </row>
    <row r="3807" spans="12:12" x14ac:dyDescent="0.35">
      <c r="L3807" s="140" t="str">
        <f t="shared" si="59"/>
        <v/>
      </c>
    </row>
    <row r="3808" spans="12:12" x14ac:dyDescent="0.35">
      <c r="L3808" s="140" t="str">
        <f t="shared" si="59"/>
        <v/>
      </c>
    </row>
    <row r="3809" spans="12:12" x14ac:dyDescent="0.35">
      <c r="L3809" s="140" t="str">
        <f t="shared" si="59"/>
        <v/>
      </c>
    </row>
    <row r="3810" spans="12:12" x14ac:dyDescent="0.35">
      <c r="L3810" s="140" t="str">
        <f t="shared" si="59"/>
        <v/>
      </c>
    </row>
    <row r="3811" spans="12:12" x14ac:dyDescent="0.35">
      <c r="L3811" s="140" t="str">
        <f t="shared" si="59"/>
        <v/>
      </c>
    </row>
    <row r="3812" spans="12:12" x14ac:dyDescent="0.35">
      <c r="L3812" s="140" t="str">
        <f t="shared" si="59"/>
        <v/>
      </c>
    </row>
    <row r="3813" spans="12:12" x14ac:dyDescent="0.35">
      <c r="L3813" s="140" t="str">
        <f t="shared" si="59"/>
        <v/>
      </c>
    </row>
    <row r="3814" spans="12:12" x14ac:dyDescent="0.35">
      <c r="L3814" s="140" t="str">
        <f t="shared" si="59"/>
        <v/>
      </c>
    </row>
    <row r="3815" spans="12:12" x14ac:dyDescent="0.35">
      <c r="L3815" s="140" t="str">
        <f t="shared" si="59"/>
        <v/>
      </c>
    </row>
    <row r="3816" spans="12:12" x14ac:dyDescent="0.35">
      <c r="L3816" s="140" t="str">
        <f t="shared" si="59"/>
        <v/>
      </c>
    </row>
    <row r="3817" spans="12:12" x14ac:dyDescent="0.35">
      <c r="L3817" s="140" t="str">
        <f t="shared" si="59"/>
        <v/>
      </c>
    </row>
    <row r="3818" spans="12:12" x14ac:dyDescent="0.35">
      <c r="L3818" s="140" t="str">
        <f t="shared" si="59"/>
        <v/>
      </c>
    </row>
    <row r="3819" spans="12:12" x14ac:dyDescent="0.35">
      <c r="L3819" s="140" t="str">
        <f t="shared" si="59"/>
        <v/>
      </c>
    </row>
    <row r="3820" spans="12:12" x14ac:dyDescent="0.35">
      <c r="L3820" s="140" t="str">
        <f t="shared" si="59"/>
        <v/>
      </c>
    </row>
    <row r="3821" spans="12:12" x14ac:dyDescent="0.35">
      <c r="L3821" s="140" t="str">
        <f t="shared" si="59"/>
        <v/>
      </c>
    </row>
    <row r="3822" spans="12:12" x14ac:dyDescent="0.35">
      <c r="L3822" s="140" t="str">
        <f t="shared" si="59"/>
        <v/>
      </c>
    </row>
    <row r="3823" spans="12:12" x14ac:dyDescent="0.35">
      <c r="L3823" s="140" t="str">
        <f t="shared" si="59"/>
        <v/>
      </c>
    </row>
    <row r="3824" spans="12:12" x14ac:dyDescent="0.35">
      <c r="L3824" s="140" t="str">
        <f t="shared" si="59"/>
        <v/>
      </c>
    </row>
    <row r="3825" spans="12:12" x14ac:dyDescent="0.35">
      <c r="L3825" s="140" t="str">
        <f t="shared" si="59"/>
        <v/>
      </c>
    </row>
    <row r="3826" spans="12:12" x14ac:dyDescent="0.35">
      <c r="L3826" s="140" t="str">
        <f t="shared" si="59"/>
        <v/>
      </c>
    </row>
    <row r="3827" spans="12:12" x14ac:dyDescent="0.35">
      <c r="L3827" s="140" t="str">
        <f t="shared" si="59"/>
        <v/>
      </c>
    </row>
    <row r="3828" spans="12:12" x14ac:dyDescent="0.35">
      <c r="L3828" s="140" t="str">
        <f t="shared" si="59"/>
        <v/>
      </c>
    </row>
    <row r="3829" spans="12:12" x14ac:dyDescent="0.35">
      <c r="L3829" s="140" t="str">
        <f t="shared" si="59"/>
        <v/>
      </c>
    </row>
    <row r="3830" spans="12:12" x14ac:dyDescent="0.35">
      <c r="L3830" s="140" t="str">
        <f t="shared" si="59"/>
        <v/>
      </c>
    </row>
    <row r="3831" spans="12:12" x14ac:dyDescent="0.35">
      <c r="L3831" s="140" t="str">
        <f t="shared" si="59"/>
        <v/>
      </c>
    </row>
    <row r="3832" spans="12:12" x14ac:dyDescent="0.35">
      <c r="L3832" s="140" t="str">
        <f t="shared" si="59"/>
        <v/>
      </c>
    </row>
    <row r="3833" spans="12:12" x14ac:dyDescent="0.35">
      <c r="L3833" s="140" t="str">
        <f t="shared" si="59"/>
        <v/>
      </c>
    </row>
    <row r="3834" spans="12:12" x14ac:dyDescent="0.35">
      <c r="L3834" s="140" t="str">
        <f t="shared" si="59"/>
        <v/>
      </c>
    </row>
    <row r="3835" spans="12:12" x14ac:dyDescent="0.35">
      <c r="L3835" s="140" t="str">
        <f t="shared" si="59"/>
        <v/>
      </c>
    </row>
    <row r="3836" spans="12:12" x14ac:dyDescent="0.35">
      <c r="L3836" s="140" t="str">
        <f t="shared" si="59"/>
        <v/>
      </c>
    </row>
    <row r="3837" spans="12:12" x14ac:dyDescent="0.35">
      <c r="L3837" s="140" t="str">
        <f t="shared" si="59"/>
        <v/>
      </c>
    </row>
    <row r="3838" spans="12:12" x14ac:dyDescent="0.35">
      <c r="L3838" s="140" t="str">
        <f t="shared" si="59"/>
        <v/>
      </c>
    </row>
    <row r="3839" spans="12:12" x14ac:dyDescent="0.35">
      <c r="L3839" s="140" t="str">
        <f t="shared" si="59"/>
        <v/>
      </c>
    </row>
    <row r="3840" spans="12:12" x14ac:dyDescent="0.35">
      <c r="L3840" s="140" t="str">
        <f t="shared" si="59"/>
        <v/>
      </c>
    </row>
    <row r="3841" spans="12:12" x14ac:dyDescent="0.35">
      <c r="L3841" s="140" t="str">
        <f t="shared" si="59"/>
        <v/>
      </c>
    </row>
    <row r="3842" spans="12:12" x14ac:dyDescent="0.35">
      <c r="L3842" s="140" t="str">
        <f t="shared" si="59"/>
        <v/>
      </c>
    </row>
    <row r="3843" spans="12:12" x14ac:dyDescent="0.35">
      <c r="L3843" s="140" t="str">
        <f t="shared" si="59"/>
        <v/>
      </c>
    </row>
    <row r="3844" spans="12:12" x14ac:dyDescent="0.35">
      <c r="L3844" s="140" t="str">
        <f t="shared" si="59"/>
        <v/>
      </c>
    </row>
    <row r="3845" spans="12:12" x14ac:dyDescent="0.35">
      <c r="L3845" s="140" t="str">
        <f t="shared" si="59"/>
        <v/>
      </c>
    </row>
    <row r="3846" spans="12:12" x14ac:dyDescent="0.35">
      <c r="L3846" s="140" t="str">
        <f t="shared" si="59"/>
        <v/>
      </c>
    </row>
    <row r="3847" spans="12:12" x14ac:dyDescent="0.35">
      <c r="L3847" s="140" t="str">
        <f t="shared" si="59"/>
        <v/>
      </c>
    </row>
    <row r="3848" spans="12:12" x14ac:dyDescent="0.35">
      <c r="L3848" s="140" t="str">
        <f t="shared" si="59"/>
        <v/>
      </c>
    </row>
    <row r="3849" spans="12:12" x14ac:dyDescent="0.35">
      <c r="L3849" s="140" t="str">
        <f t="shared" si="59"/>
        <v/>
      </c>
    </row>
    <row r="3850" spans="12:12" x14ac:dyDescent="0.35">
      <c r="L3850" s="140" t="str">
        <f t="shared" si="59"/>
        <v/>
      </c>
    </row>
    <row r="3851" spans="12:12" x14ac:dyDescent="0.35">
      <c r="L3851" s="140" t="str">
        <f t="shared" si="59"/>
        <v/>
      </c>
    </row>
    <row r="3852" spans="12:12" x14ac:dyDescent="0.35">
      <c r="L3852" s="140" t="str">
        <f t="shared" si="59"/>
        <v/>
      </c>
    </row>
    <row r="3853" spans="12:12" x14ac:dyDescent="0.35">
      <c r="L3853" s="140" t="str">
        <f t="shared" si="59"/>
        <v/>
      </c>
    </row>
    <row r="3854" spans="12:12" x14ac:dyDescent="0.35">
      <c r="L3854" s="140" t="str">
        <f t="shared" si="59"/>
        <v/>
      </c>
    </row>
    <row r="3855" spans="12:12" x14ac:dyDescent="0.35">
      <c r="L3855" s="140" t="str">
        <f t="shared" si="59"/>
        <v/>
      </c>
    </row>
    <row r="3856" spans="12:12" x14ac:dyDescent="0.35">
      <c r="L3856" s="140" t="str">
        <f t="shared" si="59"/>
        <v/>
      </c>
    </row>
    <row r="3857" spans="12:12" x14ac:dyDescent="0.35">
      <c r="L3857" s="140" t="str">
        <f t="shared" si="59"/>
        <v/>
      </c>
    </row>
    <row r="3858" spans="12:12" x14ac:dyDescent="0.35">
      <c r="L3858" s="140" t="str">
        <f t="shared" si="59"/>
        <v/>
      </c>
    </row>
    <row r="3859" spans="12:12" x14ac:dyDescent="0.35">
      <c r="L3859" s="140" t="str">
        <f t="shared" si="59"/>
        <v/>
      </c>
    </row>
    <row r="3860" spans="12:12" x14ac:dyDescent="0.35">
      <c r="L3860" s="140" t="str">
        <f t="shared" si="59"/>
        <v/>
      </c>
    </row>
    <row r="3861" spans="12:12" x14ac:dyDescent="0.35">
      <c r="L3861" s="140" t="str">
        <f t="shared" si="59"/>
        <v/>
      </c>
    </row>
    <row r="3862" spans="12:12" x14ac:dyDescent="0.35">
      <c r="L3862" s="140" t="str">
        <f t="shared" si="59"/>
        <v/>
      </c>
    </row>
    <row r="3863" spans="12:12" x14ac:dyDescent="0.35">
      <c r="L3863" s="140" t="str">
        <f t="shared" si="59"/>
        <v/>
      </c>
    </row>
    <row r="3864" spans="12:12" x14ac:dyDescent="0.35">
      <c r="L3864" s="140" t="str">
        <f t="shared" ref="L3864:L3927" si="60">IF(J3864="","",IF(J3864="vtip","ft/s",IF(J3864="NHVcz","Btu/scf","Btu/sq ft")))</f>
        <v/>
      </c>
    </row>
    <row r="3865" spans="12:12" x14ac:dyDescent="0.35">
      <c r="L3865" s="140" t="str">
        <f t="shared" si="60"/>
        <v/>
      </c>
    </row>
    <row r="3866" spans="12:12" x14ac:dyDescent="0.35">
      <c r="L3866" s="140" t="str">
        <f t="shared" si="60"/>
        <v/>
      </c>
    </row>
    <row r="3867" spans="12:12" x14ac:dyDescent="0.35">
      <c r="L3867" s="140" t="str">
        <f t="shared" si="60"/>
        <v/>
      </c>
    </row>
    <row r="3868" spans="12:12" x14ac:dyDescent="0.35">
      <c r="L3868" s="140" t="str">
        <f t="shared" si="60"/>
        <v/>
      </c>
    </row>
    <row r="3869" spans="12:12" x14ac:dyDescent="0.35">
      <c r="L3869" s="140" t="str">
        <f t="shared" si="60"/>
        <v/>
      </c>
    </row>
    <row r="3870" spans="12:12" x14ac:dyDescent="0.35">
      <c r="L3870" s="140" t="str">
        <f t="shared" si="60"/>
        <v/>
      </c>
    </row>
    <row r="3871" spans="12:12" x14ac:dyDescent="0.35">
      <c r="L3871" s="140" t="str">
        <f t="shared" si="60"/>
        <v/>
      </c>
    </row>
    <row r="3872" spans="12:12" x14ac:dyDescent="0.35">
      <c r="L3872" s="140" t="str">
        <f t="shared" si="60"/>
        <v/>
      </c>
    </row>
    <row r="3873" spans="12:12" x14ac:dyDescent="0.35">
      <c r="L3873" s="140" t="str">
        <f t="shared" si="60"/>
        <v/>
      </c>
    </row>
    <row r="3874" spans="12:12" x14ac:dyDescent="0.35">
      <c r="L3874" s="140" t="str">
        <f t="shared" si="60"/>
        <v/>
      </c>
    </row>
    <row r="3875" spans="12:12" x14ac:dyDescent="0.35">
      <c r="L3875" s="140" t="str">
        <f t="shared" si="60"/>
        <v/>
      </c>
    </row>
    <row r="3876" spans="12:12" x14ac:dyDescent="0.35">
      <c r="L3876" s="140" t="str">
        <f t="shared" si="60"/>
        <v/>
      </c>
    </row>
    <row r="3877" spans="12:12" x14ac:dyDescent="0.35">
      <c r="L3877" s="140" t="str">
        <f t="shared" si="60"/>
        <v/>
      </c>
    </row>
    <row r="3878" spans="12:12" x14ac:dyDescent="0.35">
      <c r="L3878" s="140" t="str">
        <f t="shared" si="60"/>
        <v/>
      </c>
    </row>
    <row r="3879" spans="12:12" x14ac:dyDescent="0.35">
      <c r="L3879" s="140" t="str">
        <f t="shared" si="60"/>
        <v/>
      </c>
    </row>
    <row r="3880" spans="12:12" x14ac:dyDescent="0.35">
      <c r="L3880" s="140" t="str">
        <f t="shared" si="60"/>
        <v/>
      </c>
    </row>
    <row r="3881" spans="12:12" x14ac:dyDescent="0.35">
      <c r="L3881" s="140" t="str">
        <f t="shared" si="60"/>
        <v/>
      </c>
    </row>
    <row r="3882" spans="12:12" x14ac:dyDescent="0.35">
      <c r="L3882" s="140" t="str">
        <f t="shared" si="60"/>
        <v/>
      </c>
    </row>
    <row r="3883" spans="12:12" x14ac:dyDescent="0.35">
      <c r="L3883" s="140" t="str">
        <f t="shared" si="60"/>
        <v/>
      </c>
    </row>
    <row r="3884" spans="12:12" x14ac:dyDescent="0.35">
      <c r="L3884" s="140" t="str">
        <f t="shared" si="60"/>
        <v/>
      </c>
    </row>
    <row r="3885" spans="12:12" x14ac:dyDescent="0.35">
      <c r="L3885" s="140" t="str">
        <f t="shared" si="60"/>
        <v/>
      </c>
    </row>
    <row r="3886" spans="12:12" x14ac:dyDescent="0.35">
      <c r="L3886" s="140" t="str">
        <f t="shared" si="60"/>
        <v/>
      </c>
    </row>
    <row r="3887" spans="12:12" x14ac:dyDescent="0.35">
      <c r="L3887" s="140" t="str">
        <f t="shared" si="60"/>
        <v/>
      </c>
    </row>
    <row r="3888" spans="12:12" x14ac:dyDescent="0.35">
      <c r="L3888" s="140" t="str">
        <f t="shared" si="60"/>
        <v/>
      </c>
    </row>
    <row r="3889" spans="12:12" x14ac:dyDescent="0.35">
      <c r="L3889" s="140" t="str">
        <f t="shared" si="60"/>
        <v/>
      </c>
    </row>
    <row r="3890" spans="12:12" x14ac:dyDescent="0.35">
      <c r="L3890" s="140" t="str">
        <f t="shared" si="60"/>
        <v/>
      </c>
    </row>
    <row r="3891" spans="12:12" x14ac:dyDescent="0.35">
      <c r="L3891" s="140" t="str">
        <f t="shared" si="60"/>
        <v/>
      </c>
    </row>
    <row r="3892" spans="12:12" x14ac:dyDescent="0.35">
      <c r="L3892" s="140" t="str">
        <f t="shared" si="60"/>
        <v/>
      </c>
    </row>
    <row r="3893" spans="12:12" x14ac:dyDescent="0.35">
      <c r="L3893" s="140" t="str">
        <f t="shared" si="60"/>
        <v/>
      </c>
    </row>
    <row r="3894" spans="12:12" x14ac:dyDescent="0.35">
      <c r="L3894" s="140" t="str">
        <f t="shared" si="60"/>
        <v/>
      </c>
    </row>
    <row r="3895" spans="12:12" x14ac:dyDescent="0.35">
      <c r="L3895" s="140" t="str">
        <f t="shared" si="60"/>
        <v/>
      </c>
    </row>
    <row r="3896" spans="12:12" x14ac:dyDescent="0.35">
      <c r="L3896" s="140" t="str">
        <f t="shared" si="60"/>
        <v/>
      </c>
    </row>
    <row r="3897" spans="12:12" x14ac:dyDescent="0.35">
      <c r="L3897" s="140" t="str">
        <f t="shared" si="60"/>
        <v/>
      </c>
    </row>
    <row r="3898" spans="12:12" x14ac:dyDescent="0.35">
      <c r="L3898" s="140" t="str">
        <f t="shared" si="60"/>
        <v/>
      </c>
    </row>
    <row r="3899" spans="12:12" x14ac:dyDescent="0.35">
      <c r="L3899" s="140" t="str">
        <f t="shared" si="60"/>
        <v/>
      </c>
    </row>
    <row r="3900" spans="12:12" x14ac:dyDescent="0.35">
      <c r="L3900" s="140" t="str">
        <f t="shared" si="60"/>
        <v/>
      </c>
    </row>
    <row r="3901" spans="12:12" x14ac:dyDescent="0.35">
      <c r="L3901" s="140" t="str">
        <f t="shared" si="60"/>
        <v/>
      </c>
    </row>
    <row r="3902" spans="12:12" x14ac:dyDescent="0.35">
      <c r="L3902" s="140" t="str">
        <f t="shared" si="60"/>
        <v/>
      </c>
    </row>
    <row r="3903" spans="12:12" x14ac:dyDescent="0.35">
      <c r="L3903" s="140" t="str">
        <f t="shared" si="60"/>
        <v/>
      </c>
    </row>
    <row r="3904" spans="12:12" x14ac:dyDescent="0.35">
      <c r="L3904" s="140" t="str">
        <f t="shared" si="60"/>
        <v/>
      </c>
    </row>
    <row r="3905" spans="12:12" x14ac:dyDescent="0.35">
      <c r="L3905" s="140" t="str">
        <f t="shared" si="60"/>
        <v/>
      </c>
    </row>
    <row r="3906" spans="12:12" x14ac:dyDescent="0.35">
      <c r="L3906" s="140" t="str">
        <f t="shared" si="60"/>
        <v/>
      </c>
    </row>
    <row r="3907" spans="12:12" x14ac:dyDescent="0.35">
      <c r="L3907" s="140" t="str">
        <f t="shared" si="60"/>
        <v/>
      </c>
    </row>
    <row r="3908" spans="12:12" x14ac:dyDescent="0.35">
      <c r="L3908" s="140" t="str">
        <f t="shared" si="60"/>
        <v/>
      </c>
    </row>
    <row r="3909" spans="12:12" x14ac:dyDescent="0.35">
      <c r="L3909" s="140" t="str">
        <f t="shared" si="60"/>
        <v/>
      </c>
    </row>
    <row r="3910" spans="12:12" x14ac:dyDescent="0.35">
      <c r="L3910" s="140" t="str">
        <f t="shared" si="60"/>
        <v/>
      </c>
    </row>
    <row r="3911" spans="12:12" x14ac:dyDescent="0.35">
      <c r="L3911" s="140" t="str">
        <f t="shared" si="60"/>
        <v/>
      </c>
    </row>
    <row r="3912" spans="12:12" x14ac:dyDescent="0.35">
      <c r="L3912" s="140" t="str">
        <f t="shared" si="60"/>
        <v/>
      </c>
    </row>
    <row r="3913" spans="12:12" x14ac:dyDescent="0.35">
      <c r="L3913" s="140" t="str">
        <f t="shared" si="60"/>
        <v/>
      </c>
    </row>
    <row r="3914" spans="12:12" x14ac:dyDescent="0.35">
      <c r="L3914" s="140" t="str">
        <f t="shared" si="60"/>
        <v/>
      </c>
    </row>
    <row r="3915" spans="12:12" x14ac:dyDescent="0.35">
      <c r="L3915" s="140" t="str">
        <f t="shared" si="60"/>
        <v/>
      </c>
    </row>
    <row r="3916" spans="12:12" x14ac:dyDescent="0.35">
      <c r="L3916" s="140" t="str">
        <f t="shared" si="60"/>
        <v/>
      </c>
    </row>
    <row r="3917" spans="12:12" x14ac:dyDescent="0.35">
      <c r="L3917" s="140" t="str">
        <f t="shared" si="60"/>
        <v/>
      </c>
    </row>
    <row r="3918" spans="12:12" x14ac:dyDescent="0.35">
      <c r="L3918" s="140" t="str">
        <f t="shared" si="60"/>
        <v/>
      </c>
    </row>
    <row r="3919" spans="12:12" x14ac:dyDescent="0.35">
      <c r="L3919" s="140" t="str">
        <f t="shared" si="60"/>
        <v/>
      </c>
    </row>
    <row r="3920" spans="12:12" x14ac:dyDescent="0.35">
      <c r="L3920" s="140" t="str">
        <f t="shared" si="60"/>
        <v/>
      </c>
    </row>
    <row r="3921" spans="12:12" x14ac:dyDescent="0.35">
      <c r="L3921" s="140" t="str">
        <f t="shared" si="60"/>
        <v/>
      </c>
    </row>
    <row r="3922" spans="12:12" x14ac:dyDescent="0.35">
      <c r="L3922" s="140" t="str">
        <f t="shared" si="60"/>
        <v/>
      </c>
    </row>
    <row r="3923" spans="12:12" x14ac:dyDescent="0.35">
      <c r="L3923" s="140" t="str">
        <f t="shared" si="60"/>
        <v/>
      </c>
    </row>
    <row r="3924" spans="12:12" x14ac:dyDescent="0.35">
      <c r="L3924" s="140" t="str">
        <f t="shared" si="60"/>
        <v/>
      </c>
    </row>
    <row r="3925" spans="12:12" x14ac:dyDescent="0.35">
      <c r="L3925" s="140" t="str">
        <f t="shared" si="60"/>
        <v/>
      </c>
    </row>
    <row r="3926" spans="12:12" x14ac:dyDescent="0.35">
      <c r="L3926" s="140" t="str">
        <f t="shared" si="60"/>
        <v/>
      </c>
    </row>
    <row r="3927" spans="12:12" x14ac:dyDescent="0.35">
      <c r="L3927" s="140" t="str">
        <f t="shared" si="60"/>
        <v/>
      </c>
    </row>
    <row r="3928" spans="12:12" x14ac:dyDescent="0.35">
      <c r="L3928" s="140" t="str">
        <f t="shared" ref="L3928:L3991" si="61">IF(J3928="","",IF(J3928="vtip","ft/s",IF(J3928="NHVcz","Btu/scf","Btu/sq ft")))</f>
        <v/>
      </c>
    </row>
    <row r="3929" spans="12:12" x14ac:dyDescent="0.35">
      <c r="L3929" s="140" t="str">
        <f t="shared" si="61"/>
        <v/>
      </c>
    </row>
    <row r="3930" spans="12:12" x14ac:dyDescent="0.35">
      <c r="L3930" s="140" t="str">
        <f t="shared" si="61"/>
        <v/>
      </c>
    </row>
    <row r="3931" spans="12:12" x14ac:dyDescent="0.35">
      <c r="L3931" s="140" t="str">
        <f t="shared" si="61"/>
        <v/>
      </c>
    </row>
    <row r="3932" spans="12:12" x14ac:dyDescent="0.35">
      <c r="L3932" s="140" t="str">
        <f t="shared" si="61"/>
        <v/>
      </c>
    </row>
    <row r="3933" spans="12:12" x14ac:dyDescent="0.35">
      <c r="L3933" s="140" t="str">
        <f t="shared" si="61"/>
        <v/>
      </c>
    </row>
    <row r="3934" spans="12:12" x14ac:dyDescent="0.35">
      <c r="L3934" s="140" t="str">
        <f t="shared" si="61"/>
        <v/>
      </c>
    </row>
    <row r="3935" spans="12:12" x14ac:dyDescent="0.35">
      <c r="L3935" s="140" t="str">
        <f t="shared" si="61"/>
        <v/>
      </c>
    </row>
    <row r="3936" spans="12:12" x14ac:dyDescent="0.35">
      <c r="L3936" s="140" t="str">
        <f t="shared" si="61"/>
        <v/>
      </c>
    </row>
    <row r="3937" spans="12:12" x14ac:dyDescent="0.35">
      <c r="L3937" s="140" t="str">
        <f t="shared" si="61"/>
        <v/>
      </c>
    </row>
    <row r="3938" spans="12:12" x14ac:dyDescent="0.35">
      <c r="L3938" s="140" t="str">
        <f t="shared" si="61"/>
        <v/>
      </c>
    </row>
    <row r="3939" spans="12:12" x14ac:dyDescent="0.35">
      <c r="L3939" s="140" t="str">
        <f t="shared" si="61"/>
        <v/>
      </c>
    </row>
    <row r="3940" spans="12:12" x14ac:dyDescent="0.35">
      <c r="L3940" s="140" t="str">
        <f t="shared" si="61"/>
        <v/>
      </c>
    </row>
    <row r="3941" spans="12:12" x14ac:dyDescent="0.35">
      <c r="L3941" s="140" t="str">
        <f t="shared" si="61"/>
        <v/>
      </c>
    </row>
    <row r="3942" spans="12:12" x14ac:dyDescent="0.35">
      <c r="L3942" s="140" t="str">
        <f t="shared" si="61"/>
        <v/>
      </c>
    </row>
    <row r="3943" spans="12:12" x14ac:dyDescent="0.35">
      <c r="L3943" s="140" t="str">
        <f t="shared" si="61"/>
        <v/>
      </c>
    </row>
    <row r="3944" spans="12:12" x14ac:dyDescent="0.35">
      <c r="L3944" s="140" t="str">
        <f t="shared" si="61"/>
        <v/>
      </c>
    </row>
    <row r="3945" spans="12:12" x14ac:dyDescent="0.35">
      <c r="L3945" s="140" t="str">
        <f t="shared" si="61"/>
        <v/>
      </c>
    </row>
    <row r="3946" spans="12:12" x14ac:dyDescent="0.35">
      <c r="L3946" s="140" t="str">
        <f t="shared" si="61"/>
        <v/>
      </c>
    </row>
    <row r="3947" spans="12:12" x14ac:dyDescent="0.35">
      <c r="L3947" s="140" t="str">
        <f t="shared" si="61"/>
        <v/>
      </c>
    </row>
    <row r="3948" spans="12:12" x14ac:dyDescent="0.35">
      <c r="L3948" s="140" t="str">
        <f t="shared" si="61"/>
        <v/>
      </c>
    </row>
    <row r="3949" spans="12:12" x14ac:dyDescent="0.35">
      <c r="L3949" s="140" t="str">
        <f t="shared" si="61"/>
        <v/>
      </c>
    </row>
    <row r="3950" spans="12:12" x14ac:dyDescent="0.35">
      <c r="L3950" s="140" t="str">
        <f t="shared" si="61"/>
        <v/>
      </c>
    </row>
    <row r="3951" spans="12:12" x14ac:dyDescent="0.35">
      <c r="L3951" s="140" t="str">
        <f t="shared" si="61"/>
        <v/>
      </c>
    </row>
    <row r="3952" spans="12:12" x14ac:dyDescent="0.35">
      <c r="L3952" s="140" t="str">
        <f t="shared" si="61"/>
        <v/>
      </c>
    </row>
    <row r="3953" spans="12:12" x14ac:dyDescent="0.35">
      <c r="L3953" s="140" t="str">
        <f t="shared" si="61"/>
        <v/>
      </c>
    </row>
    <row r="3954" spans="12:12" x14ac:dyDescent="0.35">
      <c r="L3954" s="140" t="str">
        <f t="shared" si="61"/>
        <v/>
      </c>
    </row>
    <row r="3955" spans="12:12" x14ac:dyDescent="0.35">
      <c r="L3955" s="140" t="str">
        <f t="shared" si="61"/>
        <v/>
      </c>
    </row>
    <row r="3956" spans="12:12" x14ac:dyDescent="0.35">
      <c r="L3956" s="140" t="str">
        <f t="shared" si="61"/>
        <v/>
      </c>
    </row>
    <row r="3957" spans="12:12" x14ac:dyDescent="0.35">
      <c r="L3957" s="140" t="str">
        <f t="shared" si="61"/>
        <v/>
      </c>
    </row>
    <row r="3958" spans="12:12" x14ac:dyDescent="0.35">
      <c r="L3958" s="140" t="str">
        <f t="shared" si="61"/>
        <v/>
      </c>
    </row>
    <row r="3959" spans="12:12" x14ac:dyDescent="0.35">
      <c r="L3959" s="140" t="str">
        <f t="shared" si="61"/>
        <v/>
      </c>
    </row>
    <row r="3960" spans="12:12" x14ac:dyDescent="0.35">
      <c r="L3960" s="140" t="str">
        <f t="shared" si="61"/>
        <v/>
      </c>
    </row>
    <row r="3961" spans="12:12" x14ac:dyDescent="0.35">
      <c r="L3961" s="140" t="str">
        <f t="shared" si="61"/>
        <v/>
      </c>
    </row>
    <row r="3962" spans="12:12" x14ac:dyDescent="0.35">
      <c r="L3962" s="140" t="str">
        <f t="shared" si="61"/>
        <v/>
      </c>
    </row>
    <row r="3963" spans="12:12" x14ac:dyDescent="0.35">
      <c r="L3963" s="140" t="str">
        <f t="shared" si="61"/>
        <v/>
      </c>
    </row>
    <row r="3964" spans="12:12" x14ac:dyDescent="0.35">
      <c r="L3964" s="140" t="str">
        <f t="shared" si="61"/>
        <v/>
      </c>
    </row>
    <row r="3965" spans="12:12" x14ac:dyDescent="0.35">
      <c r="L3965" s="140" t="str">
        <f t="shared" si="61"/>
        <v/>
      </c>
    </row>
    <row r="3966" spans="12:12" x14ac:dyDescent="0.35">
      <c r="L3966" s="140" t="str">
        <f t="shared" si="61"/>
        <v/>
      </c>
    </row>
    <row r="3967" spans="12:12" x14ac:dyDescent="0.35">
      <c r="L3967" s="140" t="str">
        <f t="shared" si="61"/>
        <v/>
      </c>
    </row>
    <row r="3968" spans="12:12" x14ac:dyDescent="0.35">
      <c r="L3968" s="140" t="str">
        <f t="shared" si="61"/>
        <v/>
      </c>
    </row>
    <row r="3969" spans="12:12" x14ac:dyDescent="0.35">
      <c r="L3969" s="140" t="str">
        <f t="shared" si="61"/>
        <v/>
      </c>
    </row>
    <row r="3970" spans="12:12" x14ac:dyDescent="0.35">
      <c r="L3970" s="140" t="str">
        <f t="shared" si="61"/>
        <v/>
      </c>
    </row>
    <row r="3971" spans="12:12" x14ac:dyDescent="0.35">
      <c r="L3971" s="140" t="str">
        <f t="shared" si="61"/>
        <v/>
      </c>
    </row>
    <row r="3972" spans="12:12" x14ac:dyDescent="0.35">
      <c r="L3972" s="140" t="str">
        <f t="shared" si="61"/>
        <v/>
      </c>
    </row>
    <row r="3973" spans="12:12" x14ac:dyDescent="0.35">
      <c r="L3973" s="140" t="str">
        <f t="shared" si="61"/>
        <v/>
      </c>
    </row>
    <row r="3974" spans="12:12" x14ac:dyDescent="0.35">
      <c r="L3974" s="140" t="str">
        <f t="shared" si="61"/>
        <v/>
      </c>
    </row>
    <row r="3975" spans="12:12" x14ac:dyDescent="0.35">
      <c r="L3975" s="140" t="str">
        <f t="shared" si="61"/>
        <v/>
      </c>
    </row>
    <row r="3976" spans="12:12" x14ac:dyDescent="0.35">
      <c r="L3976" s="140" t="str">
        <f t="shared" si="61"/>
        <v/>
      </c>
    </row>
    <row r="3977" spans="12:12" x14ac:dyDescent="0.35">
      <c r="L3977" s="140" t="str">
        <f t="shared" si="61"/>
        <v/>
      </c>
    </row>
    <row r="3978" spans="12:12" x14ac:dyDescent="0.35">
      <c r="L3978" s="140" t="str">
        <f t="shared" si="61"/>
        <v/>
      </c>
    </row>
    <row r="3979" spans="12:12" x14ac:dyDescent="0.35">
      <c r="L3979" s="140" t="str">
        <f t="shared" si="61"/>
        <v/>
      </c>
    </row>
    <row r="3980" spans="12:12" x14ac:dyDescent="0.35">
      <c r="L3980" s="140" t="str">
        <f t="shared" si="61"/>
        <v/>
      </c>
    </row>
    <row r="3981" spans="12:12" x14ac:dyDescent="0.35">
      <c r="L3981" s="140" t="str">
        <f t="shared" si="61"/>
        <v/>
      </c>
    </row>
    <row r="3982" spans="12:12" x14ac:dyDescent="0.35">
      <c r="L3982" s="140" t="str">
        <f t="shared" si="61"/>
        <v/>
      </c>
    </row>
    <row r="3983" spans="12:12" x14ac:dyDescent="0.35">
      <c r="L3983" s="140" t="str">
        <f t="shared" si="61"/>
        <v/>
      </c>
    </row>
    <row r="3984" spans="12:12" x14ac:dyDescent="0.35">
      <c r="L3984" s="140" t="str">
        <f t="shared" si="61"/>
        <v/>
      </c>
    </row>
    <row r="3985" spans="12:12" x14ac:dyDescent="0.35">
      <c r="L3985" s="140" t="str">
        <f t="shared" si="61"/>
        <v/>
      </c>
    </row>
    <row r="3986" spans="12:12" x14ac:dyDescent="0.35">
      <c r="L3986" s="140" t="str">
        <f t="shared" si="61"/>
        <v/>
      </c>
    </row>
    <row r="3987" spans="12:12" x14ac:dyDescent="0.35">
      <c r="L3987" s="140" t="str">
        <f t="shared" si="61"/>
        <v/>
      </c>
    </row>
    <row r="3988" spans="12:12" x14ac:dyDescent="0.35">
      <c r="L3988" s="140" t="str">
        <f t="shared" si="61"/>
        <v/>
      </c>
    </row>
    <row r="3989" spans="12:12" x14ac:dyDescent="0.35">
      <c r="L3989" s="140" t="str">
        <f t="shared" si="61"/>
        <v/>
      </c>
    </row>
    <row r="3990" spans="12:12" x14ac:dyDescent="0.35">
      <c r="L3990" s="140" t="str">
        <f t="shared" si="61"/>
        <v/>
      </c>
    </row>
    <row r="3991" spans="12:12" x14ac:dyDescent="0.35">
      <c r="L3991" s="140" t="str">
        <f t="shared" si="61"/>
        <v/>
      </c>
    </row>
    <row r="3992" spans="12:12" x14ac:dyDescent="0.35">
      <c r="L3992" s="140" t="str">
        <f t="shared" ref="L3992:L4055" si="62">IF(J3992="","",IF(J3992="vtip","ft/s",IF(J3992="NHVcz","Btu/scf","Btu/sq ft")))</f>
        <v/>
      </c>
    </row>
    <row r="3993" spans="12:12" x14ac:dyDescent="0.35">
      <c r="L3993" s="140" t="str">
        <f t="shared" si="62"/>
        <v/>
      </c>
    </row>
    <row r="3994" spans="12:12" x14ac:dyDescent="0.35">
      <c r="L3994" s="140" t="str">
        <f t="shared" si="62"/>
        <v/>
      </c>
    </row>
    <row r="3995" spans="12:12" x14ac:dyDescent="0.35">
      <c r="L3995" s="140" t="str">
        <f t="shared" si="62"/>
        <v/>
      </c>
    </row>
    <row r="3996" spans="12:12" x14ac:dyDescent="0.35">
      <c r="L3996" s="140" t="str">
        <f t="shared" si="62"/>
        <v/>
      </c>
    </row>
    <row r="3997" spans="12:12" x14ac:dyDescent="0.35">
      <c r="L3997" s="140" t="str">
        <f t="shared" si="62"/>
        <v/>
      </c>
    </row>
    <row r="3998" spans="12:12" x14ac:dyDescent="0.35">
      <c r="L3998" s="140" t="str">
        <f t="shared" si="62"/>
        <v/>
      </c>
    </row>
    <row r="3999" spans="12:12" x14ac:dyDescent="0.35">
      <c r="L3999" s="140" t="str">
        <f t="shared" si="62"/>
        <v/>
      </c>
    </row>
    <row r="4000" spans="12:12" x14ac:dyDescent="0.35">
      <c r="L4000" s="140" t="str">
        <f t="shared" si="62"/>
        <v/>
      </c>
    </row>
    <row r="4001" spans="12:12" x14ac:dyDescent="0.35">
      <c r="L4001" s="140" t="str">
        <f t="shared" si="62"/>
        <v/>
      </c>
    </row>
    <row r="4002" spans="12:12" x14ac:dyDescent="0.35">
      <c r="L4002" s="140" t="str">
        <f t="shared" si="62"/>
        <v/>
      </c>
    </row>
    <row r="4003" spans="12:12" x14ac:dyDescent="0.35">
      <c r="L4003" s="140" t="str">
        <f t="shared" si="62"/>
        <v/>
      </c>
    </row>
    <row r="4004" spans="12:12" x14ac:dyDescent="0.35">
      <c r="L4004" s="140" t="str">
        <f t="shared" si="62"/>
        <v/>
      </c>
    </row>
    <row r="4005" spans="12:12" x14ac:dyDescent="0.35">
      <c r="L4005" s="140" t="str">
        <f t="shared" si="62"/>
        <v/>
      </c>
    </row>
    <row r="4006" spans="12:12" x14ac:dyDescent="0.35">
      <c r="L4006" s="140" t="str">
        <f t="shared" si="62"/>
        <v/>
      </c>
    </row>
    <row r="4007" spans="12:12" x14ac:dyDescent="0.35">
      <c r="L4007" s="140" t="str">
        <f t="shared" si="62"/>
        <v/>
      </c>
    </row>
    <row r="4008" spans="12:12" x14ac:dyDescent="0.35">
      <c r="L4008" s="140" t="str">
        <f t="shared" si="62"/>
        <v/>
      </c>
    </row>
    <row r="4009" spans="12:12" x14ac:dyDescent="0.35">
      <c r="L4009" s="140" t="str">
        <f t="shared" si="62"/>
        <v/>
      </c>
    </row>
    <row r="4010" spans="12:12" x14ac:dyDescent="0.35">
      <c r="L4010" s="140" t="str">
        <f t="shared" si="62"/>
        <v/>
      </c>
    </row>
    <row r="4011" spans="12:12" x14ac:dyDescent="0.35">
      <c r="L4011" s="140" t="str">
        <f t="shared" si="62"/>
        <v/>
      </c>
    </row>
    <row r="4012" spans="12:12" x14ac:dyDescent="0.35">
      <c r="L4012" s="140" t="str">
        <f t="shared" si="62"/>
        <v/>
      </c>
    </row>
    <row r="4013" spans="12:12" x14ac:dyDescent="0.35">
      <c r="L4013" s="140" t="str">
        <f t="shared" si="62"/>
        <v/>
      </c>
    </row>
    <row r="4014" spans="12:12" x14ac:dyDescent="0.35">
      <c r="L4014" s="140" t="str">
        <f t="shared" si="62"/>
        <v/>
      </c>
    </row>
    <row r="4015" spans="12:12" x14ac:dyDescent="0.35">
      <c r="L4015" s="140" t="str">
        <f t="shared" si="62"/>
        <v/>
      </c>
    </row>
    <row r="4016" spans="12:12" x14ac:dyDescent="0.35">
      <c r="L4016" s="140" t="str">
        <f t="shared" si="62"/>
        <v/>
      </c>
    </row>
    <row r="4017" spans="12:12" x14ac:dyDescent="0.35">
      <c r="L4017" s="140" t="str">
        <f t="shared" si="62"/>
        <v/>
      </c>
    </row>
    <row r="4018" spans="12:12" x14ac:dyDescent="0.35">
      <c r="L4018" s="140" t="str">
        <f t="shared" si="62"/>
        <v/>
      </c>
    </row>
    <row r="4019" spans="12:12" x14ac:dyDescent="0.35">
      <c r="L4019" s="140" t="str">
        <f t="shared" si="62"/>
        <v/>
      </c>
    </row>
    <row r="4020" spans="12:12" x14ac:dyDescent="0.35">
      <c r="L4020" s="140" t="str">
        <f t="shared" si="62"/>
        <v/>
      </c>
    </row>
    <row r="4021" spans="12:12" x14ac:dyDescent="0.35">
      <c r="L4021" s="140" t="str">
        <f t="shared" si="62"/>
        <v/>
      </c>
    </row>
    <row r="4022" spans="12:12" x14ac:dyDescent="0.35">
      <c r="L4022" s="140" t="str">
        <f t="shared" si="62"/>
        <v/>
      </c>
    </row>
    <row r="4023" spans="12:12" x14ac:dyDescent="0.35">
      <c r="L4023" s="140" t="str">
        <f t="shared" si="62"/>
        <v/>
      </c>
    </row>
    <row r="4024" spans="12:12" x14ac:dyDescent="0.35">
      <c r="L4024" s="140" t="str">
        <f t="shared" si="62"/>
        <v/>
      </c>
    </row>
    <row r="4025" spans="12:12" x14ac:dyDescent="0.35">
      <c r="L4025" s="140" t="str">
        <f t="shared" si="62"/>
        <v/>
      </c>
    </row>
    <row r="4026" spans="12:12" x14ac:dyDescent="0.35">
      <c r="L4026" s="140" t="str">
        <f t="shared" si="62"/>
        <v/>
      </c>
    </row>
    <row r="4027" spans="12:12" x14ac:dyDescent="0.35">
      <c r="L4027" s="140" t="str">
        <f t="shared" si="62"/>
        <v/>
      </c>
    </row>
    <row r="4028" spans="12:12" x14ac:dyDescent="0.35">
      <c r="L4028" s="140" t="str">
        <f t="shared" si="62"/>
        <v/>
      </c>
    </row>
    <row r="4029" spans="12:12" x14ac:dyDescent="0.35">
      <c r="L4029" s="140" t="str">
        <f t="shared" si="62"/>
        <v/>
      </c>
    </row>
    <row r="4030" spans="12:12" x14ac:dyDescent="0.35">
      <c r="L4030" s="140" t="str">
        <f t="shared" si="62"/>
        <v/>
      </c>
    </row>
    <row r="4031" spans="12:12" x14ac:dyDescent="0.35">
      <c r="L4031" s="140" t="str">
        <f t="shared" si="62"/>
        <v/>
      </c>
    </row>
    <row r="4032" spans="12:12" x14ac:dyDescent="0.35">
      <c r="L4032" s="140" t="str">
        <f t="shared" si="62"/>
        <v/>
      </c>
    </row>
    <row r="4033" spans="12:12" x14ac:dyDescent="0.35">
      <c r="L4033" s="140" t="str">
        <f t="shared" si="62"/>
        <v/>
      </c>
    </row>
    <row r="4034" spans="12:12" x14ac:dyDescent="0.35">
      <c r="L4034" s="140" t="str">
        <f t="shared" si="62"/>
        <v/>
      </c>
    </row>
    <row r="4035" spans="12:12" x14ac:dyDescent="0.35">
      <c r="L4035" s="140" t="str">
        <f t="shared" si="62"/>
        <v/>
      </c>
    </row>
    <row r="4036" spans="12:12" x14ac:dyDescent="0.35">
      <c r="L4036" s="140" t="str">
        <f t="shared" si="62"/>
        <v/>
      </c>
    </row>
    <row r="4037" spans="12:12" x14ac:dyDescent="0.35">
      <c r="L4037" s="140" t="str">
        <f t="shared" si="62"/>
        <v/>
      </c>
    </row>
    <row r="4038" spans="12:12" x14ac:dyDescent="0.35">
      <c r="L4038" s="140" t="str">
        <f t="shared" si="62"/>
        <v/>
      </c>
    </row>
    <row r="4039" spans="12:12" x14ac:dyDescent="0.35">
      <c r="L4039" s="140" t="str">
        <f t="shared" si="62"/>
        <v/>
      </c>
    </row>
    <row r="4040" spans="12:12" x14ac:dyDescent="0.35">
      <c r="L4040" s="140" t="str">
        <f t="shared" si="62"/>
        <v/>
      </c>
    </row>
    <row r="4041" spans="12:12" x14ac:dyDescent="0.35">
      <c r="L4041" s="140" t="str">
        <f t="shared" si="62"/>
        <v/>
      </c>
    </row>
    <row r="4042" spans="12:12" x14ac:dyDescent="0.35">
      <c r="L4042" s="140" t="str">
        <f t="shared" si="62"/>
        <v/>
      </c>
    </row>
    <row r="4043" spans="12:12" x14ac:dyDescent="0.35">
      <c r="L4043" s="140" t="str">
        <f t="shared" si="62"/>
        <v/>
      </c>
    </row>
    <row r="4044" spans="12:12" x14ac:dyDescent="0.35">
      <c r="L4044" s="140" t="str">
        <f t="shared" si="62"/>
        <v/>
      </c>
    </row>
    <row r="4045" spans="12:12" x14ac:dyDescent="0.35">
      <c r="L4045" s="140" t="str">
        <f t="shared" si="62"/>
        <v/>
      </c>
    </row>
    <row r="4046" spans="12:12" x14ac:dyDescent="0.35">
      <c r="L4046" s="140" t="str">
        <f t="shared" si="62"/>
        <v/>
      </c>
    </row>
    <row r="4047" spans="12:12" x14ac:dyDescent="0.35">
      <c r="L4047" s="140" t="str">
        <f t="shared" si="62"/>
        <v/>
      </c>
    </row>
    <row r="4048" spans="12:12" x14ac:dyDescent="0.35">
      <c r="L4048" s="140" t="str">
        <f t="shared" si="62"/>
        <v/>
      </c>
    </row>
    <row r="4049" spans="12:12" x14ac:dyDescent="0.35">
      <c r="L4049" s="140" t="str">
        <f t="shared" si="62"/>
        <v/>
      </c>
    </row>
    <row r="4050" spans="12:12" x14ac:dyDescent="0.35">
      <c r="L4050" s="140" t="str">
        <f t="shared" si="62"/>
        <v/>
      </c>
    </row>
    <row r="4051" spans="12:12" x14ac:dyDescent="0.35">
      <c r="L4051" s="140" t="str">
        <f t="shared" si="62"/>
        <v/>
      </c>
    </row>
    <row r="4052" spans="12:12" x14ac:dyDescent="0.35">
      <c r="L4052" s="140" t="str">
        <f t="shared" si="62"/>
        <v/>
      </c>
    </row>
    <row r="4053" spans="12:12" x14ac:dyDescent="0.35">
      <c r="L4053" s="140" t="str">
        <f t="shared" si="62"/>
        <v/>
      </c>
    </row>
    <row r="4054" spans="12:12" x14ac:dyDescent="0.35">
      <c r="L4054" s="140" t="str">
        <f t="shared" si="62"/>
        <v/>
      </c>
    </row>
    <row r="4055" spans="12:12" x14ac:dyDescent="0.35">
      <c r="L4055" s="140" t="str">
        <f t="shared" si="62"/>
        <v/>
      </c>
    </row>
    <row r="4056" spans="12:12" x14ac:dyDescent="0.35">
      <c r="L4056" s="140" t="str">
        <f t="shared" ref="L4056:L4119" si="63">IF(J4056="","",IF(J4056="vtip","ft/s",IF(J4056="NHVcz","Btu/scf","Btu/sq ft")))</f>
        <v/>
      </c>
    </row>
    <row r="4057" spans="12:12" x14ac:dyDescent="0.35">
      <c r="L4057" s="140" t="str">
        <f t="shared" si="63"/>
        <v/>
      </c>
    </row>
    <row r="4058" spans="12:12" x14ac:dyDescent="0.35">
      <c r="L4058" s="140" t="str">
        <f t="shared" si="63"/>
        <v/>
      </c>
    </row>
    <row r="4059" spans="12:12" x14ac:dyDescent="0.35">
      <c r="L4059" s="140" t="str">
        <f t="shared" si="63"/>
        <v/>
      </c>
    </row>
    <row r="4060" spans="12:12" x14ac:dyDescent="0.35">
      <c r="L4060" s="140" t="str">
        <f t="shared" si="63"/>
        <v/>
      </c>
    </row>
    <row r="4061" spans="12:12" x14ac:dyDescent="0.35">
      <c r="L4061" s="140" t="str">
        <f t="shared" si="63"/>
        <v/>
      </c>
    </row>
    <row r="4062" spans="12:12" x14ac:dyDescent="0.35">
      <c r="L4062" s="140" t="str">
        <f t="shared" si="63"/>
        <v/>
      </c>
    </row>
    <row r="4063" spans="12:12" x14ac:dyDescent="0.35">
      <c r="L4063" s="140" t="str">
        <f t="shared" si="63"/>
        <v/>
      </c>
    </row>
    <row r="4064" spans="12:12" x14ac:dyDescent="0.35">
      <c r="L4064" s="140" t="str">
        <f t="shared" si="63"/>
        <v/>
      </c>
    </row>
    <row r="4065" spans="12:12" x14ac:dyDescent="0.35">
      <c r="L4065" s="140" t="str">
        <f t="shared" si="63"/>
        <v/>
      </c>
    </row>
    <row r="4066" spans="12:12" x14ac:dyDescent="0.35">
      <c r="L4066" s="140" t="str">
        <f t="shared" si="63"/>
        <v/>
      </c>
    </row>
    <row r="4067" spans="12:12" x14ac:dyDescent="0.35">
      <c r="L4067" s="140" t="str">
        <f t="shared" si="63"/>
        <v/>
      </c>
    </row>
    <row r="4068" spans="12:12" x14ac:dyDescent="0.35">
      <c r="L4068" s="140" t="str">
        <f t="shared" si="63"/>
        <v/>
      </c>
    </row>
    <row r="4069" spans="12:12" x14ac:dyDescent="0.35">
      <c r="L4069" s="140" t="str">
        <f t="shared" si="63"/>
        <v/>
      </c>
    </row>
    <row r="4070" spans="12:12" x14ac:dyDescent="0.35">
      <c r="L4070" s="140" t="str">
        <f t="shared" si="63"/>
        <v/>
      </c>
    </row>
    <row r="4071" spans="12:12" x14ac:dyDescent="0.35">
      <c r="L4071" s="140" t="str">
        <f t="shared" si="63"/>
        <v/>
      </c>
    </row>
    <row r="4072" spans="12:12" x14ac:dyDescent="0.35">
      <c r="L4072" s="140" t="str">
        <f t="shared" si="63"/>
        <v/>
      </c>
    </row>
    <row r="4073" spans="12:12" x14ac:dyDescent="0.35">
      <c r="L4073" s="140" t="str">
        <f t="shared" si="63"/>
        <v/>
      </c>
    </row>
    <row r="4074" spans="12:12" x14ac:dyDescent="0.35">
      <c r="L4074" s="140" t="str">
        <f t="shared" si="63"/>
        <v/>
      </c>
    </row>
    <row r="4075" spans="12:12" x14ac:dyDescent="0.35">
      <c r="L4075" s="140" t="str">
        <f t="shared" si="63"/>
        <v/>
      </c>
    </row>
    <row r="4076" spans="12:12" x14ac:dyDescent="0.35">
      <c r="L4076" s="140" t="str">
        <f t="shared" si="63"/>
        <v/>
      </c>
    </row>
    <row r="4077" spans="12:12" x14ac:dyDescent="0.35">
      <c r="L4077" s="140" t="str">
        <f t="shared" si="63"/>
        <v/>
      </c>
    </row>
    <row r="4078" spans="12:12" x14ac:dyDescent="0.35">
      <c r="L4078" s="140" t="str">
        <f t="shared" si="63"/>
        <v/>
      </c>
    </row>
    <row r="4079" spans="12:12" x14ac:dyDescent="0.35">
      <c r="L4079" s="140" t="str">
        <f t="shared" si="63"/>
        <v/>
      </c>
    </row>
    <row r="4080" spans="12:12" x14ac:dyDescent="0.35">
      <c r="L4080" s="140" t="str">
        <f t="shared" si="63"/>
        <v/>
      </c>
    </row>
    <row r="4081" spans="12:12" x14ac:dyDescent="0.35">
      <c r="L4081" s="140" t="str">
        <f t="shared" si="63"/>
        <v/>
      </c>
    </row>
    <row r="4082" spans="12:12" x14ac:dyDescent="0.35">
      <c r="L4082" s="140" t="str">
        <f t="shared" si="63"/>
        <v/>
      </c>
    </row>
    <row r="4083" spans="12:12" x14ac:dyDescent="0.35">
      <c r="L4083" s="140" t="str">
        <f t="shared" si="63"/>
        <v/>
      </c>
    </row>
    <row r="4084" spans="12:12" x14ac:dyDescent="0.35">
      <c r="L4084" s="140" t="str">
        <f t="shared" si="63"/>
        <v/>
      </c>
    </row>
    <row r="4085" spans="12:12" x14ac:dyDescent="0.35">
      <c r="L4085" s="140" t="str">
        <f t="shared" si="63"/>
        <v/>
      </c>
    </row>
    <row r="4086" spans="12:12" x14ac:dyDescent="0.35">
      <c r="L4086" s="140" t="str">
        <f t="shared" si="63"/>
        <v/>
      </c>
    </row>
    <row r="4087" spans="12:12" x14ac:dyDescent="0.35">
      <c r="L4087" s="140" t="str">
        <f t="shared" si="63"/>
        <v/>
      </c>
    </row>
    <row r="4088" spans="12:12" x14ac:dyDescent="0.35">
      <c r="L4088" s="140" t="str">
        <f t="shared" si="63"/>
        <v/>
      </c>
    </row>
    <row r="4089" spans="12:12" x14ac:dyDescent="0.35">
      <c r="L4089" s="140" t="str">
        <f t="shared" si="63"/>
        <v/>
      </c>
    </row>
    <row r="4090" spans="12:12" x14ac:dyDescent="0.35">
      <c r="L4090" s="140" t="str">
        <f t="shared" si="63"/>
        <v/>
      </c>
    </row>
    <row r="4091" spans="12:12" x14ac:dyDescent="0.35">
      <c r="L4091" s="140" t="str">
        <f t="shared" si="63"/>
        <v/>
      </c>
    </row>
    <row r="4092" spans="12:12" x14ac:dyDescent="0.35">
      <c r="L4092" s="140" t="str">
        <f t="shared" si="63"/>
        <v/>
      </c>
    </row>
    <row r="4093" spans="12:12" x14ac:dyDescent="0.35">
      <c r="L4093" s="140" t="str">
        <f t="shared" si="63"/>
        <v/>
      </c>
    </row>
    <row r="4094" spans="12:12" x14ac:dyDescent="0.35">
      <c r="L4094" s="140" t="str">
        <f t="shared" si="63"/>
        <v/>
      </c>
    </row>
    <row r="4095" spans="12:12" x14ac:dyDescent="0.35">
      <c r="L4095" s="140" t="str">
        <f t="shared" si="63"/>
        <v/>
      </c>
    </row>
    <row r="4096" spans="12:12" x14ac:dyDescent="0.35">
      <c r="L4096" s="140" t="str">
        <f t="shared" si="63"/>
        <v/>
      </c>
    </row>
    <row r="4097" spans="12:12" x14ac:dyDescent="0.35">
      <c r="L4097" s="140" t="str">
        <f t="shared" si="63"/>
        <v/>
      </c>
    </row>
    <row r="4098" spans="12:12" x14ac:dyDescent="0.35">
      <c r="L4098" s="140" t="str">
        <f t="shared" si="63"/>
        <v/>
      </c>
    </row>
    <row r="4099" spans="12:12" x14ac:dyDescent="0.35">
      <c r="L4099" s="140" t="str">
        <f t="shared" si="63"/>
        <v/>
      </c>
    </row>
    <row r="4100" spans="12:12" x14ac:dyDescent="0.35">
      <c r="L4100" s="140" t="str">
        <f t="shared" si="63"/>
        <v/>
      </c>
    </row>
    <row r="4101" spans="12:12" x14ac:dyDescent="0.35">
      <c r="L4101" s="140" t="str">
        <f t="shared" si="63"/>
        <v/>
      </c>
    </row>
    <row r="4102" spans="12:12" x14ac:dyDescent="0.35">
      <c r="L4102" s="140" t="str">
        <f t="shared" si="63"/>
        <v/>
      </c>
    </row>
    <row r="4103" spans="12:12" x14ac:dyDescent="0.35">
      <c r="L4103" s="140" t="str">
        <f t="shared" si="63"/>
        <v/>
      </c>
    </row>
    <row r="4104" spans="12:12" x14ac:dyDescent="0.35">
      <c r="L4104" s="140" t="str">
        <f t="shared" si="63"/>
        <v/>
      </c>
    </row>
    <row r="4105" spans="12:12" x14ac:dyDescent="0.35">
      <c r="L4105" s="140" t="str">
        <f t="shared" si="63"/>
        <v/>
      </c>
    </row>
    <row r="4106" spans="12:12" x14ac:dyDescent="0.35">
      <c r="L4106" s="140" t="str">
        <f t="shared" si="63"/>
        <v/>
      </c>
    </row>
    <row r="4107" spans="12:12" x14ac:dyDescent="0.35">
      <c r="L4107" s="140" t="str">
        <f t="shared" si="63"/>
        <v/>
      </c>
    </row>
    <row r="4108" spans="12:12" x14ac:dyDescent="0.35">
      <c r="L4108" s="140" t="str">
        <f t="shared" si="63"/>
        <v/>
      </c>
    </row>
    <row r="4109" spans="12:12" x14ac:dyDescent="0.35">
      <c r="L4109" s="140" t="str">
        <f t="shared" si="63"/>
        <v/>
      </c>
    </row>
    <row r="4110" spans="12:12" x14ac:dyDescent="0.35">
      <c r="L4110" s="140" t="str">
        <f t="shared" si="63"/>
        <v/>
      </c>
    </row>
    <row r="4111" spans="12:12" x14ac:dyDescent="0.35">
      <c r="L4111" s="140" t="str">
        <f t="shared" si="63"/>
        <v/>
      </c>
    </row>
    <row r="4112" spans="12:12" x14ac:dyDescent="0.35">
      <c r="L4112" s="140" t="str">
        <f t="shared" si="63"/>
        <v/>
      </c>
    </row>
    <row r="4113" spans="12:12" x14ac:dyDescent="0.35">
      <c r="L4113" s="140" t="str">
        <f t="shared" si="63"/>
        <v/>
      </c>
    </row>
    <row r="4114" spans="12:12" x14ac:dyDescent="0.35">
      <c r="L4114" s="140" t="str">
        <f t="shared" si="63"/>
        <v/>
      </c>
    </row>
    <row r="4115" spans="12:12" x14ac:dyDescent="0.35">
      <c r="L4115" s="140" t="str">
        <f t="shared" si="63"/>
        <v/>
      </c>
    </row>
    <row r="4116" spans="12:12" x14ac:dyDescent="0.35">
      <c r="L4116" s="140" t="str">
        <f t="shared" si="63"/>
        <v/>
      </c>
    </row>
    <row r="4117" spans="12:12" x14ac:dyDescent="0.35">
      <c r="L4117" s="140" t="str">
        <f t="shared" si="63"/>
        <v/>
      </c>
    </row>
    <row r="4118" spans="12:12" x14ac:dyDescent="0.35">
      <c r="L4118" s="140" t="str">
        <f t="shared" si="63"/>
        <v/>
      </c>
    </row>
    <row r="4119" spans="12:12" x14ac:dyDescent="0.35">
      <c r="L4119" s="140" t="str">
        <f t="shared" si="63"/>
        <v/>
      </c>
    </row>
    <row r="4120" spans="12:12" x14ac:dyDescent="0.35">
      <c r="L4120" s="140" t="str">
        <f t="shared" ref="L4120:L4183" si="64">IF(J4120="","",IF(J4120="vtip","ft/s",IF(J4120="NHVcz","Btu/scf","Btu/sq ft")))</f>
        <v/>
      </c>
    </row>
    <row r="4121" spans="12:12" x14ac:dyDescent="0.35">
      <c r="L4121" s="140" t="str">
        <f t="shared" si="64"/>
        <v/>
      </c>
    </row>
    <row r="4122" spans="12:12" x14ac:dyDescent="0.35">
      <c r="L4122" s="140" t="str">
        <f t="shared" si="64"/>
        <v/>
      </c>
    </row>
    <row r="4123" spans="12:12" x14ac:dyDescent="0.35">
      <c r="L4123" s="140" t="str">
        <f t="shared" si="64"/>
        <v/>
      </c>
    </row>
    <row r="4124" spans="12:12" x14ac:dyDescent="0.35">
      <c r="L4124" s="140" t="str">
        <f t="shared" si="64"/>
        <v/>
      </c>
    </row>
    <row r="4125" spans="12:12" x14ac:dyDescent="0.35">
      <c r="L4125" s="140" t="str">
        <f t="shared" si="64"/>
        <v/>
      </c>
    </row>
    <row r="4126" spans="12:12" x14ac:dyDescent="0.35">
      <c r="L4126" s="140" t="str">
        <f t="shared" si="64"/>
        <v/>
      </c>
    </row>
    <row r="4127" spans="12:12" x14ac:dyDescent="0.35">
      <c r="L4127" s="140" t="str">
        <f t="shared" si="64"/>
        <v/>
      </c>
    </row>
    <row r="4128" spans="12:12" x14ac:dyDescent="0.35">
      <c r="L4128" s="140" t="str">
        <f t="shared" si="64"/>
        <v/>
      </c>
    </row>
    <row r="4129" spans="12:12" x14ac:dyDescent="0.35">
      <c r="L4129" s="140" t="str">
        <f t="shared" si="64"/>
        <v/>
      </c>
    </row>
    <row r="4130" spans="12:12" x14ac:dyDescent="0.35">
      <c r="L4130" s="140" t="str">
        <f t="shared" si="64"/>
        <v/>
      </c>
    </row>
    <row r="4131" spans="12:12" x14ac:dyDescent="0.35">
      <c r="L4131" s="140" t="str">
        <f t="shared" si="64"/>
        <v/>
      </c>
    </row>
    <row r="4132" spans="12:12" x14ac:dyDescent="0.35">
      <c r="L4132" s="140" t="str">
        <f t="shared" si="64"/>
        <v/>
      </c>
    </row>
    <row r="4133" spans="12:12" x14ac:dyDescent="0.35">
      <c r="L4133" s="140" t="str">
        <f t="shared" si="64"/>
        <v/>
      </c>
    </row>
    <row r="4134" spans="12:12" x14ac:dyDescent="0.35">
      <c r="L4134" s="140" t="str">
        <f t="shared" si="64"/>
        <v/>
      </c>
    </row>
    <row r="4135" spans="12:12" x14ac:dyDescent="0.35">
      <c r="L4135" s="140" t="str">
        <f t="shared" si="64"/>
        <v/>
      </c>
    </row>
    <row r="4136" spans="12:12" x14ac:dyDescent="0.35">
      <c r="L4136" s="140" t="str">
        <f t="shared" si="64"/>
        <v/>
      </c>
    </row>
    <row r="4137" spans="12:12" x14ac:dyDescent="0.35">
      <c r="L4137" s="140" t="str">
        <f t="shared" si="64"/>
        <v/>
      </c>
    </row>
    <row r="4138" spans="12:12" x14ac:dyDescent="0.35">
      <c r="L4138" s="140" t="str">
        <f t="shared" si="64"/>
        <v/>
      </c>
    </row>
    <row r="4139" spans="12:12" x14ac:dyDescent="0.35">
      <c r="L4139" s="140" t="str">
        <f t="shared" si="64"/>
        <v/>
      </c>
    </row>
    <row r="4140" spans="12:12" x14ac:dyDescent="0.35">
      <c r="L4140" s="140" t="str">
        <f t="shared" si="64"/>
        <v/>
      </c>
    </row>
    <row r="4141" spans="12:12" x14ac:dyDescent="0.35">
      <c r="L4141" s="140" t="str">
        <f t="shared" si="64"/>
        <v/>
      </c>
    </row>
    <row r="4142" spans="12:12" x14ac:dyDescent="0.35">
      <c r="L4142" s="140" t="str">
        <f t="shared" si="64"/>
        <v/>
      </c>
    </row>
    <row r="4143" spans="12:12" x14ac:dyDescent="0.35">
      <c r="L4143" s="140" t="str">
        <f t="shared" si="64"/>
        <v/>
      </c>
    </row>
    <row r="4144" spans="12:12" x14ac:dyDescent="0.35">
      <c r="L4144" s="140" t="str">
        <f t="shared" si="64"/>
        <v/>
      </c>
    </row>
    <row r="4145" spans="12:12" x14ac:dyDescent="0.35">
      <c r="L4145" s="140" t="str">
        <f t="shared" si="64"/>
        <v/>
      </c>
    </row>
    <row r="4146" spans="12:12" x14ac:dyDescent="0.35">
      <c r="L4146" s="140" t="str">
        <f t="shared" si="64"/>
        <v/>
      </c>
    </row>
    <row r="4147" spans="12:12" x14ac:dyDescent="0.35">
      <c r="L4147" s="140" t="str">
        <f t="shared" si="64"/>
        <v/>
      </c>
    </row>
    <row r="4148" spans="12:12" x14ac:dyDescent="0.35">
      <c r="L4148" s="140" t="str">
        <f t="shared" si="64"/>
        <v/>
      </c>
    </row>
    <row r="4149" spans="12:12" x14ac:dyDescent="0.35">
      <c r="L4149" s="140" t="str">
        <f t="shared" si="64"/>
        <v/>
      </c>
    </row>
    <row r="4150" spans="12:12" x14ac:dyDescent="0.35">
      <c r="L4150" s="140" t="str">
        <f t="shared" si="64"/>
        <v/>
      </c>
    </row>
    <row r="4151" spans="12:12" x14ac:dyDescent="0.35">
      <c r="L4151" s="140" t="str">
        <f t="shared" si="64"/>
        <v/>
      </c>
    </row>
    <row r="4152" spans="12:12" x14ac:dyDescent="0.35">
      <c r="L4152" s="140" t="str">
        <f t="shared" si="64"/>
        <v/>
      </c>
    </row>
    <row r="4153" spans="12:12" x14ac:dyDescent="0.35">
      <c r="L4153" s="140" t="str">
        <f t="shared" si="64"/>
        <v/>
      </c>
    </row>
    <row r="4154" spans="12:12" x14ac:dyDescent="0.35">
      <c r="L4154" s="140" t="str">
        <f t="shared" si="64"/>
        <v/>
      </c>
    </row>
    <row r="4155" spans="12:12" x14ac:dyDescent="0.35">
      <c r="L4155" s="140" t="str">
        <f t="shared" si="64"/>
        <v/>
      </c>
    </row>
    <row r="4156" spans="12:12" x14ac:dyDescent="0.35">
      <c r="L4156" s="140" t="str">
        <f t="shared" si="64"/>
        <v/>
      </c>
    </row>
    <row r="4157" spans="12:12" x14ac:dyDescent="0.35">
      <c r="L4157" s="140" t="str">
        <f t="shared" si="64"/>
        <v/>
      </c>
    </row>
    <row r="4158" spans="12:12" x14ac:dyDescent="0.35">
      <c r="L4158" s="140" t="str">
        <f t="shared" si="64"/>
        <v/>
      </c>
    </row>
    <row r="4159" spans="12:12" x14ac:dyDescent="0.35">
      <c r="L4159" s="140" t="str">
        <f t="shared" si="64"/>
        <v/>
      </c>
    </row>
    <row r="4160" spans="12:12" x14ac:dyDescent="0.35">
      <c r="L4160" s="140" t="str">
        <f t="shared" si="64"/>
        <v/>
      </c>
    </row>
    <row r="4161" spans="12:12" x14ac:dyDescent="0.35">
      <c r="L4161" s="140" t="str">
        <f t="shared" si="64"/>
        <v/>
      </c>
    </row>
    <row r="4162" spans="12:12" x14ac:dyDescent="0.35">
      <c r="L4162" s="140" t="str">
        <f t="shared" si="64"/>
        <v/>
      </c>
    </row>
    <row r="4163" spans="12:12" x14ac:dyDescent="0.35">
      <c r="L4163" s="140" t="str">
        <f t="shared" si="64"/>
        <v/>
      </c>
    </row>
    <row r="4164" spans="12:12" x14ac:dyDescent="0.35">
      <c r="L4164" s="140" t="str">
        <f t="shared" si="64"/>
        <v/>
      </c>
    </row>
    <row r="4165" spans="12:12" x14ac:dyDescent="0.35">
      <c r="L4165" s="140" t="str">
        <f t="shared" si="64"/>
        <v/>
      </c>
    </row>
    <row r="4166" spans="12:12" x14ac:dyDescent="0.35">
      <c r="L4166" s="140" t="str">
        <f t="shared" si="64"/>
        <v/>
      </c>
    </row>
    <row r="4167" spans="12:12" x14ac:dyDescent="0.35">
      <c r="L4167" s="140" t="str">
        <f t="shared" si="64"/>
        <v/>
      </c>
    </row>
    <row r="4168" spans="12:12" x14ac:dyDescent="0.35">
      <c r="L4168" s="140" t="str">
        <f t="shared" si="64"/>
        <v/>
      </c>
    </row>
    <row r="4169" spans="12:12" x14ac:dyDescent="0.35">
      <c r="L4169" s="140" t="str">
        <f t="shared" si="64"/>
        <v/>
      </c>
    </row>
    <row r="4170" spans="12:12" x14ac:dyDescent="0.35">
      <c r="L4170" s="140" t="str">
        <f t="shared" si="64"/>
        <v/>
      </c>
    </row>
    <row r="4171" spans="12:12" x14ac:dyDescent="0.35">
      <c r="L4171" s="140" t="str">
        <f t="shared" si="64"/>
        <v/>
      </c>
    </row>
    <row r="4172" spans="12:12" x14ac:dyDescent="0.35">
      <c r="L4172" s="140" t="str">
        <f t="shared" si="64"/>
        <v/>
      </c>
    </row>
    <row r="4173" spans="12:12" x14ac:dyDescent="0.35">
      <c r="L4173" s="140" t="str">
        <f t="shared" si="64"/>
        <v/>
      </c>
    </row>
    <row r="4174" spans="12:12" x14ac:dyDescent="0.35">
      <c r="L4174" s="140" t="str">
        <f t="shared" si="64"/>
        <v/>
      </c>
    </row>
    <row r="4175" spans="12:12" x14ac:dyDescent="0.35">
      <c r="L4175" s="140" t="str">
        <f t="shared" si="64"/>
        <v/>
      </c>
    </row>
    <row r="4176" spans="12:12" x14ac:dyDescent="0.35">
      <c r="L4176" s="140" t="str">
        <f t="shared" si="64"/>
        <v/>
      </c>
    </row>
    <row r="4177" spans="12:12" x14ac:dyDescent="0.35">
      <c r="L4177" s="140" t="str">
        <f t="shared" si="64"/>
        <v/>
      </c>
    </row>
    <row r="4178" spans="12:12" x14ac:dyDescent="0.35">
      <c r="L4178" s="140" t="str">
        <f t="shared" si="64"/>
        <v/>
      </c>
    </row>
    <row r="4179" spans="12:12" x14ac:dyDescent="0.35">
      <c r="L4179" s="140" t="str">
        <f t="shared" si="64"/>
        <v/>
      </c>
    </row>
    <row r="4180" spans="12:12" x14ac:dyDescent="0.35">
      <c r="L4180" s="140" t="str">
        <f t="shared" si="64"/>
        <v/>
      </c>
    </row>
    <row r="4181" spans="12:12" x14ac:dyDescent="0.35">
      <c r="L4181" s="140" t="str">
        <f t="shared" si="64"/>
        <v/>
      </c>
    </row>
    <row r="4182" spans="12:12" x14ac:dyDescent="0.35">
      <c r="L4182" s="140" t="str">
        <f t="shared" si="64"/>
        <v/>
      </c>
    </row>
    <row r="4183" spans="12:12" x14ac:dyDescent="0.35">
      <c r="L4183" s="140" t="str">
        <f t="shared" si="64"/>
        <v/>
      </c>
    </row>
    <row r="4184" spans="12:12" x14ac:dyDescent="0.35">
      <c r="L4184" s="140" t="str">
        <f t="shared" ref="L4184:L4247" si="65">IF(J4184="","",IF(J4184="vtip","ft/s",IF(J4184="NHVcz","Btu/scf","Btu/sq ft")))</f>
        <v/>
      </c>
    </row>
    <row r="4185" spans="12:12" x14ac:dyDescent="0.35">
      <c r="L4185" s="140" t="str">
        <f t="shared" si="65"/>
        <v/>
      </c>
    </row>
    <row r="4186" spans="12:12" x14ac:dyDescent="0.35">
      <c r="L4186" s="140" t="str">
        <f t="shared" si="65"/>
        <v/>
      </c>
    </row>
    <row r="4187" spans="12:12" x14ac:dyDescent="0.35">
      <c r="L4187" s="140" t="str">
        <f t="shared" si="65"/>
        <v/>
      </c>
    </row>
    <row r="4188" spans="12:12" x14ac:dyDescent="0.35">
      <c r="L4188" s="140" t="str">
        <f t="shared" si="65"/>
        <v/>
      </c>
    </row>
    <row r="4189" spans="12:12" x14ac:dyDescent="0.35">
      <c r="L4189" s="140" t="str">
        <f t="shared" si="65"/>
        <v/>
      </c>
    </row>
    <row r="4190" spans="12:12" x14ac:dyDescent="0.35">
      <c r="L4190" s="140" t="str">
        <f t="shared" si="65"/>
        <v/>
      </c>
    </row>
    <row r="4191" spans="12:12" x14ac:dyDescent="0.35">
      <c r="L4191" s="140" t="str">
        <f t="shared" si="65"/>
        <v/>
      </c>
    </row>
    <row r="4192" spans="12:12" x14ac:dyDescent="0.35">
      <c r="L4192" s="140" t="str">
        <f t="shared" si="65"/>
        <v/>
      </c>
    </row>
    <row r="4193" spans="12:12" x14ac:dyDescent="0.35">
      <c r="L4193" s="140" t="str">
        <f t="shared" si="65"/>
        <v/>
      </c>
    </row>
    <row r="4194" spans="12:12" x14ac:dyDescent="0.35">
      <c r="L4194" s="140" t="str">
        <f t="shared" si="65"/>
        <v/>
      </c>
    </row>
    <row r="4195" spans="12:12" x14ac:dyDescent="0.35">
      <c r="L4195" s="140" t="str">
        <f t="shared" si="65"/>
        <v/>
      </c>
    </row>
    <row r="4196" spans="12:12" x14ac:dyDescent="0.35">
      <c r="L4196" s="140" t="str">
        <f t="shared" si="65"/>
        <v/>
      </c>
    </row>
    <row r="4197" spans="12:12" x14ac:dyDescent="0.35">
      <c r="L4197" s="140" t="str">
        <f t="shared" si="65"/>
        <v/>
      </c>
    </row>
    <row r="4198" spans="12:12" x14ac:dyDescent="0.35">
      <c r="L4198" s="140" t="str">
        <f t="shared" si="65"/>
        <v/>
      </c>
    </row>
    <row r="4199" spans="12:12" x14ac:dyDescent="0.35">
      <c r="L4199" s="140" t="str">
        <f t="shared" si="65"/>
        <v/>
      </c>
    </row>
    <row r="4200" spans="12:12" x14ac:dyDescent="0.35">
      <c r="L4200" s="140" t="str">
        <f t="shared" si="65"/>
        <v/>
      </c>
    </row>
    <row r="4201" spans="12:12" x14ac:dyDescent="0.35">
      <c r="L4201" s="140" t="str">
        <f t="shared" si="65"/>
        <v/>
      </c>
    </row>
    <row r="4202" spans="12:12" x14ac:dyDescent="0.35">
      <c r="L4202" s="140" t="str">
        <f t="shared" si="65"/>
        <v/>
      </c>
    </row>
    <row r="4203" spans="12:12" x14ac:dyDescent="0.35">
      <c r="L4203" s="140" t="str">
        <f t="shared" si="65"/>
        <v/>
      </c>
    </row>
    <row r="4204" spans="12:12" x14ac:dyDescent="0.35">
      <c r="L4204" s="140" t="str">
        <f t="shared" si="65"/>
        <v/>
      </c>
    </row>
    <row r="4205" spans="12:12" x14ac:dyDescent="0.35">
      <c r="L4205" s="140" t="str">
        <f t="shared" si="65"/>
        <v/>
      </c>
    </row>
    <row r="4206" spans="12:12" x14ac:dyDescent="0.35">
      <c r="L4206" s="140" t="str">
        <f t="shared" si="65"/>
        <v/>
      </c>
    </row>
    <row r="4207" spans="12:12" x14ac:dyDescent="0.35">
      <c r="L4207" s="140" t="str">
        <f t="shared" si="65"/>
        <v/>
      </c>
    </row>
    <row r="4208" spans="12:12" x14ac:dyDescent="0.35">
      <c r="L4208" s="140" t="str">
        <f t="shared" si="65"/>
        <v/>
      </c>
    </row>
    <row r="4209" spans="12:12" x14ac:dyDescent="0.35">
      <c r="L4209" s="140" t="str">
        <f t="shared" si="65"/>
        <v/>
      </c>
    </row>
    <row r="4210" spans="12:12" x14ac:dyDescent="0.35">
      <c r="L4210" s="140" t="str">
        <f t="shared" si="65"/>
        <v/>
      </c>
    </row>
    <row r="4211" spans="12:12" x14ac:dyDescent="0.35">
      <c r="L4211" s="140" t="str">
        <f t="shared" si="65"/>
        <v/>
      </c>
    </row>
    <row r="4212" spans="12:12" x14ac:dyDescent="0.35">
      <c r="L4212" s="140" t="str">
        <f t="shared" si="65"/>
        <v/>
      </c>
    </row>
    <row r="4213" spans="12:12" x14ac:dyDescent="0.35">
      <c r="L4213" s="140" t="str">
        <f t="shared" si="65"/>
        <v/>
      </c>
    </row>
    <row r="4214" spans="12:12" x14ac:dyDescent="0.35">
      <c r="L4214" s="140" t="str">
        <f t="shared" si="65"/>
        <v/>
      </c>
    </row>
    <row r="4215" spans="12:12" x14ac:dyDescent="0.35">
      <c r="L4215" s="140" t="str">
        <f t="shared" si="65"/>
        <v/>
      </c>
    </row>
    <row r="4216" spans="12:12" x14ac:dyDescent="0.35">
      <c r="L4216" s="140" t="str">
        <f t="shared" si="65"/>
        <v/>
      </c>
    </row>
    <row r="4217" spans="12:12" x14ac:dyDescent="0.35">
      <c r="L4217" s="140" t="str">
        <f t="shared" si="65"/>
        <v/>
      </c>
    </row>
    <row r="4218" spans="12:12" x14ac:dyDescent="0.35">
      <c r="L4218" s="140" t="str">
        <f t="shared" si="65"/>
        <v/>
      </c>
    </row>
    <row r="4219" spans="12:12" x14ac:dyDescent="0.35">
      <c r="L4219" s="140" t="str">
        <f t="shared" si="65"/>
        <v/>
      </c>
    </row>
    <row r="4220" spans="12:12" x14ac:dyDescent="0.35">
      <c r="L4220" s="140" t="str">
        <f t="shared" si="65"/>
        <v/>
      </c>
    </row>
    <row r="4221" spans="12:12" x14ac:dyDescent="0.35">
      <c r="L4221" s="140" t="str">
        <f t="shared" si="65"/>
        <v/>
      </c>
    </row>
    <row r="4222" spans="12:12" x14ac:dyDescent="0.35">
      <c r="L4222" s="140" t="str">
        <f t="shared" si="65"/>
        <v/>
      </c>
    </row>
    <row r="4223" spans="12:12" x14ac:dyDescent="0.35">
      <c r="L4223" s="140" t="str">
        <f t="shared" si="65"/>
        <v/>
      </c>
    </row>
    <row r="4224" spans="12:12" x14ac:dyDescent="0.35">
      <c r="L4224" s="140" t="str">
        <f t="shared" si="65"/>
        <v/>
      </c>
    </row>
    <row r="4225" spans="12:12" x14ac:dyDescent="0.35">
      <c r="L4225" s="140" t="str">
        <f t="shared" si="65"/>
        <v/>
      </c>
    </row>
    <row r="4226" spans="12:12" x14ac:dyDescent="0.35">
      <c r="L4226" s="140" t="str">
        <f t="shared" si="65"/>
        <v/>
      </c>
    </row>
    <row r="4227" spans="12:12" x14ac:dyDescent="0.35">
      <c r="L4227" s="140" t="str">
        <f t="shared" si="65"/>
        <v/>
      </c>
    </row>
    <row r="4228" spans="12:12" x14ac:dyDescent="0.35">
      <c r="L4228" s="140" t="str">
        <f t="shared" si="65"/>
        <v/>
      </c>
    </row>
    <row r="4229" spans="12:12" x14ac:dyDescent="0.35">
      <c r="L4229" s="140" t="str">
        <f t="shared" si="65"/>
        <v/>
      </c>
    </row>
    <row r="4230" spans="12:12" x14ac:dyDescent="0.35">
      <c r="L4230" s="140" t="str">
        <f t="shared" si="65"/>
        <v/>
      </c>
    </row>
    <row r="4231" spans="12:12" x14ac:dyDescent="0.35">
      <c r="L4231" s="140" t="str">
        <f t="shared" si="65"/>
        <v/>
      </c>
    </row>
    <row r="4232" spans="12:12" x14ac:dyDescent="0.35">
      <c r="L4232" s="140" t="str">
        <f t="shared" si="65"/>
        <v/>
      </c>
    </row>
    <row r="4233" spans="12:12" x14ac:dyDescent="0.35">
      <c r="L4233" s="140" t="str">
        <f t="shared" si="65"/>
        <v/>
      </c>
    </row>
    <row r="4234" spans="12:12" x14ac:dyDescent="0.35">
      <c r="L4234" s="140" t="str">
        <f t="shared" si="65"/>
        <v/>
      </c>
    </row>
    <row r="4235" spans="12:12" x14ac:dyDescent="0.35">
      <c r="L4235" s="140" t="str">
        <f t="shared" si="65"/>
        <v/>
      </c>
    </row>
    <row r="4236" spans="12:12" x14ac:dyDescent="0.35">
      <c r="L4236" s="140" t="str">
        <f t="shared" si="65"/>
        <v/>
      </c>
    </row>
    <row r="4237" spans="12:12" x14ac:dyDescent="0.35">
      <c r="L4237" s="140" t="str">
        <f t="shared" si="65"/>
        <v/>
      </c>
    </row>
    <row r="4238" spans="12:12" x14ac:dyDescent="0.35">
      <c r="L4238" s="140" t="str">
        <f t="shared" si="65"/>
        <v/>
      </c>
    </row>
    <row r="4239" spans="12:12" x14ac:dyDescent="0.35">
      <c r="L4239" s="140" t="str">
        <f t="shared" si="65"/>
        <v/>
      </c>
    </row>
    <row r="4240" spans="12:12" x14ac:dyDescent="0.35">
      <c r="L4240" s="140" t="str">
        <f t="shared" si="65"/>
        <v/>
      </c>
    </row>
    <row r="4241" spans="12:12" x14ac:dyDescent="0.35">
      <c r="L4241" s="140" t="str">
        <f t="shared" si="65"/>
        <v/>
      </c>
    </row>
    <row r="4242" spans="12:12" x14ac:dyDescent="0.35">
      <c r="L4242" s="140" t="str">
        <f t="shared" si="65"/>
        <v/>
      </c>
    </row>
    <row r="4243" spans="12:12" x14ac:dyDescent="0.35">
      <c r="L4243" s="140" t="str">
        <f t="shared" si="65"/>
        <v/>
      </c>
    </row>
    <row r="4244" spans="12:12" x14ac:dyDescent="0.35">
      <c r="L4244" s="140" t="str">
        <f t="shared" si="65"/>
        <v/>
      </c>
    </row>
    <row r="4245" spans="12:12" x14ac:dyDescent="0.35">
      <c r="L4245" s="140" t="str">
        <f t="shared" si="65"/>
        <v/>
      </c>
    </row>
    <row r="4246" spans="12:12" x14ac:dyDescent="0.35">
      <c r="L4246" s="140" t="str">
        <f t="shared" si="65"/>
        <v/>
      </c>
    </row>
    <row r="4247" spans="12:12" x14ac:dyDescent="0.35">
      <c r="L4247" s="140" t="str">
        <f t="shared" si="65"/>
        <v/>
      </c>
    </row>
    <row r="4248" spans="12:12" x14ac:dyDescent="0.35">
      <c r="L4248" s="140" t="str">
        <f t="shared" ref="L4248:L4311" si="66">IF(J4248="","",IF(J4248="vtip","ft/s",IF(J4248="NHVcz","Btu/scf","Btu/sq ft")))</f>
        <v/>
      </c>
    </row>
    <row r="4249" spans="12:12" x14ac:dyDescent="0.35">
      <c r="L4249" s="140" t="str">
        <f t="shared" si="66"/>
        <v/>
      </c>
    </row>
    <row r="4250" spans="12:12" x14ac:dyDescent="0.35">
      <c r="L4250" s="140" t="str">
        <f t="shared" si="66"/>
        <v/>
      </c>
    </row>
    <row r="4251" spans="12:12" x14ac:dyDescent="0.35">
      <c r="L4251" s="140" t="str">
        <f t="shared" si="66"/>
        <v/>
      </c>
    </row>
    <row r="4252" spans="12:12" x14ac:dyDescent="0.35">
      <c r="L4252" s="140" t="str">
        <f t="shared" si="66"/>
        <v/>
      </c>
    </row>
    <row r="4253" spans="12:12" x14ac:dyDescent="0.35">
      <c r="L4253" s="140" t="str">
        <f t="shared" si="66"/>
        <v/>
      </c>
    </row>
    <row r="4254" spans="12:12" x14ac:dyDescent="0.35">
      <c r="L4254" s="140" t="str">
        <f t="shared" si="66"/>
        <v/>
      </c>
    </row>
    <row r="4255" spans="12:12" x14ac:dyDescent="0.35">
      <c r="L4255" s="140" t="str">
        <f t="shared" si="66"/>
        <v/>
      </c>
    </row>
    <row r="4256" spans="12:12" x14ac:dyDescent="0.35">
      <c r="L4256" s="140" t="str">
        <f t="shared" si="66"/>
        <v/>
      </c>
    </row>
    <row r="4257" spans="12:12" x14ac:dyDescent="0.35">
      <c r="L4257" s="140" t="str">
        <f t="shared" si="66"/>
        <v/>
      </c>
    </row>
    <row r="4258" spans="12:12" x14ac:dyDescent="0.35">
      <c r="L4258" s="140" t="str">
        <f t="shared" si="66"/>
        <v/>
      </c>
    </row>
    <row r="4259" spans="12:12" x14ac:dyDescent="0.35">
      <c r="L4259" s="140" t="str">
        <f t="shared" si="66"/>
        <v/>
      </c>
    </row>
    <row r="4260" spans="12:12" x14ac:dyDescent="0.35">
      <c r="L4260" s="140" t="str">
        <f t="shared" si="66"/>
        <v/>
      </c>
    </row>
    <row r="4261" spans="12:12" x14ac:dyDescent="0.35">
      <c r="L4261" s="140" t="str">
        <f t="shared" si="66"/>
        <v/>
      </c>
    </row>
    <row r="4262" spans="12:12" x14ac:dyDescent="0.35">
      <c r="L4262" s="140" t="str">
        <f t="shared" si="66"/>
        <v/>
      </c>
    </row>
    <row r="4263" spans="12:12" x14ac:dyDescent="0.35">
      <c r="L4263" s="140" t="str">
        <f t="shared" si="66"/>
        <v/>
      </c>
    </row>
    <row r="4264" spans="12:12" x14ac:dyDescent="0.35">
      <c r="L4264" s="140" t="str">
        <f t="shared" si="66"/>
        <v/>
      </c>
    </row>
    <row r="4265" spans="12:12" x14ac:dyDescent="0.35">
      <c r="L4265" s="140" t="str">
        <f t="shared" si="66"/>
        <v/>
      </c>
    </row>
    <row r="4266" spans="12:12" x14ac:dyDescent="0.35">
      <c r="L4266" s="140" t="str">
        <f t="shared" si="66"/>
        <v/>
      </c>
    </row>
    <row r="4267" spans="12:12" x14ac:dyDescent="0.35">
      <c r="L4267" s="140" t="str">
        <f t="shared" si="66"/>
        <v/>
      </c>
    </row>
    <row r="4268" spans="12:12" x14ac:dyDescent="0.35">
      <c r="L4268" s="140" t="str">
        <f t="shared" si="66"/>
        <v/>
      </c>
    </row>
    <row r="4269" spans="12:12" x14ac:dyDescent="0.35">
      <c r="L4269" s="140" t="str">
        <f t="shared" si="66"/>
        <v/>
      </c>
    </row>
    <row r="4270" spans="12:12" x14ac:dyDescent="0.35">
      <c r="L4270" s="140" t="str">
        <f t="shared" si="66"/>
        <v/>
      </c>
    </row>
    <row r="4271" spans="12:12" x14ac:dyDescent="0.35">
      <c r="L4271" s="140" t="str">
        <f t="shared" si="66"/>
        <v/>
      </c>
    </row>
    <row r="4272" spans="12:12" x14ac:dyDescent="0.35">
      <c r="L4272" s="140" t="str">
        <f t="shared" si="66"/>
        <v/>
      </c>
    </row>
    <row r="4273" spans="12:12" x14ac:dyDescent="0.35">
      <c r="L4273" s="140" t="str">
        <f t="shared" si="66"/>
        <v/>
      </c>
    </row>
    <row r="4274" spans="12:12" x14ac:dyDescent="0.35">
      <c r="L4274" s="140" t="str">
        <f t="shared" si="66"/>
        <v/>
      </c>
    </row>
    <row r="4275" spans="12:12" x14ac:dyDescent="0.35">
      <c r="L4275" s="140" t="str">
        <f t="shared" si="66"/>
        <v/>
      </c>
    </row>
    <row r="4276" spans="12:12" x14ac:dyDescent="0.35">
      <c r="L4276" s="140" t="str">
        <f t="shared" si="66"/>
        <v/>
      </c>
    </row>
    <row r="4277" spans="12:12" x14ac:dyDescent="0.35">
      <c r="L4277" s="140" t="str">
        <f t="shared" si="66"/>
        <v/>
      </c>
    </row>
    <row r="4278" spans="12:12" x14ac:dyDescent="0.35">
      <c r="L4278" s="140" t="str">
        <f t="shared" si="66"/>
        <v/>
      </c>
    </row>
    <row r="4279" spans="12:12" x14ac:dyDescent="0.35">
      <c r="L4279" s="140" t="str">
        <f t="shared" si="66"/>
        <v/>
      </c>
    </row>
    <row r="4280" spans="12:12" x14ac:dyDescent="0.35">
      <c r="L4280" s="140" t="str">
        <f t="shared" si="66"/>
        <v/>
      </c>
    </row>
    <row r="4281" spans="12:12" x14ac:dyDescent="0.35">
      <c r="L4281" s="140" t="str">
        <f t="shared" si="66"/>
        <v/>
      </c>
    </row>
    <row r="4282" spans="12:12" x14ac:dyDescent="0.35">
      <c r="L4282" s="140" t="str">
        <f t="shared" si="66"/>
        <v/>
      </c>
    </row>
    <row r="4283" spans="12:12" x14ac:dyDescent="0.35">
      <c r="L4283" s="140" t="str">
        <f t="shared" si="66"/>
        <v/>
      </c>
    </row>
    <row r="4284" spans="12:12" x14ac:dyDescent="0.35">
      <c r="L4284" s="140" t="str">
        <f t="shared" si="66"/>
        <v/>
      </c>
    </row>
    <row r="4285" spans="12:12" x14ac:dyDescent="0.35">
      <c r="L4285" s="140" t="str">
        <f t="shared" si="66"/>
        <v/>
      </c>
    </row>
    <row r="4286" spans="12:12" x14ac:dyDescent="0.35">
      <c r="L4286" s="140" t="str">
        <f t="shared" si="66"/>
        <v/>
      </c>
    </row>
    <row r="4287" spans="12:12" x14ac:dyDescent="0.35">
      <c r="L4287" s="140" t="str">
        <f t="shared" si="66"/>
        <v/>
      </c>
    </row>
    <row r="4288" spans="12:12" x14ac:dyDescent="0.35">
      <c r="L4288" s="140" t="str">
        <f t="shared" si="66"/>
        <v/>
      </c>
    </row>
    <row r="4289" spans="12:12" x14ac:dyDescent="0.35">
      <c r="L4289" s="140" t="str">
        <f t="shared" si="66"/>
        <v/>
      </c>
    </row>
    <row r="4290" spans="12:12" x14ac:dyDescent="0.35">
      <c r="L4290" s="140" t="str">
        <f t="shared" si="66"/>
        <v/>
      </c>
    </row>
    <row r="4291" spans="12:12" x14ac:dyDescent="0.35">
      <c r="L4291" s="140" t="str">
        <f t="shared" si="66"/>
        <v/>
      </c>
    </row>
    <row r="4292" spans="12:12" x14ac:dyDescent="0.35">
      <c r="L4292" s="140" t="str">
        <f t="shared" si="66"/>
        <v/>
      </c>
    </row>
    <row r="4293" spans="12:12" x14ac:dyDescent="0.35">
      <c r="L4293" s="140" t="str">
        <f t="shared" si="66"/>
        <v/>
      </c>
    </row>
    <row r="4294" spans="12:12" x14ac:dyDescent="0.35">
      <c r="L4294" s="140" t="str">
        <f t="shared" si="66"/>
        <v/>
      </c>
    </row>
    <row r="4295" spans="12:12" x14ac:dyDescent="0.35">
      <c r="L4295" s="140" t="str">
        <f t="shared" si="66"/>
        <v/>
      </c>
    </row>
    <row r="4296" spans="12:12" x14ac:dyDescent="0.35">
      <c r="L4296" s="140" t="str">
        <f t="shared" si="66"/>
        <v/>
      </c>
    </row>
    <row r="4297" spans="12:12" x14ac:dyDescent="0.35">
      <c r="L4297" s="140" t="str">
        <f t="shared" si="66"/>
        <v/>
      </c>
    </row>
    <row r="4298" spans="12:12" x14ac:dyDescent="0.35">
      <c r="L4298" s="140" t="str">
        <f t="shared" si="66"/>
        <v/>
      </c>
    </row>
    <row r="4299" spans="12:12" x14ac:dyDescent="0.35">
      <c r="L4299" s="140" t="str">
        <f t="shared" si="66"/>
        <v/>
      </c>
    </row>
    <row r="4300" spans="12:12" x14ac:dyDescent="0.35">
      <c r="L4300" s="140" t="str">
        <f t="shared" si="66"/>
        <v/>
      </c>
    </row>
    <row r="4301" spans="12:12" x14ac:dyDescent="0.35">
      <c r="L4301" s="140" t="str">
        <f t="shared" si="66"/>
        <v/>
      </c>
    </row>
    <row r="4302" spans="12:12" x14ac:dyDescent="0.35">
      <c r="L4302" s="140" t="str">
        <f t="shared" si="66"/>
        <v/>
      </c>
    </row>
    <row r="4303" spans="12:12" x14ac:dyDescent="0.35">
      <c r="L4303" s="140" t="str">
        <f t="shared" si="66"/>
        <v/>
      </c>
    </row>
    <row r="4304" spans="12:12" x14ac:dyDescent="0.35">
      <c r="L4304" s="140" t="str">
        <f t="shared" si="66"/>
        <v/>
      </c>
    </row>
    <row r="4305" spans="12:12" x14ac:dyDescent="0.35">
      <c r="L4305" s="140" t="str">
        <f t="shared" si="66"/>
        <v/>
      </c>
    </row>
    <row r="4306" spans="12:12" x14ac:dyDescent="0.35">
      <c r="L4306" s="140" t="str">
        <f t="shared" si="66"/>
        <v/>
      </c>
    </row>
    <row r="4307" spans="12:12" x14ac:dyDescent="0.35">
      <c r="L4307" s="140" t="str">
        <f t="shared" si="66"/>
        <v/>
      </c>
    </row>
    <row r="4308" spans="12:12" x14ac:dyDescent="0.35">
      <c r="L4308" s="140" t="str">
        <f t="shared" si="66"/>
        <v/>
      </c>
    </row>
    <row r="4309" spans="12:12" x14ac:dyDescent="0.35">
      <c r="L4309" s="140" t="str">
        <f t="shared" si="66"/>
        <v/>
      </c>
    </row>
    <row r="4310" spans="12:12" x14ac:dyDescent="0.35">
      <c r="L4310" s="140" t="str">
        <f t="shared" si="66"/>
        <v/>
      </c>
    </row>
    <row r="4311" spans="12:12" x14ac:dyDescent="0.35">
      <c r="L4311" s="140" t="str">
        <f t="shared" si="66"/>
        <v/>
      </c>
    </row>
    <row r="4312" spans="12:12" x14ac:dyDescent="0.35">
      <c r="L4312" s="140" t="str">
        <f t="shared" ref="L4312:L4375" si="67">IF(J4312="","",IF(J4312="vtip","ft/s",IF(J4312="NHVcz","Btu/scf","Btu/sq ft")))</f>
        <v/>
      </c>
    </row>
    <row r="4313" spans="12:12" x14ac:dyDescent="0.35">
      <c r="L4313" s="140" t="str">
        <f t="shared" si="67"/>
        <v/>
      </c>
    </row>
    <row r="4314" spans="12:12" x14ac:dyDescent="0.35">
      <c r="L4314" s="140" t="str">
        <f t="shared" si="67"/>
        <v/>
      </c>
    </row>
    <row r="4315" spans="12:12" x14ac:dyDescent="0.35">
      <c r="L4315" s="140" t="str">
        <f t="shared" si="67"/>
        <v/>
      </c>
    </row>
    <row r="4316" spans="12:12" x14ac:dyDescent="0.35">
      <c r="L4316" s="140" t="str">
        <f t="shared" si="67"/>
        <v/>
      </c>
    </row>
    <row r="4317" spans="12:12" x14ac:dyDescent="0.35">
      <c r="L4317" s="140" t="str">
        <f t="shared" si="67"/>
        <v/>
      </c>
    </row>
    <row r="4318" spans="12:12" x14ac:dyDescent="0.35">
      <c r="L4318" s="140" t="str">
        <f t="shared" si="67"/>
        <v/>
      </c>
    </row>
    <row r="4319" spans="12:12" x14ac:dyDescent="0.35">
      <c r="L4319" s="140" t="str">
        <f t="shared" si="67"/>
        <v/>
      </c>
    </row>
    <row r="4320" spans="12:12" x14ac:dyDescent="0.35">
      <c r="L4320" s="140" t="str">
        <f t="shared" si="67"/>
        <v/>
      </c>
    </row>
    <row r="4321" spans="12:12" x14ac:dyDescent="0.35">
      <c r="L4321" s="140" t="str">
        <f t="shared" si="67"/>
        <v/>
      </c>
    </row>
    <row r="4322" spans="12:12" x14ac:dyDescent="0.35">
      <c r="L4322" s="140" t="str">
        <f t="shared" si="67"/>
        <v/>
      </c>
    </row>
    <row r="4323" spans="12:12" x14ac:dyDescent="0.35">
      <c r="L4323" s="140" t="str">
        <f t="shared" si="67"/>
        <v/>
      </c>
    </row>
    <row r="4324" spans="12:12" x14ac:dyDescent="0.35">
      <c r="L4324" s="140" t="str">
        <f t="shared" si="67"/>
        <v/>
      </c>
    </row>
    <row r="4325" spans="12:12" x14ac:dyDescent="0.35">
      <c r="L4325" s="140" t="str">
        <f t="shared" si="67"/>
        <v/>
      </c>
    </row>
    <row r="4326" spans="12:12" x14ac:dyDescent="0.35">
      <c r="L4326" s="140" t="str">
        <f t="shared" si="67"/>
        <v/>
      </c>
    </row>
    <row r="4327" spans="12:12" x14ac:dyDescent="0.35">
      <c r="L4327" s="140" t="str">
        <f t="shared" si="67"/>
        <v/>
      </c>
    </row>
    <row r="4328" spans="12:12" x14ac:dyDescent="0.35">
      <c r="L4328" s="140" t="str">
        <f t="shared" si="67"/>
        <v/>
      </c>
    </row>
    <row r="4329" spans="12:12" x14ac:dyDescent="0.35">
      <c r="L4329" s="140" t="str">
        <f t="shared" si="67"/>
        <v/>
      </c>
    </row>
    <row r="4330" spans="12:12" x14ac:dyDescent="0.35">
      <c r="L4330" s="140" t="str">
        <f t="shared" si="67"/>
        <v/>
      </c>
    </row>
    <row r="4331" spans="12:12" x14ac:dyDescent="0.35">
      <c r="L4331" s="140" t="str">
        <f t="shared" si="67"/>
        <v/>
      </c>
    </row>
    <row r="4332" spans="12:12" x14ac:dyDescent="0.35">
      <c r="L4332" s="140" t="str">
        <f t="shared" si="67"/>
        <v/>
      </c>
    </row>
    <row r="4333" spans="12:12" x14ac:dyDescent="0.35">
      <c r="L4333" s="140" t="str">
        <f t="shared" si="67"/>
        <v/>
      </c>
    </row>
    <row r="4334" spans="12:12" x14ac:dyDescent="0.35">
      <c r="L4334" s="140" t="str">
        <f t="shared" si="67"/>
        <v/>
      </c>
    </row>
    <row r="4335" spans="12:12" x14ac:dyDescent="0.35">
      <c r="L4335" s="140" t="str">
        <f t="shared" si="67"/>
        <v/>
      </c>
    </row>
    <row r="4336" spans="12:12" x14ac:dyDescent="0.35">
      <c r="L4336" s="140" t="str">
        <f t="shared" si="67"/>
        <v/>
      </c>
    </row>
    <row r="4337" spans="12:12" x14ac:dyDescent="0.35">
      <c r="L4337" s="140" t="str">
        <f t="shared" si="67"/>
        <v/>
      </c>
    </row>
    <row r="4338" spans="12:12" x14ac:dyDescent="0.35">
      <c r="L4338" s="140" t="str">
        <f t="shared" si="67"/>
        <v/>
      </c>
    </row>
    <row r="4339" spans="12:12" x14ac:dyDescent="0.35">
      <c r="L4339" s="140" t="str">
        <f t="shared" si="67"/>
        <v/>
      </c>
    </row>
    <row r="4340" spans="12:12" x14ac:dyDescent="0.35">
      <c r="L4340" s="140" t="str">
        <f t="shared" si="67"/>
        <v/>
      </c>
    </row>
    <row r="4341" spans="12:12" x14ac:dyDescent="0.35">
      <c r="L4341" s="140" t="str">
        <f t="shared" si="67"/>
        <v/>
      </c>
    </row>
    <row r="4342" spans="12:12" x14ac:dyDescent="0.35">
      <c r="L4342" s="140" t="str">
        <f t="shared" si="67"/>
        <v/>
      </c>
    </row>
    <row r="4343" spans="12:12" x14ac:dyDescent="0.35">
      <c r="L4343" s="140" t="str">
        <f t="shared" si="67"/>
        <v/>
      </c>
    </row>
    <row r="4344" spans="12:12" x14ac:dyDescent="0.35">
      <c r="L4344" s="140" t="str">
        <f t="shared" si="67"/>
        <v/>
      </c>
    </row>
    <row r="4345" spans="12:12" x14ac:dyDescent="0.35">
      <c r="L4345" s="140" t="str">
        <f t="shared" si="67"/>
        <v/>
      </c>
    </row>
    <row r="4346" spans="12:12" x14ac:dyDescent="0.35">
      <c r="L4346" s="140" t="str">
        <f t="shared" si="67"/>
        <v/>
      </c>
    </row>
    <row r="4347" spans="12:12" x14ac:dyDescent="0.35">
      <c r="L4347" s="140" t="str">
        <f t="shared" si="67"/>
        <v/>
      </c>
    </row>
    <row r="4348" spans="12:12" x14ac:dyDescent="0.35">
      <c r="L4348" s="140" t="str">
        <f t="shared" si="67"/>
        <v/>
      </c>
    </row>
    <row r="4349" spans="12:12" x14ac:dyDescent="0.35">
      <c r="L4349" s="140" t="str">
        <f t="shared" si="67"/>
        <v/>
      </c>
    </row>
    <row r="4350" spans="12:12" x14ac:dyDescent="0.35">
      <c r="L4350" s="140" t="str">
        <f t="shared" si="67"/>
        <v/>
      </c>
    </row>
    <row r="4351" spans="12:12" x14ac:dyDescent="0.35">
      <c r="L4351" s="140" t="str">
        <f t="shared" si="67"/>
        <v/>
      </c>
    </row>
    <row r="4352" spans="12:12" x14ac:dyDescent="0.35">
      <c r="L4352" s="140" t="str">
        <f t="shared" si="67"/>
        <v/>
      </c>
    </row>
    <row r="4353" spans="12:12" x14ac:dyDescent="0.35">
      <c r="L4353" s="140" t="str">
        <f t="shared" si="67"/>
        <v/>
      </c>
    </row>
    <row r="4354" spans="12:12" x14ac:dyDescent="0.35">
      <c r="L4354" s="140" t="str">
        <f t="shared" si="67"/>
        <v/>
      </c>
    </row>
    <row r="4355" spans="12:12" x14ac:dyDescent="0.35">
      <c r="L4355" s="140" t="str">
        <f t="shared" si="67"/>
        <v/>
      </c>
    </row>
    <row r="4356" spans="12:12" x14ac:dyDescent="0.35">
      <c r="L4356" s="140" t="str">
        <f t="shared" si="67"/>
        <v/>
      </c>
    </row>
    <row r="4357" spans="12:12" x14ac:dyDescent="0.35">
      <c r="L4357" s="140" t="str">
        <f t="shared" si="67"/>
        <v/>
      </c>
    </row>
    <row r="4358" spans="12:12" x14ac:dyDescent="0.35">
      <c r="L4358" s="140" t="str">
        <f t="shared" si="67"/>
        <v/>
      </c>
    </row>
    <row r="4359" spans="12:12" x14ac:dyDescent="0.35">
      <c r="L4359" s="140" t="str">
        <f t="shared" si="67"/>
        <v/>
      </c>
    </row>
    <row r="4360" spans="12:12" x14ac:dyDescent="0.35">
      <c r="L4360" s="140" t="str">
        <f t="shared" si="67"/>
        <v/>
      </c>
    </row>
    <row r="4361" spans="12:12" x14ac:dyDescent="0.35">
      <c r="L4361" s="140" t="str">
        <f t="shared" si="67"/>
        <v/>
      </c>
    </row>
    <row r="4362" spans="12:12" x14ac:dyDescent="0.35">
      <c r="L4362" s="140" t="str">
        <f t="shared" si="67"/>
        <v/>
      </c>
    </row>
    <row r="4363" spans="12:12" x14ac:dyDescent="0.35">
      <c r="L4363" s="140" t="str">
        <f t="shared" si="67"/>
        <v/>
      </c>
    </row>
    <row r="4364" spans="12:12" x14ac:dyDescent="0.35">
      <c r="L4364" s="140" t="str">
        <f t="shared" si="67"/>
        <v/>
      </c>
    </row>
    <row r="4365" spans="12:12" x14ac:dyDescent="0.35">
      <c r="L4365" s="140" t="str">
        <f t="shared" si="67"/>
        <v/>
      </c>
    </row>
    <row r="4366" spans="12:12" x14ac:dyDescent="0.35">
      <c r="L4366" s="140" t="str">
        <f t="shared" si="67"/>
        <v/>
      </c>
    </row>
    <row r="4367" spans="12:12" x14ac:dyDescent="0.35">
      <c r="L4367" s="140" t="str">
        <f t="shared" si="67"/>
        <v/>
      </c>
    </row>
    <row r="4368" spans="12:12" x14ac:dyDescent="0.35">
      <c r="L4368" s="140" t="str">
        <f t="shared" si="67"/>
        <v/>
      </c>
    </row>
    <row r="4369" spans="12:12" x14ac:dyDescent="0.35">
      <c r="L4369" s="140" t="str">
        <f t="shared" si="67"/>
        <v/>
      </c>
    </row>
    <row r="4370" spans="12:12" x14ac:dyDescent="0.35">
      <c r="L4370" s="140" t="str">
        <f t="shared" si="67"/>
        <v/>
      </c>
    </row>
    <row r="4371" spans="12:12" x14ac:dyDescent="0.35">
      <c r="L4371" s="140" t="str">
        <f t="shared" si="67"/>
        <v/>
      </c>
    </row>
    <row r="4372" spans="12:12" x14ac:dyDescent="0.35">
      <c r="L4372" s="140" t="str">
        <f t="shared" si="67"/>
        <v/>
      </c>
    </row>
    <row r="4373" spans="12:12" x14ac:dyDescent="0.35">
      <c r="L4373" s="140" t="str">
        <f t="shared" si="67"/>
        <v/>
      </c>
    </row>
    <row r="4374" spans="12:12" x14ac:dyDescent="0.35">
      <c r="L4374" s="140" t="str">
        <f t="shared" si="67"/>
        <v/>
      </c>
    </row>
    <row r="4375" spans="12:12" x14ac:dyDescent="0.35">
      <c r="L4375" s="140" t="str">
        <f t="shared" si="67"/>
        <v/>
      </c>
    </row>
    <row r="4376" spans="12:12" x14ac:dyDescent="0.35">
      <c r="L4376" s="140" t="str">
        <f t="shared" ref="L4376:L4439" si="68">IF(J4376="","",IF(J4376="vtip","ft/s",IF(J4376="NHVcz","Btu/scf","Btu/sq ft")))</f>
        <v/>
      </c>
    </row>
    <row r="4377" spans="12:12" x14ac:dyDescent="0.35">
      <c r="L4377" s="140" t="str">
        <f t="shared" si="68"/>
        <v/>
      </c>
    </row>
    <row r="4378" spans="12:12" x14ac:dyDescent="0.35">
      <c r="L4378" s="140" t="str">
        <f t="shared" si="68"/>
        <v/>
      </c>
    </row>
    <row r="4379" spans="12:12" x14ac:dyDescent="0.35">
      <c r="L4379" s="140" t="str">
        <f t="shared" si="68"/>
        <v/>
      </c>
    </row>
    <row r="4380" spans="12:12" x14ac:dyDescent="0.35">
      <c r="L4380" s="140" t="str">
        <f t="shared" si="68"/>
        <v/>
      </c>
    </row>
    <row r="4381" spans="12:12" x14ac:dyDescent="0.35">
      <c r="L4381" s="140" t="str">
        <f t="shared" si="68"/>
        <v/>
      </c>
    </row>
    <row r="4382" spans="12:12" x14ac:dyDescent="0.35">
      <c r="L4382" s="140" t="str">
        <f t="shared" si="68"/>
        <v/>
      </c>
    </row>
    <row r="4383" spans="12:12" x14ac:dyDescent="0.35">
      <c r="L4383" s="140" t="str">
        <f t="shared" si="68"/>
        <v/>
      </c>
    </row>
    <row r="4384" spans="12:12" x14ac:dyDescent="0.35">
      <c r="L4384" s="140" t="str">
        <f t="shared" si="68"/>
        <v/>
      </c>
    </row>
    <row r="4385" spans="12:12" x14ac:dyDescent="0.35">
      <c r="L4385" s="140" t="str">
        <f t="shared" si="68"/>
        <v/>
      </c>
    </row>
    <row r="4386" spans="12:12" x14ac:dyDescent="0.35">
      <c r="L4386" s="140" t="str">
        <f t="shared" si="68"/>
        <v/>
      </c>
    </row>
    <row r="4387" spans="12:12" x14ac:dyDescent="0.35">
      <c r="L4387" s="140" t="str">
        <f t="shared" si="68"/>
        <v/>
      </c>
    </row>
    <row r="4388" spans="12:12" x14ac:dyDescent="0.35">
      <c r="L4388" s="140" t="str">
        <f t="shared" si="68"/>
        <v/>
      </c>
    </row>
    <row r="4389" spans="12:12" x14ac:dyDescent="0.35">
      <c r="L4389" s="140" t="str">
        <f t="shared" si="68"/>
        <v/>
      </c>
    </row>
    <row r="4390" spans="12:12" x14ac:dyDescent="0.35">
      <c r="L4390" s="140" t="str">
        <f t="shared" si="68"/>
        <v/>
      </c>
    </row>
    <row r="4391" spans="12:12" x14ac:dyDescent="0.35">
      <c r="L4391" s="140" t="str">
        <f t="shared" si="68"/>
        <v/>
      </c>
    </row>
    <row r="4392" spans="12:12" x14ac:dyDescent="0.35">
      <c r="L4392" s="140" t="str">
        <f t="shared" si="68"/>
        <v/>
      </c>
    </row>
    <row r="4393" spans="12:12" x14ac:dyDescent="0.35">
      <c r="L4393" s="140" t="str">
        <f t="shared" si="68"/>
        <v/>
      </c>
    </row>
    <row r="4394" spans="12:12" x14ac:dyDescent="0.35">
      <c r="L4394" s="140" t="str">
        <f t="shared" si="68"/>
        <v/>
      </c>
    </row>
    <row r="4395" spans="12:12" x14ac:dyDescent="0.35">
      <c r="L4395" s="140" t="str">
        <f t="shared" si="68"/>
        <v/>
      </c>
    </row>
    <row r="4396" spans="12:12" x14ac:dyDescent="0.35">
      <c r="L4396" s="140" t="str">
        <f t="shared" si="68"/>
        <v/>
      </c>
    </row>
    <row r="4397" spans="12:12" x14ac:dyDescent="0.35">
      <c r="L4397" s="140" t="str">
        <f t="shared" si="68"/>
        <v/>
      </c>
    </row>
    <row r="4398" spans="12:12" x14ac:dyDescent="0.35">
      <c r="L4398" s="140" t="str">
        <f t="shared" si="68"/>
        <v/>
      </c>
    </row>
    <row r="4399" spans="12:12" x14ac:dyDescent="0.35">
      <c r="L4399" s="140" t="str">
        <f t="shared" si="68"/>
        <v/>
      </c>
    </row>
    <row r="4400" spans="12:12" x14ac:dyDescent="0.35">
      <c r="L4400" s="140" t="str">
        <f t="shared" si="68"/>
        <v/>
      </c>
    </row>
    <row r="4401" spans="12:12" x14ac:dyDescent="0.35">
      <c r="L4401" s="140" t="str">
        <f t="shared" si="68"/>
        <v/>
      </c>
    </row>
    <row r="4402" spans="12:12" x14ac:dyDescent="0.35">
      <c r="L4402" s="140" t="str">
        <f t="shared" si="68"/>
        <v/>
      </c>
    </row>
    <row r="4403" spans="12:12" x14ac:dyDescent="0.35">
      <c r="L4403" s="140" t="str">
        <f t="shared" si="68"/>
        <v/>
      </c>
    </row>
    <row r="4404" spans="12:12" x14ac:dyDescent="0.35">
      <c r="L4404" s="140" t="str">
        <f t="shared" si="68"/>
        <v/>
      </c>
    </row>
    <row r="4405" spans="12:12" x14ac:dyDescent="0.35">
      <c r="L4405" s="140" t="str">
        <f t="shared" si="68"/>
        <v/>
      </c>
    </row>
    <row r="4406" spans="12:12" x14ac:dyDescent="0.35">
      <c r="L4406" s="140" t="str">
        <f t="shared" si="68"/>
        <v/>
      </c>
    </row>
    <row r="4407" spans="12:12" x14ac:dyDescent="0.35">
      <c r="L4407" s="140" t="str">
        <f t="shared" si="68"/>
        <v/>
      </c>
    </row>
    <row r="4408" spans="12:12" x14ac:dyDescent="0.35">
      <c r="L4408" s="140" t="str">
        <f t="shared" si="68"/>
        <v/>
      </c>
    </row>
    <row r="4409" spans="12:12" x14ac:dyDescent="0.35">
      <c r="L4409" s="140" t="str">
        <f t="shared" si="68"/>
        <v/>
      </c>
    </row>
    <row r="4410" spans="12:12" x14ac:dyDescent="0.35">
      <c r="L4410" s="140" t="str">
        <f t="shared" si="68"/>
        <v/>
      </c>
    </row>
    <row r="4411" spans="12:12" x14ac:dyDescent="0.35">
      <c r="L4411" s="140" t="str">
        <f t="shared" si="68"/>
        <v/>
      </c>
    </row>
    <row r="4412" spans="12:12" x14ac:dyDescent="0.35">
      <c r="L4412" s="140" t="str">
        <f t="shared" si="68"/>
        <v/>
      </c>
    </row>
    <row r="4413" spans="12:12" x14ac:dyDescent="0.35">
      <c r="L4413" s="140" t="str">
        <f t="shared" si="68"/>
        <v/>
      </c>
    </row>
    <row r="4414" spans="12:12" x14ac:dyDescent="0.35">
      <c r="L4414" s="140" t="str">
        <f t="shared" si="68"/>
        <v/>
      </c>
    </row>
    <row r="4415" spans="12:12" x14ac:dyDescent="0.35">
      <c r="L4415" s="140" t="str">
        <f t="shared" si="68"/>
        <v/>
      </c>
    </row>
    <row r="4416" spans="12:12" x14ac:dyDescent="0.35">
      <c r="L4416" s="140" t="str">
        <f t="shared" si="68"/>
        <v/>
      </c>
    </row>
    <row r="4417" spans="12:12" x14ac:dyDescent="0.35">
      <c r="L4417" s="140" t="str">
        <f t="shared" si="68"/>
        <v/>
      </c>
    </row>
    <row r="4418" spans="12:12" x14ac:dyDescent="0.35">
      <c r="L4418" s="140" t="str">
        <f t="shared" si="68"/>
        <v/>
      </c>
    </row>
    <row r="4419" spans="12:12" x14ac:dyDescent="0.35">
      <c r="L4419" s="140" t="str">
        <f t="shared" si="68"/>
        <v/>
      </c>
    </row>
    <row r="4420" spans="12:12" x14ac:dyDescent="0.35">
      <c r="L4420" s="140" t="str">
        <f t="shared" si="68"/>
        <v/>
      </c>
    </row>
    <row r="4421" spans="12:12" x14ac:dyDescent="0.35">
      <c r="L4421" s="140" t="str">
        <f t="shared" si="68"/>
        <v/>
      </c>
    </row>
    <row r="4422" spans="12:12" x14ac:dyDescent="0.35">
      <c r="L4422" s="140" t="str">
        <f t="shared" si="68"/>
        <v/>
      </c>
    </row>
    <row r="4423" spans="12:12" x14ac:dyDescent="0.35">
      <c r="L4423" s="140" t="str">
        <f t="shared" si="68"/>
        <v/>
      </c>
    </row>
    <row r="4424" spans="12:12" x14ac:dyDescent="0.35">
      <c r="L4424" s="140" t="str">
        <f t="shared" si="68"/>
        <v/>
      </c>
    </row>
    <row r="4425" spans="12:12" x14ac:dyDescent="0.35">
      <c r="L4425" s="140" t="str">
        <f t="shared" si="68"/>
        <v/>
      </c>
    </row>
    <row r="4426" spans="12:12" x14ac:dyDescent="0.35">
      <c r="L4426" s="140" t="str">
        <f t="shared" si="68"/>
        <v/>
      </c>
    </row>
    <row r="4427" spans="12:12" x14ac:dyDescent="0.35">
      <c r="L4427" s="140" t="str">
        <f t="shared" si="68"/>
        <v/>
      </c>
    </row>
    <row r="4428" spans="12:12" x14ac:dyDescent="0.35">
      <c r="L4428" s="140" t="str">
        <f t="shared" si="68"/>
        <v/>
      </c>
    </row>
    <row r="4429" spans="12:12" x14ac:dyDescent="0.35">
      <c r="L4429" s="140" t="str">
        <f t="shared" si="68"/>
        <v/>
      </c>
    </row>
    <row r="4430" spans="12:12" x14ac:dyDescent="0.35">
      <c r="L4430" s="140" t="str">
        <f t="shared" si="68"/>
        <v/>
      </c>
    </row>
    <row r="4431" spans="12:12" x14ac:dyDescent="0.35">
      <c r="L4431" s="140" t="str">
        <f t="shared" si="68"/>
        <v/>
      </c>
    </row>
    <row r="4432" spans="12:12" x14ac:dyDescent="0.35">
      <c r="L4432" s="140" t="str">
        <f t="shared" si="68"/>
        <v/>
      </c>
    </row>
    <row r="4433" spans="12:12" x14ac:dyDescent="0.35">
      <c r="L4433" s="140" t="str">
        <f t="shared" si="68"/>
        <v/>
      </c>
    </row>
    <row r="4434" spans="12:12" x14ac:dyDescent="0.35">
      <c r="L4434" s="140" t="str">
        <f t="shared" si="68"/>
        <v/>
      </c>
    </row>
    <row r="4435" spans="12:12" x14ac:dyDescent="0.35">
      <c r="L4435" s="140" t="str">
        <f t="shared" si="68"/>
        <v/>
      </c>
    </row>
    <row r="4436" spans="12:12" x14ac:dyDescent="0.35">
      <c r="L4436" s="140" t="str">
        <f t="shared" si="68"/>
        <v/>
      </c>
    </row>
    <row r="4437" spans="12:12" x14ac:dyDescent="0.35">
      <c r="L4437" s="140" t="str">
        <f t="shared" si="68"/>
        <v/>
      </c>
    </row>
    <row r="4438" spans="12:12" x14ac:dyDescent="0.35">
      <c r="L4438" s="140" t="str">
        <f t="shared" si="68"/>
        <v/>
      </c>
    </row>
    <row r="4439" spans="12:12" x14ac:dyDescent="0.35">
      <c r="L4439" s="140" t="str">
        <f t="shared" si="68"/>
        <v/>
      </c>
    </row>
    <row r="4440" spans="12:12" x14ac:dyDescent="0.35">
      <c r="L4440" s="140" t="str">
        <f t="shared" ref="L4440:L4503" si="69">IF(J4440="","",IF(J4440="vtip","ft/s",IF(J4440="NHVcz","Btu/scf","Btu/sq ft")))</f>
        <v/>
      </c>
    </row>
    <row r="4441" spans="12:12" x14ac:dyDescent="0.35">
      <c r="L4441" s="140" t="str">
        <f t="shared" si="69"/>
        <v/>
      </c>
    </row>
    <row r="4442" spans="12:12" x14ac:dyDescent="0.35">
      <c r="L4442" s="140" t="str">
        <f t="shared" si="69"/>
        <v/>
      </c>
    </row>
    <row r="4443" spans="12:12" x14ac:dyDescent="0.35">
      <c r="L4443" s="140" t="str">
        <f t="shared" si="69"/>
        <v/>
      </c>
    </row>
    <row r="4444" spans="12:12" x14ac:dyDescent="0.35">
      <c r="L4444" s="140" t="str">
        <f t="shared" si="69"/>
        <v/>
      </c>
    </row>
    <row r="4445" spans="12:12" x14ac:dyDescent="0.35">
      <c r="L4445" s="140" t="str">
        <f t="shared" si="69"/>
        <v/>
      </c>
    </row>
    <row r="4446" spans="12:12" x14ac:dyDescent="0.35">
      <c r="L4446" s="140" t="str">
        <f t="shared" si="69"/>
        <v/>
      </c>
    </row>
    <row r="4447" spans="12:12" x14ac:dyDescent="0.35">
      <c r="L4447" s="140" t="str">
        <f t="shared" si="69"/>
        <v/>
      </c>
    </row>
    <row r="4448" spans="12:12" x14ac:dyDescent="0.35">
      <c r="L4448" s="140" t="str">
        <f t="shared" si="69"/>
        <v/>
      </c>
    </row>
    <row r="4449" spans="12:12" x14ac:dyDescent="0.35">
      <c r="L4449" s="140" t="str">
        <f t="shared" si="69"/>
        <v/>
      </c>
    </row>
    <row r="4450" spans="12:12" x14ac:dyDescent="0.35">
      <c r="L4450" s="140" t="str">
        <f t="shared" si="69"/>
        <v/>
      </c>
    </row>
    <row r="4451" spans="12:12" x14ac:dyDescent="0.35">
      <c r="L4451" s="140" t="str">
        <f t="shared" si="69"/>
        <v/>
      </c>
    </row>
    <row r="4452" spans="12:12" x14ac:dyDescent="0.35">
      <c r="L4452" s="140" t="str">
        <f t="shared" si="69"/>
        <v/>
      </c>
    </row>
    <row r="4453" spans="12:12" x14ac:dyDescent="0.35">
      <c r="L4453" s="140" t="str">
        <f t="shared" si="69"/>
        <v/>
      </c>
    </row>
    <row r="4454" spans="12:12" x14ac:dyDescent="0.35">
      <c r="L4454" s="140" t="str">
        <f t="shared" si="69"/>
        <v/>
      </c>
    </row>
    <row r="4455" spans="12:12" x14ac:dyDescent="0.35">
      <c r="L4455" s="140" t="str">
        <f t="shared" si="69"/>
        <v/>
      </c>
    </row>
    <row r="4456" spans="12:12" x14ac:dyDescent="0.35">
      <c r="L4456" s="140" t="str">
        <f t="shared" si="69"/>
        <v/>
      </c>
    </row>
    <row r="4457" spans="12:12" x14ac:dyDescent="0.35">
      <c r="L4457" s="140" t="str">
        <f t="shared" si="69"/>
        <v/>
      </c>
    </row>
    <row r="4458" spans="12:12" x14ac:dyDescent="0.35">
      <c r="L4458" s="140" t="str">
        <f t="shared" si="69"/>
        <v/>
      </c>
    </row>
    <row r="4459" spans="12:12" x14ac:dyDescent="0.35">
      <c r="L4459" s="140" t="str">
        <f t="shared" si="69"/>
        <v/>
      </c>
    </row>
    <row r="4460" spans="12:12" x14ac:dyDescent="0.35">
      <c r="L4460" s="140" t="str">
        <f t="shared" si="69"/>
        <v/>
      </c>
    </row>
    <row r="4461" spans="12:12" x14ac:dyDescent="0.35">
      <c r="L4461" s="140" t="str">
        <f t="shared" si="69"/>
        <v/>
      </c>
    </row>
    <row r="4462" spans="12:12" x14ac:dyDescent="0.35">
      <c r="L4462" s="140" t="str">
        <f t="shared" si="69"/>
        <v/>
      </c>
    </row>
    <row r="4463" spans="12:12" x14ac:dyDescent="0.35">
      <c r="L4463" s="140" t="str">
        <f t="shared" si="69"/>
        <v/>
      </c>
    </row>
    <row r="4464" spans="12:12" x14ac:dyDescent="0.35">
      <c r="L4464" s="140" t="str">
        <f t="shared" si="69"/>
        <v/>
      </c>
    </row>
    <row r="4465" spans="12:12" x14ac:dyDescent="0.35">
      <c r="L4465" s="140" t="str">
        <f t="shared" si="69"/>
        <v/>
      </c>
    </row>
    <row r="4466" spans="12:12" x14ac:dyDescent="0.35">
      <c r="L4466" s="140" t="str">
        <f t="shared" si="69"/>
        <v/>
      </c>
    </row>
    <row r="4467" spans="12:12" x14ac:dyDescent="0.35">
      <c r="L4467" s="140" t="str">
        <f t="shared" si="69"/>
        <v/>
      </c>
    </row>
    <row r="4468" spans="12:12" x14ac:dyDescent="0.35">
      <c r="L4468" s="140" t="str">
        <f t="shared" si="69"/>
        <v/>
      </c>
    </row>
    <row r="4469" spans="12:12" x14ac:dyDescent="0.35">
      <c r="L4469" s="140" t="str">
        <f t="shared" si="69"/>
        <v/>
      </c>
    </row>
    <row r="4470" spans="12:12" x14ac:dyDescent="0.35">
      <c r="L4470" s="140" t="str">
        <f t="shared" si="69"/>
        <v/>
      </c>
    </row>
    <row r="4471" spans="12:12" x14ac:dyDescent="0.35">
      <c r="L4471" s="140" t="str">
        <f t="shared" si="69"/>
        <v/>
      </c>
    </row>
    <row r="4472" spans="12:12" x14ac:dyDescent="0.35">
      <c r="L4472" s="140" t="str">
        <f t="shared" si="69"/>
        <v/>
      </c>
    </row>
    <row r="4473" spans="12:12" x14ac:dyDescent="0.35">
      <c r="L4473" s="140" t="str">
        <f t="shared" si="69"/>
        <v/>
      </c>
    </row>
    <row r="4474" spans="12:12" x14ac:dyDescent="0.35">
      <c r="L4474" s="140" t="str">
        <f t="shared" si="69"/>
        <v/>
      </c>
    </row>
    <row r="4475" spans="12:12" x14ac:dyDescent="0.35">
      <c r="L4475" s="140" t="str">
        <f t="shared" si="69"/>
        <v/>
      </c>
    </row>
    <row r="4476" spans="12:12" x14ac:dyDescent="0.35">
      <c r="L4476" s="140" t="str">
        <f t="shared" si="69"/>
        <v/>
      </c>
    </row>
    <row r="4477" spans="12:12" x14ac:dyDescent="0.35">
      <c r="L4477" s="140" t="str">
        <f t="shared" si="69"/>
        <v/>
      </c>
    </row>
    <row r="4478" spans="12:12" x14ac:dyDescent="0.35">
      <c r="L4478" s="140" t="str">
        <f t="shared" si="69"/>
        <v/>
      </c>
    </row>
    <row r="4479" spans="12:12" x14ac:dyDescent="0.35">
      <c r="L4479" s="140" t="str">
        <f t="shared" si="69"/>
        <v/>
      </c>
    </row>
    <row r="4480" spans="12:12" x14ac:dyDescent="0.35">
      <c r="L4480" s="140" t="str">
        <f t="shared" si="69"/>
        <v/>
      </c>
    </row>
    <row r="4481" spans="12:12" x14ac:dyDescent="0.35">
      <c r="L4481" s="140" t="str">
        <f t="shared" si="69"/>
        <v/>
      </c>
    </row>
    <row r="4482" spans="12:12" x14ac:dyDescent="0.35">
      <c r="L4482" s="140" t="str">
        <f t="shared" si="69"/>
        <v/>
      </c>
    </row>
    <row r="4483" spans="12:12" x14ac:dyDescent="0.35">
      <c r="L4483" s="140" t="str">
        <f t="shared" si="69"/>
        <v/>
      </c>
    </row>
    <row r="4484" spans="12:12" x14ac:dyDescent="0.35">
      <c r="L4484" s="140" t="str">
        <f t="shared" si="69"/>
        <v/>
      </c>
    </row>
    <row r="4485" spans="12:12" x14ac:dyDescent="0.35">
      <c r="L4485" s="140" t="str">
        <f t="shared" si="69"/>
        <v/>
      </c>
    </row>
    <row r="4486" spans="12:12" x14ac:dyDescent="0.35">
      <c r="L4486" s="140" t="str">
        <f t="shared" si="69"/>
        <v/>
      </c>
    </row>
    <row r="4487" spans="12:12" x14ac:dyDescent="0.35">
      <c r="L4487" s="140" t="str">
        <f t="shared" si="69"/>
        <v/>
      </c>
    </row>
    <row r="4488" spans="12:12" x14ac:dyDescent="0.35">
      <c r="L4488" s="140" t="str">
        <f t="shared" si="69"/>
        <v/>
      </c>
    </row>
    <row r="4489" spans="12:12" x14ac:dyDescent="0.35">
      <c r="L4489" s="140" t="str">
        <f t="shared" si="69"/>
        <v/>
      </c>
    </row>
    <row r="4490" spans="12:12" x14ac:dyDescent="0.35">
      <c r="L4490" s="140" t="str">
        <f t="shared" si="69"/>
        <v/>
      </c>
    </row>
    <row r="4491" spans="12:12" x14ac:dyDescent="0.35">
      <c r="L4491" s="140" t="str">
        <f t="shared" si="69"/>
        <v/>
      </c>
    </row>
    <row r="4492" spans="12:12" x14ac:dyDescent="0.35">
      <c r="L4492" s="140" t="str">
        <f t="shared" si="69"/>
        <v/>
      </c>
    </row>
    <row r="4493" spans="12:12" x14ac:dyDescent="0.35">
      <c r="L4493" s="140" t="str">
        <f t="shared" si="69"/>
        <v/>
      </c>
    </row>
    <row r="4494" spans="12:12" x14ac:dyDescent="0.35">
      <c r="L4494" s="140" t="str">
        <f t="shared" si="69"/>
        <v/>
      </c>
    </row>
    <row r="4495" spans="12:12" x14ac:dyDescent="0.35">
      <c r="L4495" s="140" t="str">
        <f t="shared" si="69"/>
        <v/>
      </c>
    </row>
    <row r="4496" spans="12:12" x14ac:dyDescent="0.35">
      <c r="L4496" s="140" t="str">
        <f t="shared" si="69"/>
        <v/>
      </c>
    </row>
    <row r="4497" spans="12:12" x14ac:dyDescent="0.35">
      <c r="L4497" s="140" t="str">
        <f t="shared" si="69"/>
        <v/>
      </c>
    </row>
    <row r="4498" spans="12:12" x14ac:dyDescent="0.35">
      <c r="L4498" s="140" t="str">
        <f t="shared" si="69"/>
        <v/>
      </c>
    </row>
    <row r="4499" spans="12:12" x14ac:dyDescent="0.35">
      <c r="L4499" s="140" t="str">
        <f t="shared" si="69"/>
        <v/>
      </c>
    </row>
    <row r="4500" spans="12:12" x14ac:dyDescent="0.35">
      <c r="L4500" s="140" t="str">
        <f t="shared" si="69"/>
        <v/>
      </c>
    </row>
    <row r="4501" spans="12:12" x14ac:dyDescent="0.35">
      <c r="L4501" s="140" t="str">
        <f t="shared" si="69"/>
        <v/>
      </c>
    </row>
    <row r="4502" spans="12:12" x14ac:dyDescent="0.35">
      <c r="L4502" s="140" t="str">
        <f t="shared" si="69"/>
        <v/>
      </c>
    </row>
    <row r="4503" spans="12:12" x14ac:dyDescent="0.35">
      <c r="L4503" s="140" t="str">
        <f t="shared" si="69"/>
        <v/>
      </c>
    </row>
    <row r="4504" spans="12:12" x14ac:dyDescent="0.35">
      <c r="L4504" s="140" t="str">
        <f t="shared" ref="L4504:L4567" si="70">IF(J4504="","",IF(J4504="vtip","ft/s",IF(J4504="NHVcz","Btu/scf","Btu/sq ft")))</f>
        <v/>
      </c>
    </row>
    <row r="4505" spans="12:12" x14ac:dyDescent="0.35">
      <c r="L4505" s="140" t="str">
        <f t="shared" si="70"/>
        <v/>
      </c>
    </row>
    <row r="4506" spans="12:12" x14ac:dyDescent="0.35">
      <c r="L4506" s="140" t="str">
        <f t="shared" si="70"/>
        <v/>
      </c>
    </row>
    <row r="4507" spans="12:12" x14ac:dyDescent="0.35">
      <c r="L4507" s="140" t="str">
        <f t="shared" si="70"/>
        <v/>
      </c>
    </row>
    <row r="4508" spans="12:12" x14ac:dyDescent="0.35">
      <c r="L4508" s="140" t="str">
        <f t="shared" si="70"/>
        <v/>
      </c>
    </row>
    <row r="4509" spans="12:12" x14ac:dyDescent="0.35">
      <c r="L4509" s="140" t="str">
        <f t="shared" si="70"/>
        <v/>
      </c>
    </row>
    <row r="4510" spans="12:12" x14ac:dyDescent="0.35">
      <c r="L4510" s="140" t="str">
        <f t="shared" si="70"/>
        <v/>
      </c>
    </row>
    <row r="4511" spans="12:12" x14ac:dyDescent="0.35">
      <c r="L4511" s="140" t="str">
        <f t="shared" si="70"/>
        <v/>
      </c>
    </row>
    <row r="4512" spans="12:12" x14ac:dyDescent="0.35">
      <c r="L4512" s="140" t="str">
        <f t="shared" si="70"/>
        <v/>
      </c>
    </row>
    <row r="4513" spans="12:12" x14ac:dyDescent="0.35">
      <c r="L4513" s="140" t="str">
        <f t="shared" si="70"/>
        <v/>
      </c>
    </row>
    <row r="4514" spans="12:12" x14ac:dyDescent="0.35">
      <c r="L4514" s="140" t="str">
        <f t="shared" si="70"/>
        <v/>
      </c>
    </row>
    <row r="4515" spans="12:12" x14ac:dyDescent="0.35">
      <c r="L4515" s="140" t="str">
        <f t="shared" si="70"/>
        <v/>
      </c>
    </row>
    <row r="4516" spans="12:12" x14ac:dyDescent="0.35">
      <c r="L4516" s="140" t="str">
        <f t="shared" si="70"/>
        <v/>
      </c>
    </row>
    <row r="4517" spans="12:12" x14ac:dyDescent="0.35">
      <c r="L4517" s="140" t="str">
        <f t="shared" si="70"/>
        <v/>
      </c>
    </row>
    <row r="4518" spans="12:12" x14ac:dyDescent="0.35">
      <c r="L4518" s="140" t="str">
        <f t="shared" si="70"/>
        <v/>
      </c>
    </row>
    <row r="4519" spans="12:12" x14ac:dyDescent="0.35">
      <c r="L4519" s="140" t="str">
        <f t="shared" si="70"/>
        <v/>
      </c>
    </row>
    <row r="4520" spans="12:12" x14ac:dyDescent="0.35">
      <c r="L4520" s="140" t="str">
        <f t="shared" si="70"/>
        <v/>
      </c>
    </row>
    <row r="4521" spans="12:12" x14ac:dyDescent="0.35">
      <c r="L4521" s="140" t="str">
        <f t="shared" si="70"/>
        <v/>
      </c>
    </row>
    <row r="4522" spans="12:12" x14ac:dyDescent="0.35">
      <c r="L4522" s="140" t="str">
        <f t="shared" si="70"/>
        <v/>
      </c>
    </row>
    <row r="4523" spans="12:12" x14ac:dyDescent="0.35">
      <c r="L4523" s="140" t="str">
        <f t="shared" si="70"/>
        <v/>
      </c>
    </row>
    <row r="4524" spans="12:12" x14ac:dyDescent="0.35">
      <c r="L4524" s="140" t="str">
        <f t="shared" si="70"/>
        <v/>
      </c>
    </row>
    <row r="4525" spans="12:12" x14ac:dyDescent="0.35">
      <c r="L4525" s="140" t="str">
        <f t="shared" si="70"/>
        <v/>
      </c>
    </row>
    <row r="4526" spans="12:12" x14ac:dyDescent="0.35">
      <c r="L4526" s="140" t="str">
        <f t="shared" si="70"/>
        <v/>
      </c>
    </row>
    <row r="4527" spans="12:12" x14ac:dyDescent="0.35">
      <c r="L4527" s="140" t="str">
        <f t="shared" si="70"/>
        <v/>
      </c>
    </row>
    <row r="4528" spans="12:12" x14ac:dyDescent="0.35">
      <c r="L4528" s="140" t="str">
        <f t="shared" si="70"/>
        <v/>
      </c>
    </row>
    <row r="4529" spans="12:12" x14ac:dyDescent="0.35">
      <c r="L4529" s="140" t="str">
        <f t="shared" si="70"/>
        <v/>
      </c>
    </row>
    <row r="4530" spans="12:12" x14ac:dyDescent="0.35">
      <c r="L4530" s="140" t="str">
        <f t="shared" si="70"/>
        <v/>
      </c>
    </row>
    <row r="4531" spans="12:12" x14ac:dyDescent="0.35">
      <c r="L4531" s="140" t="str">
        <f t="shared" si="70"/>
        <v/>
      </c>
    </row>
    <row r="4532" spans="12:12" x14ac:dyDescent="0.35">
      <c r="L4532" s="140" t="str">
        <f t="shared" si="70"/>
        <v/>
      </c>
    </row>
    <row r="4533" spans="12:12" x14ac:dyDescent="0.35">
      <c r="L4533" s="140" t="str">
        <f t="shared" si="70"/>
        <v/>
      </c>
    </row>
    <row r="4534" spans="12:12" x14ac:dyDescent="0.35">
      <c r="L4534" s="140" t="str">
        <f t="shared" si="70"/>
        <v/>
      </c>
    </row>
    <row r="4535" spans="12:12" x14ac:dyDescent="0.35">
      <c r="L4535" s="140" t="str">
        <f t="shared" si="70"/>
        <v/>
      </c>
    </row>
    <row r="4536" spans="12:12" x14ac:dyDescent="0.35">
      <c r="L4536" s="140" t="str">
        <f t="shared" si="70"/>
        <v/>
      </c>
    </row>
    <row r="4537" spans="12:12" x14ac:dyDescent="0.35">
      <c r="L4537" s="140" t="str">
        <f t="shared" si="70"/>
        <v/>
      </c>
    </row>
    <row r="4538" spans="12:12" x14ac:dyDescent="0.35">
      <c r="L4538" s="140" t="str">
        <f t="shared" si="70"/>
        <v/>
      </c>
    </row>
    <row r="4539" spans="12:12" x14ac:dyDescent="0.35">
      <c r="L4539" s="140" t="str">
        <f t="shared" si="70"/>
        <v/>
      </c>
    </row>
    <row r="4540" spans="12:12" x14ac:dyDescent="0.35">
      <c r="L4540" s="140" t="str">
        <f t="shared" si="70"/>
        <v/>
      </c>
    </row>
    <row r="4541" spans="12:12" x14ac:dyDescent="0.35">
      <c r="L4541" s="140" t="str">
        <f t="shared" si="70"/>
        <v/>
      </c>
    </row>
    <row r="4542" spans="12:12" x14ac:dyDescent="0.35">
      <c r="L4542" s="140" t="str">
        <f t="shared" si="70"/>
        <v/>
      </c>
    </row>
    <row r="4543" spans="12:12" x14ac:dyDescent="0.35">
      <c r="L4543" s="140" t="str">
        <f t="shared" si="70"/>
        <v/>
      </c>
    </row>
    <row r="4544" spans="12:12" x14ac:dyDescent="0.35">
      <c r="L4544" s="140" t="str">
        <f t="shared" si="70"/>
        <v/>
      </c>
    </row>
    <row r="4545" spans="12:12" x14ac:dyDescent="0.35">
      <c r="L4545" s="140" t="str">
        <f t="shared" si="70"/>
        <v/>
      </c>
    </row>
    <row r="4546" spans="12:12" x14ac:dyDescent="0.35">
      <c r="L4546" s="140" t="str">
        <f t="shared" si="70"/>
        <v/>
      </c>
    </row>
    <row r="4547" spans="12:12" x14ac:dyDescent="0.35">
      <c r="L4547" s="140" t="str">
        <f t="shared" si="70"/>
        <v/>
      </c>
    </row>
    <row r="4548" spans="12:12" x14ac:dyDescent="0.35">
      <c r="L4548" s="140" t="str">
        <f t="shared" si="70"/>
        <v/>
      </c>
    </row>
    <row r="4549" spans="12:12" x14ac:dyDescent="0.35">
      <c r="L4549" s="140" t="str">
        <f t="shared" si="70"/>
        <v/>
      </c>
    </row>
    <row r="4550" spans="12:12" x14ac:dyDescent="0.35">
      <c r="L4550" s="140" t="str">
        <f t="shared" si="70"/>
        <v/>
      </c>
    </row>
    <row r="4551" spans="12:12" x14ac:dyDescent="0.35">
      <c r="L4551" s="140" t="str">
        <f t="shared" si="70"/>
        <v/>
      </c>
    </row>
    <row r="4552" spans="12:12" x14ac:dyDescent="0.35">
      <c r="L4552" s="140" t="str">
        <f t="shared" si="70"/>
        <v/>
      </c>
    </row>
    <row r="4553" spans="12:12" x14ac:dyDescent="0.35">
      <c r="L4553" s="140" t="str">
        <f t="shared" si="70"/>
        <v/>
      </c>
    </row>
    <row r="4554" spans="12:12" x14ac:dyDescent="0.35">
      <c r="L4554" s="140" t="str">
        <f t="shared" si="70"/>
        <v/>
      </c>
    </row>
    <row r="4555" spans="12:12" x14ac:dyDescent="0.35">
      <c r="L4555" s="140" t="str">
        <f t="shared" si="70"/>
        <v/>
      </c>
    </row>
    <row r="4556" spans="12:12" x14ac:dyDescent="0.35">
      <c r="L4556" s="140" t="str">
        <f t="shared" si="70"/>
        <v/>
      </c>
    </row>
    <row r="4557" spans="12:12" x14ac:dyDescent="0.35">
      <c r="L4557" s="140" t="str">
        <f t="shared" si="70"/>
        <v/>
      </c>
    </row>
    <row r="4558" spans="12:12" x14ac:dyDescent="0.35">
      <c r="L4558" s="140" t="str">
        <f t="shared" si="70"/>
        <v/>
      </c>
    </row>
    <row r="4559" spans="12:12" x14ac:dyDescent="0.35">
      <c r="L4559" s="140" t="str">
        <f t="shared" si="70"/>
        <v/>
      </c>
    </row>
    <row r="4560" spans="12:12" x14ac:dyDescent="0.35">
      <c r="L4560" s="140" t="str">
        <f t="shared" si="70"/>
        <v/>
      </c>
    </row>
    <row r="4561" spans="12:12" x14ac:dyDescent="0.35">
      <c r="L4561" s="140" t="str">
        <f t="shared" si="70"/>
        <v/>
      </c>
    </row>
    <row r="4562" spans="12:12" x14ac:dyDescent="0.35">
      <c r="L4562" s="140" t="str">
        <f t="shared" si="70"/>
        <v/>
      </c>
    </row>
    <row r="4563" spans="12:12" x14ac:dyDescent="0.35">
      <c r="L4563" s="140" t="str">
        <f t="shared" si="70"/>
        <v/>
      </c>
    </row>
    <row r="4564" spans="12:12" x14ac:dyDescent="0.35">
      <c r="L4564" s="140" t="str">
        <f t="shared" si="70"/>
        <v/>
      </c>
    </row>
    <row r="4565" spans="12:12" x14ac:dyDescent="0.35">
      <c r="L4565" s="140" t="str">
        <f t="shared" si="70"/>
        <v/>
      </c>
    </row>
    <row r="4566" spans="12:12" x14ac:dyDescent="0.35">
      <c r="L4566" s="140" t="str">
        <f t="shared" si="70"/>
        <v/>
      </c>
    </row>
    <row r="4567" spans="12:12" x14ac:dyDescent="0.35">
      <c r="L4567" s="140" t="str">
        <f t="shared" si="70"/>
        <v/>
      </c>
    </row>
    <row r="4568" spans="12:12" x14ac:dyDescent="0.35">
      <c r="L4568" s="140" t="str">
        <f t="shared" ref="L4568:L4631" si="71">IF(J4568="","",IF(J4568="vtip","ft/s",IF(J4568="NHVcz","Btu/scf","Btu/sq ft")))</f>
        <v/>
      </c>
    </row>
    <row r="4569" spans="12:12" x14ac:dyDescent="0.35">
      <c r="L4569" s="140" t="str">
        <f t="shared" si="71"/>
        <v/>
      </c>
    </row>
    <row r="4570" spans="12:12" x14ac:dyDescent="0.35">
      <c r="L4570" s="140" t="str">
        <f t="shared" si="71"/>
        <v/>
      </c>
    </row>
    <row r="4571" spans="12:12" x14ac:dyDescent="0.35">
      <c r="L4571" s="140" t="str">
        <f t="shared" si="71"/>
        <v/>
      </c>
    </row>
    <row r="4572" spans="12:12" x14ac:dyDescent="0.35">
      <c r="L4572" s="140" t="str">
        <f t="shared" si="71"/>
        <v/>
      </c>
    </row>
    <row r="4573" spans="12:12" x14ac:dyDescent="0.35">
      <c r="L4573" s="140" t="str">
        <f t="shared" si="71"/>
        <v/>
      </c>
    </row>
    <row r="4574" spans="12:12" x14ac:dyDescent="0.35">
      <c r="L4574" s="140" t="str">
        <f t="shared" si="71"/>
        <v/>
      </c>
    </row>
    <row r="4575" spans="12:12" x14ac:dyDescent="0.35">
      <c r="L4575" s="140" t="str">
        <f t="shared" si="71"/>
        <v/>
      </c>
    </row>
    <row r="4576" spans="12:12" x14ac:dyDescent="0.35">
      <c r="L4576" s="140" t="str">
        <f t="shared" si="71"/>
        <v/>
      </c>
    </row>
    <row r="4577" spans="12:12" x14ac:dyDescent="0.35">
      <c r="L4577" s="140" t="str">
        <f t="shared" si="71"/>
        <v/>
      </c>
    </row>
    <row r="4578" spans="12:12" x14ac:dyDescent="0.35">
      <c r="L4578" s="140" t="str">
        <f t="shared" si="71"/>
        <v/>
      </c>
    </row>
    <row r="4579" spans="12:12" x14ac:dyDescent="0.35">
      <c r="L4579" s="140" t="str">
        <f t="shared" si="71"/>
        <v/>
      </c>
    </row>
    <row r="4580" spans="12:12" x14ac:dyDescent="0.35">
      <c r="L4580" s="140" t="str">
        <f t="shared" si="71"/>
        <v/>
      </c>
    </row>
    <row r="4581" spans="12:12" x14ac:dyDescent="0.35">
      <c r="L4581" s="140" t="str">
        <f t="shared" si="71"/>
        <v/>
      </c>
    </row>
    <row r="4582" spans="12:12" x14ac:dyDescent="0.35">
      <c r="L4582" s="140" t="str">
        <f t="shared" si="71"/>
        <v/>
      </c>
    </row>
    <row r="4583" spans="12:12" x14ac:dyDescent="0.35">
      <c r="L4583" s="140" t="str">
        <f t="shared" si="71"/>
        <v/>
      </c>
    </row>
    <row r="4584" spans="12:12" x14ac:dyDescent="0.35">
      <c r="L4584" s="140" t="str">
        <f t="shared" si="71"/>
        <v/>
      </c>
    </row>
    <row r="4585" spans="12:12" x14ac:dyDescent="0.35">
      <c r="L4585" s="140" t="str">
        <f t="shared" si="71"/>
        <v/>
      </c>
    </row>
    <row r="4586" spans="12:12" x14ac:dyDescent="0.35">
      <c r="L4586" s="140" t="str">
        <f t="shared" si="71"/>
        <v/>
      </c>
    </row>
    <row r="4587" spans="12:12" x14ac:dyDescent="0.35">
      <c r="L4587" s="140" t="str">
        <f t="shared" si="71"/>
        <v/>
      </c>
    </row>
    <row r="4588" spans="12:12" x14ac:dyDescent="0.35">
      <c r="L4588" s="140" t="str">
        <f t="shared" si="71"/>
        <v/>
      </c>
    </row>
    <row r="4589" spans="12:12" x14ac:dyDescent="0.35">
      <c r="L4589" s="140" t="str">
        <f t="shared" si="71"/>
        <v/>
      </c>
    </row>
    <row r="4590" spans="12:12" x14ac:dyDescent="0.35">
      <c r="L4590" s="140" t="str">
        <f t="shared" si="71"/>
        <v/>
      </c>
    </row>
    <row r="4591" spans="12:12" x14ac:dyDescent="0.35">
      <c r="L4591" s="140" t="str">
        <f t="shared" si="71"/>
        <v/>
      </c>
    </row>
    <row r="4592" spans="12:12" x14ac:dyDescent="0.35">
      <c r="L4592" s="140" t="str">
        <f t="shared" si="71"/>
        <v/>
      </c>
    </row>
    <row r="4593" spans="12:12" x14ac:dyDescent="0.35">
      <c r="L4593" s="140" t="str">
        <f t="shared" si="71"/>
        <v/>
      </c>
    </row>
    <row r="4594" spans="12:12" x14ac:dyDescent="0.35">
      <c r="L4594" s="140" t="str">
        <f t="shared" si="71"/>
        <v/>
      </c>
    </row>
    <row r="4595" spans="12:12" x14ac:dyDescent="0.35">
      <c r="L4595" s="140" t="str">
        <f t="shared" si="71"/>
        <v/>
      </c>
    </row>
    <row r="4596" spans="12:12" x14ac:dyDescent="0.35">
      <c r="L4596" s="140" t="str">
        <f t="shared" si="71"/>
        <v/>
      </c>
    </row>
    <row r="4597" spans="12:12" x14ac:dyDescent="0.35">
      <c r="L4597" s="140" t="str">
        <f t="shared" si="71"/>
        <v/>
      </c>
    </row>
    <row r="4598" spans="12:12" x14ac:dyDescent="0.35">
      <c r="L4598" s="140" t="str">
        <f t="shared" si="71"/>
        <v/>
      </c>
    </row>
    <row r="4599" spans="12:12" x14ac:dyDescent="0.35">
      <c r="L4599" s="140" t="str">
        <f t="shared" si="71"/>
        <v/>
      </c>
    </row>
    <row r="4600" spans="12:12" x14ac:dyDescent="0.35">
      <c r="L4600" s="140" t="str">
        <f t="shared" si="71"/>
        <v/>
      </c>
    </row>
    <row r="4601" spans="12:12" x14ac:dyDescent="0.35">
      <c r="L4601" s="140" t="str">
        <f t="shared" si="71"/>
        <v/>
      </c>
    </row>
    <row r="4602" spans="12:12" x14ac:dyDescent="0.35">
      <c r="L4602" s="140" t="str">
        <f t="shared" si="71"/>
        <v/>
      </c>
    </row>
    <row r="4603" spans="12:12" x14ac:dyDescent="0.35">
      <c r="L4603" s="140" t="str">
        <f t="shared" si="71"/>
        <v/>
      </c>
    </row>
    <row r="4604" spans="12:12" x14ac:dyDescent="0.35">
      <c r="L4604" s="140" t="str">
        <f t="shared" si="71"/>
        <v/>
      </c>
    </row>
    <row r="4605" spans="12:12" x14ac:dyDescent="0.35">
      <c r="L4605" s="140" t="str">
        <f t="shared" si="71"/>
        <v/>
      </c>
    </row>
    <row r="4606" spans="12:12" x14ac:dyDescent="0.35">
      <c r="L4606" s="140" t="str">
        <f t="shared" si="71"/>
        <v/>
      </c>
    </row>
    <row r="4607" spans="12:12" x14ac:dyDescent="0.35">
      <c r="L4607" s="140" t="str">
        <f t="shared" si="71"/>
        <v/>
      </c>
    </row>
    <row r="4608" spans="12:12" x14ac:dyDescent="0.35">
      <c r="L4608" s="140" t="str">
        <f t="shared" si="71"/>
        <v/>
      </c>
    </row>
    <row r="4609" spans="12:12" x14ac:dyDescent="0.35">
      <c r="L4609" s="140" t="str">
        <f t="shared" si="71"/>
        <v/>
      </c>
    </row>
    <row r="4610" spans="12:12" x14ac:dyDescent="0.35">
      <c r="L4610" s="140" t="str">
        <f t="shared" si="71"/>
        <v/>
      </c>
    </row>
    <row r="4611" spans="12:12" x14ac:dyDescent="0.35">
      <c r="L4611" s="140" t="str">
        <f t="shared" si="71"/>
        <v/>
      </c>
    </row>
    <row r="4612" spans="12:12" x14ac:dyDescent="0.35">
      <c r="L4612" s="140" t="str">
        <f t="shared" si="71"/>
        <v/>
      </c>
    </row>
    <row r="4613" spans="12:12" x14ac:dyDescent="0.35">
      <c r="L4613" s="140" t="str">
        <f t="shared" si="71"/>
        <v/>
      </c>
    </row>
    <row r="4614" spans="12:12" x14ac:dyDescent="0.35">
      <c r="L4614" s="140" t="str">
        <f t="shared" si="71"/>
        <v/>
      </c>
    </row>
    <row r="4615" spans="12:12" x14ac:dyDescent="0.35">
      <c r="L4615" s="140" t="str">
        <f t="shared" si="71"/>
        <v/>
      </c>
    </row>
    <row r="4616" spans="12:12" x14ac:dyDescent="0.35">
      <c r="L4616" s="140" t="str">
        <f t="shared" si="71"/>
        <v/>
      </c>
    </row>
    <row r="4617" spans="12:12" x14ac:dyDescent="0.35">
      <c r="L4617" s="140" t="str">
        <f t="shared" si="71"/>
        <v/>
      </c>
    </row>
    <row r="4618" spans="12:12" x14ac:dyDescent="0.35">
      <c r="L4618" s="140" t="str">
        <f t="shared" si="71"/>
        <v/>
      </c>
    </row>
    <row r="4619" spans="12:12" x14ac:dyDescent="0.35">
      <c r="L4619" s="140" t="str">
        <f t="shared" si="71"/>
        <v/>
      </c>
    </row>
    <row r="4620" spans="12:12" x14ac:dyDescent="0.35">
      <c r="L4620" s="140" t="str">
        <f t="shared" si="71"/>
        <v/>
      </c>
    </row>
    <row r="4621" spans="12:12" x14ac:dyDescent="0.35">
      <c r="L4621" s="140" t="str">
        <f t="shared" si="71"/>
        <v/>
      </c>
    </row>
    <row r="4622" spans="12:12" x14ac:dyDescent="0.35">
      <c r="L4622" s="140" t="str">
        <f t="shared" si="71"/>
        <v/>
      </c>
    </row>
    <row r="4623" spans="12:12" x14ac:dyDescent="0.35">
      <c r="L4623" s="140" t="str">
        <f t="shared" si="71"/>
        <v/>
      </c>
    </row>
    <row r="4624" spans="12:12" x14ac:dyDescent="0.35">
      <c r="L4624" s="140" t="str">
        <f t="shared" si="71"/>
        <v/>
      </c>
    </row>
    <row r="4625" spans="12:12" x14ac:dyDescent="0.35">
      <c r="L4625" s="140" t="str">
        <f t="shared" si="71"/>
        <v/>
      </c>
    </row>
    <row r="4626" spans="12:12" x14ac:dyDescent="0.35">
      <c r="L4626" s="140" t="str">
        <f t="shared" si="71"/>
        <v/>
      </c>
    </row>
    <row r="4627" spans="12:12" x14ac:dyDescent="0.35">
      <c r="L4627" s="140" t="str">
        <f t="shared" si="71"/>
        <v/>
      </c>
    </row>
    <row r="4628" spans="12:12" x14ac:dyDescent="0.35">
      <c r="L4628" s="140" t="str">
        <f t="shared" si="71"/>
        <v/>
      </c>
    </row>
    <row r="4629" spans="12:12" x14ac:dyDescent="0.35">
      <c r="L4629" s="140" t="str">
        <f t="shared" si="71"/>
        <v/>
      </c>
    </row>
    <row r="4630" spans="12:12" x14ac:dyDescent="0.35">
      <c r="L4630" s="140" t="str">
        <f t="shared" si="71"/>
        <v/>
      </c>
    </row>
    <row r="4631" spans="12:12" x14ac:dyDescent="0.35">
      <c r="L4631" s="140" t="str">
        <f t="shared" si="71"/>
        <v/>
      </c>
    </row>
    <row r="4632" spans="12:12" x14ac:dyDescent="0.35">
      <c r="L4632" s="140" t="str">
        <f t="shared" ref="L4632:L4695" si="72">IF(J4632="","",IF(J4632="vtip","ft/s",IF(J4632="NHVcz","Btu/scf","Btu/sq ft")))</f>
        <v/>
      </c>
    </row>
    <row r="4633" spans="12:12" x14ac:dyDescent="0.35">
      <c r="L4633" s="140" t="str">
        <f t="shared" si="72"/>
        <v/>
      </c>
    </row>
    <row r="4634" spans="12:12" x14ac:dyDescent="0.35">
      <c r="L4634" s="140" t="str">
        <f t="shared" si="72"/>
        <v/>
      </c>
    </row>
    <row r="4635" spans="12:12" x14ac:dyDescent="0.35">
      <c r="L4635" s="140" t="str">
        <f t="shared" si="72"/>
        <v/>
      </c>
    </row>
    <row r="4636" spans="12:12" x14ac:dyDescent="0.35">
      <c r="L4636" s="140" t="str">
        <f t="shared" si="72"/>
        <v/>
      </c>
    </row>
    <row r="4637" spans="12:12" x14ac:dyDescent="0.35">
      <c r="L4637" s="140" t="str">
        <f t="shared" si="72"/>
        <v/>
      </c>
    </row>
    <row r="4638" spans="12:12" x14ac:dyDescent="0.35">
      <c r="L4638" s="140" t="str">
        <f t="shared" si="72"/>
        <v/>
      </c>
    </row>
    <row r="4639" spans="12:12" x14ac:dyDescent="0.35">
      <c r="L4639" s="140" t="str">
        <f t="shared" si="72"/>
        <v/>
      </c>
    </row>
    <row r="4640" spans="12:12" x14ac:dyDescent="0.35">
      <c r="L4640" s="140" t="str">
        <f t="shared" si="72"/>
        <v/>
      </c>
    </row>
    <row r="4641" spans="12:12" x14ac:dyDescent="0.35">
      <c r="L4641" s="140" t="str">
        <f t="shared" si="72"/>
        <v/>
      </c>
    </row>
    <row r="4642" spans="12:12" x14ac:dyDescent="0.35">
      <c r="L4642" s="140" t="str">
        <f t="shared" si="72"/>
        <v/>
      </c>
    </row>
    <row r="4643" spans="12:12" x14ac:dyDescent="0.35">
      <c r="L4643" s="140" t="str">
        <f t="shared" si="72"/>
        <v/>
      </c>
    </row>
    <row r="4644" spans="12:12" x14ac:dyDescent="0.35">
      <c r="L4644" s="140" t="str">
        <f t="shared" si="72"/>
        <v/>
      </c>
    </row>
    <row r="4645" spans="12:12" x14ac:dyDescent="0.35">
      <c r="L4645" s="140" t="str">
        <f t="shared" si="72"/>
        <v/>
      </c>
    </row>
    <row r="4646" spans="12:12" x14ac:dyDescent="0.35">
      <c r="L4646" s="140" t="str">
        <f t="shared" si="72"/>
        <v/>
      </c>
    </row>
    <row r="4647" spans="12:12" x14ac:dyDescent="0.35">
      <c r="L4647" s="140" t="str">
        <f t="shared" si="72"/>
        <v/>
      </c>
    </row>
    <row r="4648" spans="12:12" x14ac:dyDescent="0.35">
      <c r="L4648" s="140" t="str">
        <f t="shared" si="72"/>
        <v/>
      </c>
    </row>
    <row r="4649" spans="12:12" x14ac:dyDescent="0.35">
      <c r="L4649" s="140" t="str">
        <f t="shared" si="72"/>
        <v/>
      </c>
    </row>
    <row r="4650" spans="12:12" x14ac:dyDescent="0.35">
      <c r="L4650" s="140" t="str">
        <f t="shared" si="72"/>
        <v/>
      </c>
    </row>
    <row r="4651" spans="12:12" x14ac:dyDescent="0.35">
      <c r="L4651" s="140" t="str">
        <f t="shared" si="72"/>
        <v/>
      </c>
    </row>
    <row r="4652" spans="12:12" x14ac:dyDescent="0.35">
      <c r="L4652" s="140" t="str">
        <f t="shared" si="72"/>
        <v/>
      </c>
    </row>
    <row r="4653" spans="12:12" x14ac:dyDescent="0.35">
      <c r="L4653" s="140" t="str">
        <f t="shared" si="72"/>
        <v/>
      </c>
    </row>
    <row r="4654" spans="12:12" x14ac:dyDescent="0.35">
      <c r="L4654" s="140" t="str">
        <f t="shared" si="72"/>
        <v/>
      </c>
    </row>
    <row r="4655" spans="12:12" x14ac:dyDescent="0.35">
      <c r="L4655" s="140" t="str">
        <f t="shared" si="72"/>
        <v/>
      </c>
    </row>
    <row r="4656" spans="12:12" x14ac:dyDescent="0.35">
      <c r="L4656" s="140" t="str">
        <f t="shared" si="72"/>
        <v/>
      </c>
    </row>
    <row r="4657" spans="12:12" x14ac:dyDescent="0.35">
      <c r="L4657" s="140" t="str">
        <f t="shared" si="72"/>
        <v/>
      </c>
    </row>
    <row r="4658" spans="12:12" x14ac:dyDescent="0.35">
      <c r="L4658" s="140" t="str">
        <f t="shared" si="72"/>
        <v/>
      </c>
    </row>
    <row r="4659" spans="12:12" x14ac:dyDescent="0.35">
      <c r="L4659" s="140" t="str">
        <f t="shared" si="72"/>
        <v/>
      </c>
    </row>
    <row r="4660" spans="12:12" x14ac:dyDescent="0.35">
      <c r="L4660" s="140" t="str">
        <f t="shared" si="72"/>
        <v/>
      </c>
    </row>
    <row r="4661" spans="12:12" x14ac:dyDescent="0.35">
      <c r="L4661" s="140" t="str">
        <f t="shared" si="72"/>
        <v/>
      </c>
    </row>
    <row r="4662" spans="12:12" x14ac:dyDescent="0.35">
      <c r="L4662" s="140" t="str">
        <f t="shared" si="72"/>
        <v/>
      </c>
    </row>
    <row r="4663" spans="12:12" x14ac:dyDescent="0.35">
      <c r="L4663" s="140" t="str">
        <f t="shared" si="72"/>
        <v/>
      </c>
    </row>
    <row r="4664" spans="12:12" x14ac:dyDescent="0.35">
      <c r="L4664" s="140" t="str">
        <f t="shared" si="72"/>
        <v/>
      </c>
    </row>
    <row r="4665" spans="12:12" x14ac:dyDescent="0.35">
      <c r="L4665" s="140" t="str">
        <f t="shared" si="72"/>
        <v/>
      </c>
    </row>
    <row r="4666" spans="12:12" x14ac:dyDescent="0.35">
      <c r="L4666" s="140" t="str">
        <f t="shared" si="72"/>
        <v/>
      </c>
    </row>
    <row r="4667" spans="12:12" x14ac:dyDescent="0.35">
      <c r="L4667" s="140" t="str">
        <f t="shared" si="72"/>
        <v/>
      </c>
    </row>
    <row r="4668" spans="12:12" x14ac:dyDescent="0.35">
      <c r="L4668" s="140" t="str">
        <f t="shared" si="72"/>
        <v/>
      </c>
    </row>
    <row r="4669" spans="12:12" x14ac:dyDescent="0.35">
      <c r="L4669" s="140" t="str">
        <f t="shared" si="72"/>
        <v/>
      </c>
    </row>
    <row r="4670" spans="12:12" x14ac:dyDescent="0.35">
      <c r="L4670" s="140" t="str">
        <f t="shared" si="72"/>
        <v/>
      </c>
    </row>
    <row r="4671" spans="12:12" x14ac:dyDescent="0.35">
      <c r="L4671" s="140" t="str">
        <f t="shared" si="72"/>
        <v/>
      </c>
    </row>
    <row r="4672" spans="12:12" x14ac:dyDescent="0.35">
      <c r="L4672" s="140" t="str">
        <f t="shared" si="72"/>
        <v/>
      </c>
    </row>
    <row r="4673" spans="12:12" x14ac:dyDescent="0.35">
      <c r="L4673" s="140" t="str">
        <f t="shared" si="72"/>
        <v/>
      </c>
    </row>
    <row r="4674" spans="12:12" x14ac:dyDescent="0.35">
      <c r="L4674" s="140" t="str">
        <f t="shared" si="72"/>
        <v/>
      </c>
    </row>
    <row r="4675" spans="12:12" x14ac:dyDescent="0.35">
      <c r="L4675" s="140" t="str">
        <f t="shared" si="72"/>
        <v/>
      </c>
    </row>
    <row r="4676" spans="12:12" x14ac:dyDescent="0.35">
      <c r="L4676" s="140" t="str">
        <f t="shared" si="72"/>
        <v/>
      </c>
    </row>
    <row r="4677" spans="12:12" x14ac:dyDescent="0.35">
      <c r="L4677" s="140" t="str">
        <f t="shared" si="72"/>
        <v/>
      </c>
    </row>
    <row r="4678" spans="12:12" x14ac:dyDescent="0.35">
      <c r="L4678" s="140" t="str">
        <f t="shared" si="72"/>
        <v/>
      </c>
    </row>
    <row r="4679" spans="12:12" x14ac:dyDescent="0.35">
      <c r="L4679" s="140" t="str">
        <f t="shared" si="72"/>
        <v/>
      </c>
    </row>
    <row r="4680" spans="12:12" x14ac:dyDescent="0.35">
      <c r="L4680" s="140" t="str">
        <f t="shared" si="72"/>
        <v/>
      </c>
    </row>
    <row r="4681" spans="12:12" x14ac:dyDescent="0.35">
      <c r="L4681" s="140" t="str">
        <f t="shared" si="72"/>
        <v/>
      </c>
    </row>
    <row r="4682" spans="12:12" x14ac:dyDescent="0.35">
      <c r="L4682" s="140" t="str">
        <f t="shared" si="72"/>
        <v/>
      </c>
    </row>
    <row r="4683" spans="12:12" x14ac:dyDescent="0.35">
      <c r="L4683" s="140" t="str">
        <f t="shared" si="72"/>
        <v/>
      </c>
    </row>
    <row r="4684" spans="12:12" x14ac:dyDescent="0.35">
      <c r="L4684" s="140" t="str">
        <f t="shared" si="72"/>
        <v/>
      </c>
    </row>
    <row r="4685" spans="12:12" x14ac:dyDescent="0.35">
      <c r="L4685" s="140" t="str">
        <f t="shared" si="72"/>
        <v/>
      </c>
    </row>
    <row r="4686" spans="12:12" x14ac:dyDescent="0.35">
      <c r="L4686" s="140" t="str">
        <f t="shared" si="72"/>
        <v/>
      </c>
    </row>
    <row r="4687" spans="12:12" x14ac:dyDescent="0.35">
      <c r="L4687" s="140" t="str">
        <f t="shared" si="72"/>
        <v/>
      </c>
    </row>
    <row r="4688" spans="12:12" x14ac:dyDescent="0.35">
      <c r="L4688" s="140" t="str">
        <f t="shared" si="72"/>
        <v/>
      </c>
    </row>
    <row r="4689" spans="12:12" x14ac:dyDescent="0.35">
      <c r="L4689" s="140" t="str">
        <f t="shared" si="72"/>
        <v/>
      </c>
    </row>
    <row r="4690" spans="12:12" x14ac:dyDescent="0.35">
      <c r="L4690" s="140" t="str">
        <f t="shared" si="72"/>
        <v/>
      </c>
    </row>
    <row r="4691" spans="12:12" x14ac:dyDescent="0.35">
      <c r="L4691" s="140" t="str">
        <f t="shared" si="72"/>
        <v/>
      </c>
    </row>
    <row r="4692" spans="12:12" x14ac:dyDescent="0.35">
      <c r="L4692" s="140" t="str">
        <f t="shared" si="72"/>
        <v/>
      </c>
    </row>
    <row r="4693" spans="12:12" x14ac:dyDescent="0.35">
      <c r="L4693" s="140" t="str">
        <f t="shared" si="72"/>
        <v/>
      </c>
    </row>
    <row r="4694" spans="12:12" x14ac:dyDescent="0.35">
      <c r="L4694" s="140" t="str">
        <f t="shared" si="72"/>
        <v/>
      </c>
    </row>
    <row r="4695" spans="12:12" x14ac:dyDescent="0.35">
      <c r="L4695" s="140" t="str">
        <f t="shared" si="72"/>
        <v/>
      </c>
    </row>
    <row r="4696" spans="12:12" x14ac:dyDescent="0.35">
      <c r="L4696" s="140" t="str">
        <f t="shared" ref="L4696:L4759" si="73">IF(J4696="","",IF(J4696="vtip","ft/s",IF(J4696="NHVcz","Btu/scf","Btu/sq ft")))</f>
        <v/>
      </c>
    </row>
    <row r="4697" spans="12:12" x14ac:dyDescent="0.35">
      <c r="L4697" s="140" t="str">
        <f t="shared" si="73"/>
        <v/>
      </c>
    </row>
    <row r="4698" spans="12:12" x14ac:dyDescent="0.35">
      <c r="L4698" s="140" t="str">
        <f t="shared" si="73"/>
        <v/>
      </c>
    </row>
    <row r="4699" spans="12:12" x14ac:dyDescent="0.35">
      <c r="L4699" s="140" t="str">
        <f t="shared" si="73"/>
        <v/>
      </c>
    </row>
    <row r="4700" spans="12:12" x14ac:dyDescent="0.35">
      <c r="L4700" s="140" t="str">
        <f t="shared" si="73"/>
        <v/>
      </c>
    </row>
    <row r="4701" spans="12:12" x14ac:dyDescent="0.35">
      <c r="L4701" s="140" t="str">
        <f t="shared" si="73"/>
        <v/>
      </c>
    </row>
    <row r="4702" spans="12:12" x14ac:dyDescent="0.35">
      <c r="L4702" s="140" t="str">
        <f t="shared" si="73"/>
        <v/>
      </c>
    </row>
    <row r="4703" spans="12:12" x14ac:dyDescent="0.35">
      <c r="L4703" s="140" t="str">
        <f t="shared" si="73"/>
        <v/>
      </c>
    </row>
    <row r="4704" spans="12:12" x14ac:dyDescent="0.35">
      <c r="L4704" s="140" t="str">
        <f t="shared" si="73"/>
        <v/>
      </c>
    </row>
    <row r="4705" spans="12:12" x14ac:dyDescent="0.35">
      <c r="L4705" s="140" t="str">
        <f t="shared" si="73"/>
        <v/>
      </c>
    </row>
    <row r="4706" spans="12:12" x14ac:dyDescent="0.35">
      <c r="L4706" s="140" t="str">
        <f t="shared" si="73"/>
        <v/>
      </c>
    </row>
    <row r="4707" spans="12:12" x14ac:dyDescent="0.35">
      <c r="L4707" s="140" t="str">
        <f t="shared" si="73"/>
        <v/>
      </c>
    </row>
    <row r="4708" spans="12:12" x14ac:dyDescent="0.35">
      <c r="L4708" s="140" t="str">
        <f t="shared" si="73"/>
        <v/>
      </c>
    </row>
    <row r="4709" spans="12:12" x14ac:dyDescent="0.35">
      <c r="L4709" s="140" t="str">
        <f t="shared" si="73"/>
        <v/>
      </c>
    </row>
    <row r="4710" spans="12:12" x14ac:dyDescent="0.35">
      <c r="L4710" s="140" t="str">
        <f t="shared" si="73"/>
        <v/>
      </c>
    </row>
    <row r="4711" spans="12:12" x14ac:dyDescent="0.35">
      <c r="L4711" s="140" t="str">
        <f t="shared" si="73"/>
        <v/>
      </c>
    </row>
    <row r="4712" spans="12:12" x14ac:dyDescent="0.35">
      <c r="L4712" s="140" t="str">
        <f t="shared" si="73"/>
        <v/>
      </c>
    </row>
    <row r="4713" spans="12:12" x14ac:dyDescent="0.35">
      <c r="L4713" s="140" t="str">
        <f t="shared" si="73"/>
        <v/>
      </c>
    </row>
    <row r="4714" spans="12:12" x14ac:dyDescent="0.35">
      <c r="L4714" s="140" t="str">
        <f t="shared" si="73"/>
        <v/>
      </c>
    </row>
    <row r="4715" spans="12:12" x14ac:dyDescent="0.35">
      <c r="L4715" s="140" t="str">
        <f t="shared" si="73"/>
        <v/>
      </c>
    </row>
    <row r="4716" spans="12:12" x14ac:dyDescent="0.35">
      <c r="L4716" s="140" t="str">
        <f t="shared" si="73"/>
        <v/>
      </c>
    </row>
    <row r="4717" spans="12:12" x14ac:dyDescent="0.35">
      <c r="L4717" s="140" t="str">
        <f t="shared" si="73"/>
        <v/>
      </c>
    </row>
    <row r="4718" spans="12:12" x14ac:dyDescent="0.35">
      <c r="L4718" s="140" t="str">
        <f t="shared" si="73"/>
        <v/>
      </c>
    </row>
    <row r="4719" spans="12:12" x14ac:dyDescent="0.35">
      <c r="L4719" s="140" t="str">
        <f t="shared" si="73"/>
        <v/>
      </c>
    </row>
    <row r="4720" spans="12:12" x14ac:dyDescent="0.35">
      <c r="L4720" s="140" t="str">
        <f t="shared" si="73"/>
        <v/>
      </c>
    </row>
    <row r="4721" spans="12:12" x14ac:dyDescent="0.35">
      <c r="L4721" s="140" t="str">
        <f t="shared" si="73"/>
        <v/>
      </c>
    </row>
    <row r="4722" spans="12:12" x14ac:dyDescent="0.35">
      <c r="L4722" s="140" t="str">
        <f t="shared" si="73"/>
        <v/>
      </c>
    </row>
    <row r="4723" spans="12:12" x14ac:dyDescent="0.35">
      <c r="L4723" s="140" t="str">
        <f t="shared" si="73"/>
        <v/>
      </c>
    </row>
    <row r="4724" spans="12:12" x14ac:dyDescent="0.35">
      <c r="L4724" s="140" t="str">
        <f t="shared" si="73"/>
        <v/>
      </c>
    </row>
    <row r="4725" spans="12:12" x14ac:dyDescent="0.35">
      <c r="L4725" s="140" t="str">
        <f t="shared" si="73"/>
        <v/>
      </c>
    </row>
    <row r="4726" spans="12:12" x14ac:dyDescent="0.35">
      <c r="L4726" s="140" t="str">
        <f t="shared" si="73"/>
        <v/>
      </c>
    </row>
    <row r="4727" spans="12:12" x14ac:dyDescent="0.35">
      <c r="L4727" s="140" t="str">
        <f t="shared" si="73"/>
        <v/>
      </c>
    </row>
    <row r="4728" spans="12:12" x14ac:dyDescent="0.35">
      <c r="L4728" s="140" t="str">
        <f t="shared" si="73"/>
        <v/>
      </c>
    </row>
    <row r="4729" spans="12:12" x14ac:dyDescent="0.35">
      <c r="L4729" s="140" t="str">
        <f t="shared" si="73"/>
        <v/>
      </c>
    </row>
    <row r="4730" spans="12:12" x14ac:dyDescent="0.35">
      <c r="L4730" s="140" t="str">
        <f t="shared" si="73"/>
        <v/>
      </c>
    </row>
    <row r="4731" spans="12:12" x14ac:dyDescent="0.35">
      <c r="L4731" s="140" t="str">
        <f t="shared" si="73"/>
        <v/>
      </c>
    </row>
    <row r="4732" spans="12:12" x14ac:dyDescent="0.35">
      <c r="L4732" s="140" t="str">
        <f t="shared" si="73"/>
        <v/>
      </c>
    </row>
    <row r="4733" spans="12:12" x14ac:dyDescent="0.35">
      <c r="L4733" s="140" t="str">
        <f t="shared" si="73"/>
        <v/>
      </c>
    </row>
    <row r="4734" spans="12:12" x14ac:dyDescent="0.35">
      <c r="L4734" s="140" t="str">
        <f t="shared" si="73"/>
        <v/>
      </c>
    </row>
    <row r="4735" spans="12:12" x14ac:dyDescent="0.35">
      <c r="L4735" s="140" t="str">
        <f t="shared" si="73"/>
        <v/>
      </c>
    </row>
    <row r="4736" spans="12:12" x14ac:dyDescent="0.35">
      <c r="L4736" s="140" t="str">
        <f t="shared" si="73"/>
        <v/>
      </c>
    </row>
    <row r="4737" spans="12:12" x14ac:dyDescent="0.35">
      <c r="L4737" s="140" t="str">
        <f t="shared" si="73"/>
        <v/>
      </c>
    </row>
    <row r="4738" spans="12:12" x14ac:dyDescent="0.35">
      <c r="L4738" s="140" t="str">
        <f t="shared" si="73"/>
        <v/>
      </c>
    </row>
    <row r="4739" spans="12:12" x14ac:dyDescent="0.35">
      <c r="L4739" s="140" t="str">
        <f t="shared" si="73"/>
        <v/>
      </c>
    </row>
    <row r="4740" spans="12:12" x14ac:dyDescent="0.35">
      <c r="L4740" s="140" t="str">
        <f t="shared" si="73"/>
        <v/>
      </c>
    </row>
    <row r="4741" spans="12:12" x14ac:dyDescent="0.35">
      <c r="L4741" s="140" t="str">
        <f t="shared" si="73"/>
        <v/>
      </c>
    </row>
    <row r="4742" spans="12:12" x14ac:dyDescent="0.35">
      <c r="L4742" s="140" t="str">
        <f t="shared" si="73"/>
        <v/>
      </c>
    </row>
    <row r="4743" spans="12:12" x14ac:dyDescent="0.35">
      <c r="L4743" s="140" t="str">
        <f t="shared" si="73"/>
        <v/>
      </c>
    </row>
    <row r="4744" spans="12:12" x14ac:dyDescent="0.35">
      <c r="L4744" s="140" t="str">
        <f t="shared" si="73"/>
        <v/>
      </c>
    </row>
    <row r="4745" spans="12:12" x14ac:dyDescent="0.35">
      <c r="L4745" s="140" t="str">
        <f t="shared" si="73"/>
        <v/>
      </c>
    </row>
    <row r="4746" spans="12:12" x14ac:dyDescent="0.35">
      <c r="L4746" s="140" t="str">
        <f t="shared" si="73"/>
        <v/>
      </c>
    </row>
    <row r="4747" spans="12:12" x14ac:dyDescent="0.35">
      <c r="L4747" s="140" t="str">
        <f t="shared" si="73"/>
        <v/>
      </c>
    </row>
    <row r="4748" spans="12:12" x14ac:dyDescent="0.35">
      <c r="L4748" s="140" t="str">
        <f t="shared" si="73"/>
        <v/>
      </c>
    </row>
    <row r="4749" spans="12:12" x14ac:dyDescent="0.35">
      <c r="L4749" s="140" t="str">
        <f t="shared" si="73"/>
        <v/>
      </c>
    </row>
    <row r="4750" spans="12:12" x14ac:dyDescent="0.35">
      <c r="L4750" s="140" t="str">
        <f t="shared" si="73"/>
        <v/>
      </c>
    </row>
    <row r="4751" spans="12:12" x14ac:dyDescent="0.35">
      <c r="L4751" s="140" t="str">
        <f t="shared" si="73"/>
        <v/>
      </c>
    </row>
    <row r="4752" spans="12:12" x14ac:dyDescent="0.35">
      <c r="L4752" s="140" t="str">
        <f t="shared" si="73"/>
        <v/>
      </c>
    </row>
    <row r="4753" spans="12:12" x14ac:dyDescent="0.35">
      <c r="L4753" s="140" t="str">
        <f t="shared" si="73"/>
        <v/>
      </c>
    </row>
    <row r="4754" spans="12:12" x14ac:dyDescent="0.35">
      <c r="L4754" s="140" t="str">
        <f t="shared" si="73"/>
        <v/>
      </c>
    </row>
    <row r="4755" spans="12:12" x14ac:dyDescent="0.35">
      <c r="L4755" s="140" t="str">
        <f t="shared" si="73"/>
        <v/>
      </c>
    </row>
    <row r="4756" spans="12:12" x14ac:dyDescent="0.35">
      <c r="L4756" s="140" t="str">
        <f t="shared" si="73"/>
        <v/>
      </c>
    </row>
    <row r="4757" spans="12:12" x14ac:dyDescent="0.35">
      <c r="L4757" s="140" t="str">
        <f t="shared" si="73"/>
        <v/>
      </c>
    </row>
    <row r="4758" spans="12:12" x14ac:dyDescent="0.35">
      <c r="L4758" s="140" t="str">
        <f t="shared" si="73"/>
        <v/>
      </c>
    </row>
    <row r="4759" spans="12:12" x14ac:dyDescent="0.35">
      <c r="L4759" s="140" t="str">
        <f t="shared" si="73"/>
        <v/>
      </c>
    </row>
    <row r="4760" spans="12:12" x14ac:dyDescent="0.35">
      <c r="L4760" s="140" t="str">
        <f t="shared" ref="L4760:L4823" si="74">IF(J4760="","",IF(J4760="vtip","ft/s",IF(J4760="NHVcz","Btu/scf","Btu/sq ft")))</f>
        <v/>
      </c>
    </row>
    <row r="4761" spans="12:12" x14ac:dyDescent="0.35">
      <c r="L4761" s="140" t="str">
        <f t="shared" si="74"/>
        <v/>
      </c>
    </row>
    <row r="4762" spans="12:12" x14ac:dyDescent="0.35">
      <c r="L4762" s="140" t="str">
        <f t="shared" si="74"/>
        <v/>
      </c>
    </row>
    <row r="4763" spans="12:12" x14ac:dyDescent="0.35">
      <c r="L4763" s="140" t="str">
        <f t="shared" si="74"/>
        <v/>
      </c>
    </row>
    <row r="4764" spans="12:12" x14ac:dyDescent="0.35">
      <c r="L4764" s="140" t="str">
        <f t="shared" si="74"/>
        <v/>
      </c>
    </row>
    <row r="4765" spans="12:12" x14ac:dyDescent="0.35">
      <c r="L4765" s="140" t="str">
        <f t="shared" si="74"/>
        <v/>
      </c>
    </row>
    <row r="4766" spans="12:12" x14ac:dyDescent="0.35">
      <c r="L4766" s="140" t="str">
        <f t="shared" si="74"/>
        <v/>
      </c>
    </row>
    <row r="4767" spans="12:12" x14ac:dyDescent="0.35">
      <c r="L4767" s="140" t="str">
        <f t="shared" si="74"/>
        <v/>
      </c>
    </row>
    <row r="4768" spans="12:12" x14ac:dyDescent="0.35">
      <c r="L4768" s="140" t="str">
        <f t="shared" si="74"/>
        <v/>
      </c>
    </row>
    <row r="4769" spans="12:12" x14ac:dyDescent="0.35">
      <c r="L4769" s="140" t="str">
        <f t="shared" si="74"/>
        <v/>
      </c>
    </row>
    <row r="4770" spans="12:12" x14ac:dyDescent="0.35">
      <c r="L4770" s="140" t="str">
        <f t="shared" si="74"/>
        <v/>
      </c>
    </row>
    <row r="4771" spans="12:12" x14ac:dyDescent="0.35">
      <c r="L4771" s="140" t="str">
        <f t="shared" si="74"/>
        <v/>
      </c>
    </row>
    <row r="4772" spans="12:12" x14ac:dyDescent="0.35">
      <c r="L4772" s="140" t="str">
        <f t="shared" si="74"/>
        <v/>
      </c>
    </row>
    <row r="4773" spans="12:12" x14ac:dyDescent="0.35">
      <c r="L4773" s="140" t="str">
        <f t="shared" si="74"/>
        <v/>
      </c>
    </row>
    <row r="4774" spans="12:12" x14ac:dyDescent="0.35">
      <c r="L4774" s="140" t="str">
        <f t="shared" si="74"/>
        <v/>
      </c>
    </row>
    <row r="4775" spans="12:12" x14ac:dyDescent="0.35">
      <c r="L4775" s="140" t="str">
        <f t="shared" si="74"/>
        <v/>
      </c>
    </row>
    <row r="4776" spans="12:12" x14ac:dyDescent="0.35">
      <c r="L4776" s="140" t="str">
        <f t="shared" si="74"/>
        <v/>
      </c>
    </row>
    <row r="4777" spans="12:12" x14ac:dyDescent="0.35">
      <c r="L4777" s="140" t="str">
        <f t="shared" si="74"/>
        <v/>
      </c>
    </row>
    <row r="4778" spans="12:12" x14ac:dyDescent="0.35">
      <c r="L4778" s="140" t="str">
        <f t="shared" si="74"/>
        <v/>
      </c>
    </row>
    <row r="4779" spans="12:12" x14ac:dyDescent="0.35">
      <c r="L4779" s="140" t="str">
        <f t="shared" si="74"/>
        <v/>
      </c>
    </row>
    <row r="4780" spans="12:12" x14ac:dyDescent="0.35">
      <c r="L4780" s="140" t="str">
        <f t="shared" si="74"/>
        <v/>
      </c>
    </row>
    <row r="4781" spans="12:12" x14ac:dyDescent="0.35">
      <c r="L4781" s="140" t="str">
        <f t="shared" si="74"/>
        <v/>
      </c>
    </row>
    <row r="4782" spans="12:12" x14ac:dyDescent="0.35">
      <c r="L4782" s="140" t="str">
        <f t="shared" si="74"/>
        <v/>
      </c>
    </row>
    <row r="4783" spans="12:12" x14ac:dyDescent="0.35">
      <c r="L4783" s="140" t="str">
        <f t="shared" si="74"/>
        <v/>
      </c>
    </row>
    <row r="4784" spans="12:12" x14ac:dyDescent="0.35">
      <c r="L4784" s="140" t="str">
        <f t="shared" si="74"/>
        <v/>
      </c>
    </row>
    <row r="4785" spans="12:12" x14ac:dyDescent="0.35">
      <c r="L4785" s="140" t="str">
        <f t="shared" si="74"/>
        <v/>
      </c>
    </row>
    <row r="4786" spans="12:12" x14ac:dyDescent="0.35">
      <c r="L4786" s="140" t="str">
        <f t="shared" si="74"/>
        <v/>
      </c>
    </row>
    <row r="4787" spans="12:12" x14ac:dyDescent="0.35">
      <c r="L4787" s="140" t="str">
        <f t="shared" si="74"/>
        <v/>
      </c>
    </row>
    <row r="4788" spans="12:12" x14ac:dyDescent="0.35">
      <c r="L4788" s="140" t="str">
        <f t="shared" si="74"/>
        <v/>
      </c>
    </row>
    <row r="4789" spans="12:12" x14ac:dyDescent="0.35">
      <c r="L4789" s="140" t="str">
        <f t="shared" si="74"/>
        <v/>
      </c>
    </row>
    <row r="4790" spans="12:12" x14ac:dyDescent="0.35">
      <c r="L4790" s="140" t="str">
        <f t="shared" si="74"/>
        <v/>
      </c>
    </row>
    <row r="4791" spans="12:12" x14ac:dyDescent="0.35">
      <c r="L4791" s="140" t="str">
        <f t="shared" si="74"/>
        <v/>
      </c>
    </row>
    <row r="4792" spans="12:12" x14ac:dyDescent="0.35">
      <c r="L4792" s="140" t="str">
        <f t="shared" si="74"/>
        <v/>
      </c>
    </row>
    <row r="4793" spans="12:12" x14ac:dyDescent="0.35">
      <c r="L4793" s="140" t="str">
        <f t="shared" si="74"/>
        <v/>
      </c>
    </row>
    <row r="4794" spans="12:12" x14ac:dyDescent="0.35">
      <c r="L4794" s="140" t="str">
        <f t="shared" si="74"/>
        <v/>
      </c>
    </row>
    <row r="4795" spans="12:12" x14ac:dyDescent="0.35">
      <c r="L4795" s="140" t="str">
        <f t="shared" si="74"/>
        <v/>
      </c>
    </row>
    <row r="4796" spans="12:12" x14ac:dyDescent="0.35">
      <c r="L4796" s="140" t="str">
        <f t="shared" si="74"/>
        <v/>
      </c>
    </row>
    <row r="4797" spans="12:12" x14ac:dyDescent="0.35">
      <c r="L4797" s="140" t="str">
        <f t="shared" si="74"/>
        <v/>
      </c>
    </row>
    <row r="4798" spans="12:12" x14ac:dyDescent="0.35">
      <c r="L4798" s="140" t="str">
        <f t="shared" si="74"/>
        <v/>
      </c>
    </row>
    <row r="4799" spans="12:12" x14ac:dyDescent="0.35">
      <c r="L4799" s="140" t="str">
        <f t="shared" si="74"/>
        <v/>
      </c>
    </row>
    <row r="4800" spans="12:12" x14ac:dyDescent="0.35">
      <c r="L4800" s="140" t="str">
        <f t="shared" si="74"/>
        <v/>
      </c>
    </row>
    <row r="4801" spans="12:12" x14ac:dyDescent="0.35">
      <c r="L4801" s="140" t="str">
        <f t="shared" si="74"/>
        <v/>
      </c>
    </row>
    <row r="4802" spans="12:12" x14ac:dyDescent="0.35">
      <c r="L4802" s="140" t="str">
        <f t="shared" si="74"/>
        <v/>
      </c>
    </row>
    <row r="4803" spans="12:12" x14ac:dyDescent="0.35">
      <c r="L4803" s="140" t="str">
        <f t="shared" si="74"/>
        <v/>
      </c>
    </row>
    <row r="4804" spans="12:12" x14ac:dyDescent="0.35">
      <c r="L4804" s="140" t="str">
        <f t="shared" si="74"/>
        <v/>
      </c>
    </row>
    <row r="4805" spans="12:12" x14ac:dyDescent="0.35">
      <c r="L4805" s="140" t="str">
        <f t="shared" si="74"/>
        <v/>
      </c>
    </row>
    <row r="4806" spans="12:12" x14ac:dyDescent="0.35">
      <c r="L4806" s="140" t="str">
        <f t="shared" si="74"/>
        <v/>
      </c>
    </row>
    <row r="4807" spans="12:12" x14ac:dyDescent="0.35">
      <c r="L4807" s="140" t="str">
        <f t="shared" si="74"/>
        <v/>
      </c>
    </row>
    <row r="4808" spans="12:12" x14ac:dyDescent="0.35">
      <c r="L4808" s="140" t="str">
        <f t="shared" si="74"/>
        <v/>
      </c>
    </row>
    <row r="4809" spans="12:12" x14ac:dyDescent="0.35">
      <c r="L4809" s="140" t="str">
        <f t="shared" si="74"/>
        <v/>
      </c>
    </row>
    <row r="4810" spans="12:12" x14ac:dyDescent="0.35">
      <c r="L4810" s="140" t="str">
        <f t="shared" si="74"/>
        <v/>
      </c>
    </row>
    <row r="4811" spans="12:12" x14ac:dyDescent="0.35">
      <c r="L4811" s="140" t="str">
        <f t="shared" si="74"/>
        <v/>
      </c>
    </row>
    <row r="4812" spans="12:12" x14ac:dyDescent="0.35">
      <c r="L4812" s="140" t="str">
        <f t="shared" si="74"/>
        <v/>
      </c>
    </row>
    <row r="4813" spans="12:12" x14ac:dyDescent="0.35">
      <c r="L4813" s="140" t="str">
        <f t="shared" si="74"/>
        <v/>
      </c>
    </row>
    <row r="4814" spans="12:12" x14ac:dyDescent="0.35">
      <c r="L4814" s="140" t="str">
        <f t="shared" si="74"/>
        <v/>
      </c>
    </row>
    <row r="4815" spans="12:12" x14ac:dyDescent="0.35">
      <c r="L4815" s="140" t="str">
        <f t="shared" si="74"/>
        <v/>
      </c>
    </row>
    <row r="4816" spans="12:12" x14ac:dyDescent="0.35">
      <c r="L4816" s="140" t="str">
        <f t="shared" si="74"/>
        <v/>
      </c>
    </row>
    <row r="4817" spans="12:12" x14ac:dyDescent="0.35">
      <c r="L4817" s="140" t="str">
        <f t="shared" si="74"/>
        <v/>
      </c>
    </row>
    <row r="4818" spans="12:12" x14ac:dyDescent="0.35">
      <c r="L4818" s="140" t="str">
        <f t="shared" si="74"/>
        <v/>
      </c>
    </row>
    <row r="4819" spans="12:12" x14ac:dyDescent="0.35">
      <c r="L4819" s="140" t="str">
        <f t="shared" si="74"/>
        <v/>
      </c>
    </row>
    <row r="4820" spans="12:12" x14ac:dyDescent="0.35">
      <c r="L4820" s="140" t="str">
        <f t="shared" si="74"/>
        <v/>
      </c>
    </row>
    <row r="4821" spans="12:12" x14ac:dyDescent="0.35">
      <c r="L4821" s="140" t="str">
        <f t="shared" si="74"/>
        <v/>
      </c>
    </row>
    <row r="4822" spans="12:12" x14ac:dyDescent="0.35">
      <c r="L4822" s="140" t="str">
        <f t="shared" si="74"/>
        <v/>
      </c>
    </row>
    <row r="4823" spans="12:12" x14ac:dyDescent="0.35">
      <c r="L4823" s="140" t="str">
        <f t="shared" si="74"/>
        <v/>
      </c>
    </row>
    <row r="4824" spans="12:12" x14ac:dyDescent="0.35">
      <c r="L4824" s="140" t="str">
        <f t="shared" ref="L4824:L4887" si="75">IF(J4824="","",IF(J4824="vtip","ft/s",IF(J4824="NHVcz","Btu/scf","Btu/sq ft")))</f>
        <v/>
      </c>
    </row>
    <row r="4825" spans="12:12" x14ac:dyDescent="0.35">
      <c r="L4825" s="140" t="str">
        <f t="shared" si="75"/>
        <v/>
      </c>
    </row>
    <row r="4826" spans="12:12" x14ac:dyDescent="0.35">
      <c r="L4826" s="140" t="str">
        <f t="shared" si="75"/>
        <v/>
      </c>
    </row>
    <row r="4827" spans="12:12" x14ac:dyDescent="0.35">
      <c r="L4827" s="140" t="str">
        <f t="shared" si="75"/>
        <v/>
      </c>
    </row>
    <row r="4828" spans="12:12" x14ac:dyDescent="0.35">
      <c r="L4828" s="140" t="str">
        <f t="shared" si="75"/>
        <v/>
      </c>
    </row>
    <row r="4829" spans="12:12" x14ac:dyDescent="0.35">
      <c r="L4829" s="140" t="str">
        <f t="shared" si="75"/>
        <v/>
      </c>
    </row>
    <row r="4830" spans="12:12" x14ac:dyDescent="0.35">
      <c r="L4830" s="140" t="str">
        <f t="shared" si="75"/>
        <v/>
      </c>
    </row>
    <row r="4831" spans="12:12" x14ac:dyDescent="0.35">
      <c r="L4831" s="140" t="str">
        <f t="shared" si="75"/>
        <v/>
      </c>
    </row>
    <row r="4832" spans="12:12" x14ac:dyDescent="0.35">
      <c r="L4832" s="140" t="str">
        <f t="shared" si="75"/>
        <v/>
      </c>
    </row>
    <row r="4833" spans="12:12" x14ac:dyDescent="0.35">
      <c r="L4833" s="140" t="str">
        <f t="shared" si="75"/>
        <v/>
      </c>
    </row>
    <row r="4834" spans="12:12" x14ac:dyDescent="0.35">
      <c r="L4834" s="140" t="str">
        <f t="shared" si="75"/>
        <v/>
      </c>
    </row>
    <row r="4835" spans="12:12" x14ac:dyDescent="0.35">
      <c r="L4835" s="140" t="str">
        <f t="shared" si="75"/>
        <v/>
      </c>
    </row>
    <row r="4836" spans="12:12" x14ac:dyDescent="0.35">
      <c r="L4836" s="140" t="str">
        <f t="shared" si="75"/>
        <v/>
      </c>
    </row>
    <row r="4837" spans="12:12" x14ac:dyDescent="0.35">
      <c r="L4837" s="140" t="str">
        <f t="shared" si="75"/>
        <v/>
      </c>
    </row>
    <row r="4838" spans="12:12" x14ac:dyDescent="0.35">
      <c r="L4838" s="140" t="str">
        <f t="shared" si="75"/>
        <v/>
      </c>
    </row>
    <row r="4839" spans="12:12" x14ac:dyDescent="0.35">
      <c r="L4839" s="140" t="str">
        <f t="shared" si="75"/>
        <v/>
      </c>
    </row>
    <row r="4840" spans="12:12" x14ac:dyDescent="0.35">
      <c r="L4840" s="140" t="str">
        <f t="shared" si="75"/>
        <v/>
      </c>
    </row>
    <row r="4841" spans="12:12" x14ac:dyDescent="0.35">
      <c r="L4841" s="140" t="str">
        <f t="shared" si="75"/>
        <v/>
      </c>
    </row>
    <row r="4842" spans="12:12" x14ac:dyDescent="0.35">
      <c r="L4842" s="140" t="str">
        <f t="shared" si="75"/>
        <v/>
      </c>
    </row>
    <row r="4843" spans="12:12" x14ac:dyDescent="0.35">
      <c r="L4843" s="140" t="str">
        <f t="shared" si="75"/>
        <v/>
      </c>
    </row>
    <row r="4844" spans="12:12" x14ac:dyDescent="0.35">
      <c r="L4844" s="140" t="str">
        <f t="shared" si="75"/>
        <v/>
      </c>
    </row>
    <row r="4845" spans="12:12" x14ac:dyDescent="0.35">
      <c r="L4845" s="140" t="str">
        <f t="shared" si="75"/>
        <v/>
      </c>
    </row>
    <row r="4846" spans="12:12" x14ac:dyDescent="0.35">
      <c r="L4846" s="140" t="str">
        <f t="shared" si="75"/>
        <v/>
      </c>
    </row>
    <row r="4847" spans="12:12" x14ac:dyDescent="0.35">
      <c r="L4847" s="140" t="str">
        <f t="shared" si="75"/>
        <v/>
      </c>
    </row>
    <row r="4848" spans="12:12" x14ac:dyDescent="0.35">
      <c r="L4848" s="140" t="str">
        <f t="shared" si="75"/>
        <v/>
      </c>
    </row>
    <row r="4849" spans="12:12" x14ac:dyDescent="0.35">
      <c r="L4849" s="140" t="str">
        <f t="shared" si="75"/>
        <v/>
      </c>
    </row>
    <row r="4850" spans="12:12" x14ac:dyDescent="0.35">
      <c r="L4850" s="140" t="str">
        <f t="shared" si="75"/>
        <v/>
      </c>
    </row>
    <row r="4851" spans="12:12" x14ac:dyDescent="0.35">
      <c r="L4851" s="140" t="str">
        <f t="shared" si="75"/>
        <v/>
      </c>
    </row>
    <row r="4852" spans="12:12" x14ac:dyDescent="0.35">
      <c r="L4852" s="140" t="str">
        <f t="shared" si="75"/>
        <v/>
      </c>
    </row>
    <row r="4853" spans="12:12" x14ac:dyDescent="0.35">
      <c r="L4853" s="140" t="str">
        <f t="shared" si="75"/>
        <v/>
      </c>
    </row>
    <row r="4854" spans="12:12" x14ac:dyDescent="0.35">
      <c r="L4854" s="140" t="str">
        <f t="shared" si="75"/>
        <v/>
      </c>
    </row>
    <row r="4855" spans="12:12" x14ac:dyDescent="0.35">
      <c r="L4855" s="140" t="str">
        <f t="shared" si="75"/>
        <v/>
      </c>
    </row>
    <row r="4856" spans="12:12" x14ac:dyDescent="0.35">
      <c r="L4856" s="140" t="str">
        <f t="shared" si="75"/>
        <v/>
      </c>
    </row>
    <row r="4857" spans="12:12" x14ac:dyDescent="0.35">
      <c r="L4857" s="140" t="str">
        <f t="shared" si="75"/>
        <v/>
      </c>
    </row>
    <row r="4858" spans="12:12" x14ac:dyDescent="0.35">
      <c r="L4858" s="140" t="str">
        <f t="shared" si="75"/>
        <v/>
      </c>
    </row>
    <row r="4859" spans="12:12" x14ac:dyDescent="0.35">
      <c r="L4859" s="140" t="str">
        <f t="shared" si="75"/>
        <v/>
      </c>
    </row>
    <row r="4860" spans="12:12" x14ac:dyDescent="0.35">
      <c r="L4860" s="140" t="str">
        <f t="shared" si="75"/>
        <v/>
      </c>
    </row>
    <row r="4861" spans="12:12" x14ac:dyDescent="0.35">
      <c r="L4861" s="140" t="str">
        <f t="shared" si="75"/>
        <v/>
      </c>
    </row>
    <row r="4862" spans="12:12" x14ac:dyDescent="0.35">
      <c r="L4862" s="140" t="str">
        <f t="shared" si="75"/>
        <v/>
      </c>
    </row>
    <row r="4863" spans="12:12" x14ac:dyDescent="0.35">
      <c r="L4863" s="140" t="str">
        <f t="shared" si="75"/>
        <v/>
      </c>
    </row>
    <row r="4864" spans="12:12" x14ac:dyDescent="0.35">
      <c r="L4864" s="140" t="str">
        <f t="shared" si="75"/>
        <v/>
      </c>
    </row>
    <row r="4865" spans="12:12" x14ac:dyDescent="0.35">
      <c r="L4865" s="140" t="str">
        <f t="shared" si="75"/>
        <v/>
      </c>
    </row>
    <row r="4866" spans="12:12" x14ac:dyDescent="0.35">
      <c r="L4866" s="140" t="str">
        <f t="shared" si="75"/>
        <v/>
      </c>
    </row>
    <row r="4867" spans="12:12" x14ac:dyDescent="0.35">
      <c r="L4867" s="140" t="str">
        <f t="shared" si="75"/>
        <v/>
      </c>
    </row>
    <row r="4868" spans="12:12" x14ac:dyDescent="0.35">
      <c r="L4868" s="140" t="str">
        <f t="shared" si="75"/>
        <v/>
      </c>
    </row>
    <row r="4869" spans="12:12" x14ac:dyDescent="0.35">
      <c r="L4869" s="140" t="str">
        <f t="shared" si="75"/>
        <v/>
      </c>
    </row>
    <row r="4870" spans="12:12" x14ac:dyDescent="0.35">
      <c r="L4870" s="140" t="str">
        <f t="shared" si="75"/>
        <v/>
      </c>
    </row>
    <row r="4871" spans="12:12" x14ac:dyDescent="0.35">
      <c r="L4871" s="140" t="str">
        <f t="shared" si="75"/>
        <v/>
      </c>
    </row>
    <row r="4872" spans="12:12" x14ac:dyDescent="0.35">
      <c r="L4872" s="140" t="str">
        <f t="shared" si="75"/>
        <v/>
      </c>
    </row>
    <row r="4873" spans="12:12" x14ac:dyDescent="0.35">
      <c r="L4873" s="140" t="str">
        <f t="shared" si="75"/>
        <v/>
      </c>
    </row>
    <row r="4874" spans="12:12" x14ac:dyDescent="0.35">
      <c r="L4874" s="140" t="str">
        <f t="shared" si="75"/>
        <v/>
      </c>
    </row>
    <row r="4875" spans="12:12" x14ac:dyDescent="0.35">
      <c r="L4875" s="140" t="str">
        <f t="shared" si="75"/>
        <v/>
      </c>
    </row>
    <row r="4876" spans="12:12" x14ac:dyDescent="0.35">
      <c r="L4876" s="140" t="str">
        <f t="shared" si="75"/>
        <v/>
      </c>
    </row>
    <row r="4877" spans="12:12" x14ac:dyDescent="0.35">
      <c r="L4877" s="140" t="str">
        <f t="shared" si="75"/>
        <v/>
      </c>
    </row>
    <row r="4878" spans="12:12" x14ac:dyDescent="0.35">
      <c r="L4878" s="140" t="str">
        <f t="shared" si="75"/>
        <v/>
      </c>
    </row>
    <row r="4879" spans="12:12" x14ac:dyDescent="0.35">
      <c r="L4879" s="140" t="str">
        <f t="shared" si="75"/>
        <v/>
      </c>
    </row>
    <row r="4880" spans="12:12" x14ac:dyDescent="0.35">
      <c r="L4880" s="140" t="str">
        <f t="shared" si="75"/>
        <v/>
      </c>
    </row>
    <row r="4881" spans="12:12" x14ac:dyDescent="0.35">
      <c r="L4881" s="140" t="str">
        <f t="shared" si="75"/>
        <v/>
      </c>
    </row>
    <row r="4882" spans="12:12" x14ac:dyDescent="0.35">
      <c r="L4882" s="140" t="str">
        <f t="shared" si="75"/>
        <v/>
      </c>
    </row>
    <row r="4883" spans="12:12" x14ac:dyDescent="0.35">
      <c r="L4883" s="140" t="str">
        <f t="shared" si="75"/>
        <v/>
      </c>
    </row>
    <row r="4884" spans="12:12" x14ac:dyDescent="0.35">
      <c r="L4884" s="140" t="str">
        <f t="shared" si="75"/>
        <v/>
      </c>
    </row>
    <row r="4885" spans="12:12" x14ac:dyDescent="0.35">
      <c r="L4885" s="140" t="str">
        <f t="shared" si="75"/>
        <v/>
      </c>
    </row>
    <row r="4886" spans="12:12" x14ac:dyDescent="0.35">
      <c r="L4886" s="140" t="str">
        <f t="shared" si="75"/>
        <v/>
      </c>
    </row>
    <row r="4887" spans="12:12" x14ac:dyDescent="0.35">
      <c r="L4887" s="140" t="str">
        <f t="shared" si="75"/>
        <v/>
      </c>
    </row>
    <row r="4888" spans="12:12" x14ac:dyDescent="0.35">
      <c r="L4888" s="140" t="str">
        <f t="shared" ref="L4888:L4951" si="76">IF(J4888="","",IF(J4888="vtip","ft/s",IF(J4888="NHVcz","Btu/scf","Btu/sq ft")))</f>
        <v/>
      </c>
    </row>
    <row r="4889" spans="12:12" x14ac:dyDescent="0.35">
      <c r="L4889" s="140" t="str">
        <f t="shared" si="76"/>
        <v/>
      </c>
    </row>
    <row r="4890" spans="12:12" x14ac:dyDescent="0.35">
      <c r="L4890" s="140" t="str">
        <f t="shared" si="76"/>
        <v/>
      </c>
    </row>
    <row r="4891" spans="12:12" x14ac:dyDescent="0.35">
      <c r="L4891" s="140" t="str">
        <f t="shared" si="76"/>
        <v/>
      </c>
    </row>
    <row r="4892" spans="12:12" x14ac:dyDescent="0.35">
      <c r="L4892" s="140" t="str">
        <f t="shared" si="76"/>
        <v/>
      </c>
    </row>
    <row r="4893" spans="12:12" x14ac:dyDescent="0.35">
      <c r="L4893" s="140" t="str">
        <f t="shared" si="76"/>
        <v/>
      </c>
    </row>
    <row r="4894" spans="12:12" x14ac:dyDescent="0.35">
      <c r="L4894" s="140" t="str">
        <f t="shared" si="76"/>
        <v/>
      </c>
    </row>
    <row r="4895" spans="12:12" x14ac:dyDescent="0.35">
      <c r="L4895" s="140" t="str">
        <f t="shared" si="76"/>
        <v/>
      </c>
    </row>
    <row r="4896" spans="12:12" x14ac:dyDescent="0.35">
      <c r="L4896" s="140" t="str">
        <f t="shared" si="76"/>
        <v/>
      </c>
    </row>
    <row r="4897" spans="12:12" x14ac:dyDescent="0.35">
      <c r="L4897" s="140" t="str">
        <f t="shared" si="76"/>
        <v/>
      </c>
    </row>
    <row r="4898" spans="12:12" x14ac:dyDescent="0.35">
      <c r="L4898" s="140" t="str">
        <f t="shared" si="76"/>
        <v/>
      </c>
    </row>
    <row r="4899" spans="12:12" x14ac:dyDescent="0.35">
      <c r="L4899" s="140" t="str">
        <f t="shared" si="76"/>
        <v/>
      </c>
    </row>
    <row r="4900" spans="12:12" x14ac:dyDescent="0.35">
      <c r="L4900" s="140" t="str">
        <f t="shared" si="76"/>
        <v/>
      </c>
    </row>
    <row r="4901" spans="12:12" x14ac:dyDescent="0.35">
      <c r="L4901" s="140" t="str">
        <f t="shared" si="76"/>
        <v/>
      </c>
    </row>
    <row r="4902" spans="12:12" x14ac:dyDescent="0.35">
      <c r="L4902" s="140" t="str">
        <f t="shared" si="76"/>
        <v/>
      </c>
    </row>
    <row r="4903" spans="12:12" x14ac:dyDescent="0.35">
      <c r="L4903" s="140" t="str">
        <f t="shared" si="76"/>
        <v/>
      </c>
    </row>
    <row r="4904" spans="12:12" x14ac:dyDescent="0.35">
      <c r="L4904" s="140" t="str">
        <f t="shared" si="76"/>
        <v/>
      </c>
    </row>
    <row r="4905" spans="12:12" x14ac:dyDescent="0.35">
      <c r="L4905" s="140" t="str">
        <f t="shared" si="76"/>
        <v/>
      </c>
    </row>
    <row r="4906" spans="12:12" x14ac:dyDescent="0.35">
      <c r="L4906" s="140" t="str">
        <f t="shared" si="76"/>
        <v/>
      </c>
    </row>
    <row r="4907" spans="12:12" x14ac:dyDescent="0.35">
      <c r="L4907" s="140" t="str">
        <f t="shared" si="76"/>
        <v/>
      </c>
    </row>
    <row r="4908" spans="12:12" x14ac:dyDescent="0.35">
      <c r="L4908" s="140" t="str">
        <f t="shared" si="76"/>
        <v/>
      </c>
    </row>
    <row r="4909" spans="12:12" x14ac:dyDescent="0.35">
      <c r="L4909" s="140" t="str">
        <f t="shared" si="76"/>
        <v/>
      </c>
    </row>
    <row r="4910" spans="12:12" x14ac:dyDescent="0.35">
      <c r="L4910" s="140" t="str">
        <f t="shared" si="76"/>
        <v/>
      </c>
    </row>
    <row r="4911" spans="12:12" x14ac:dyDescent="0.35">
      <c r="L4911" s="140" t="str">
        <f t="shared" si="76"/>
        <v/>
      </c>
    </row>
    <row r="4912" spans="12:12" x14ac:dyDescent="0.35">
      <c r="L4912" s="140" t="str">
        <f t="shared" si="76"/>
        <v/>
      </c>
    </row>
    <row r="4913" spans="12:12" x14ac:dyDescent="0.35">
      <c r="L4913" s="140" t="str">
        <f t="shared" si="76"/>
        <v/>
      </c>
    </row>
    <row r="4914" spans="12:12" x14ac:dyDescent="0.35">
      <c r="L4914" s="140" t="str">
        <f t="shared" si="76"/>
        <v/>
      </c>
    </row>
    <row r="4915" spans="12:12" x14ac:dyDescent="0.35">
      <c r="L4915" s="140" t="str">
        <f t="shared" si="76"/>
        <v/>
      </c>
    </row>
    <row r="4916" spans="12:12" x14ac:dyDescent="0.35">
      <c r="L4916" s="140" t="str">
        <f t="shared" si="76"/>
        <v/>
      </c>
    </row>
    <row r="4917" spans="12:12" x14ac:dyDescent="0.35">
      <c r="L4917" s="140" t="str">
        <f t="shared" si="76"/>
        <v/>
      </c>
    </row>
    <row r="4918" spans="12:12" x14ac:dyDescent="0.35">
      <c r="L4918" s="140" t="str">
        <f t="shared" si="76"/>
        <v/>
      </c>
    </row>
    <row r="4919" spans="12:12" x14ac:dyDescent="0.35">
      <c r="L4919" s="140" t="str">
        <f t="shared" si="76"/>
        <v/>
      </c>
    </row>
    <row r="4920" spans="12:12" x14ac:dyDescent="0.35">
      <c r="L4920" s="140" t="str">
        <f t="shared" si="76"/>
        <v/>
      </c>
    </row>
    <row r="4921" spans="12:12" x14ac:dyDescent="0.35">
      <c r="L4921" s="140" t="str">
        <f t="shared" si="76"/>
        <v/>
      </c>
    </row>
    <row r="4922" spans="12:12" x14ac:dyDescent="0.35">
      <c r="L4922" s="140" t="str">
        <f t="shared" si="76"/>
        <v/>
      </c>
    </row>
    <row r="4923" spans="12:12" x14ac:dyDescent="0.35">
      <c r="L4923" s="140" t="str">
        <f t="shared" si="76"/>
        <v/>
      </c>
    </row>
    <row r="4924" spans="12:12" x14ac:dyDescent="0.35">
      <c r="L4924" s="140" t="str">
        <f t="shared" si="76"/>
        <v/>
      </c>
    </row>
    <row r="4925" spans="12:12" x14ac:dyDescent="0.35">
      <c r="L4925" s="140" t="str">
        <f t="shared" si="76"/>
        <v/>
      </c>
    </row>
    <row r="4926" spans="12:12" x14ac:dyDescent="0.35">
      <c r="L4926" s="140" t="str">
        <f t="shared" si="76"/>
        <v/>
      </c>
    </row>
    <row r="4927" spans="12:12" x14ac:dyDescent="0.35">
      <c r="L4927" s="140" t="str">
        <f t="shared" si="76"/>
        <v/>
      </c>
    </row>
    <row r="4928" spans="12:12" x14ac:dyDescent="0.35">
      <c r="L4928" s="140" t="str">
        <f t="shared" si="76"/>
        <v/>
      </c>
    </row>
    <row r="4929" spans="12:12" x14ac:dyDescent="0.35">
      <c r="L4929" s="140" t="str">
        <f t="shared" si="76"/>
        <v/>
      </c>
    </row>
    <row r="4930" spans="12:12" x14ac:dyDescent="0.35">
      <c r="L4930" s="140" t="str">
        <f t="shared" si="76"/>
        <v/>
      </c>
    </row>
    <row r="4931" spans="12:12" x14ac:dyDescent="0.35">
      <c r="L4931" s="140" t="str">
        <f t="shared" si="76"/>
        <v/>
      </c>
    </row>
    <row r="4932" spans="12:12" x14ac:dyDescent="0.35">
      <c r="L4932" s="140" t="str">
        <f t="shared" si="76"/>
        <v/>
      </c>
    </row>
    <row r="4933" spans="12:12" x14ac:dyDescent="0.35">
      <c r="L4933" s="140" t="str">
        <f t="shared" si="76"/>
        <v/>
      </c>
    </row>
    <row r="4934" spans="12:12" x14ac:dyDescent="0.35">
      <c r="L4934" s="140" t="str">
        <f t="shared" si="76"/>
        <v/>
      </c>
    </row>
    <row r="4935" spans="12:12" x14ac:dyDescent="0.35">
      <c r="L4935" s="140" t="str">
        <f t="shared" si="76"/>
        <v/>
      </c>
    </row>
    <row r="4936" spans="12:12" x14ac:dyDescent="0.35">
      <c r="L4936" s="140" t="str">
        <f t="shared" si="76"/>
        <v/>
      </c>
    </row>
    <row r="4937" spans="12:12" x14ac:dyDescent="0.35">
      <c r="L4937" s="140" t="str">
        <f t="shared" si="76"/>
        <v/>
      </c>
    </row>
    <row r="4938" spans="12:12" x14ac:dyDescent="0.35">
      <c r="L4938" s="140" t="str">
        <f t="shared" si="76"/>
        <v/>
      </c>
    </row>
    <row r="4939" spans="12:12" x14ac:dyDescent="0.35">
      <c r="L4939" s="140" t="str">
        <f t="shared" si="76"/>
        <v/>
      </c>
    </row>
    <row r="4940" spans="12:12" x14ac:dyDescent="0.35">
      <c r="L4940" s="140" t="str">
        <f t="shared" si="76"/>
        <v/>
      </c>
    </row>
    <row r="4941" spans="12:12" x14ac:dyDescent="0.35">
      <c r="L4941" s="140" t="str">
        <f t="shared" si="76"/>
        <v/>
      </c>
    </row>
    <row r="4942" spans="12:12" x14ac:dyDescent="0.35">
      <c r="L4942" s="140" t="str">
        <f t="shared" si="76"/>
        <v/>
      </c>
    </row>
    <row r="4943" spans="12:12" x14ac:dyDescent="0.35">
      <c r="L4943" s="140" t="str">
        <f t="shared" si="76"/>
        <v/>
      </c>
    </row>
    <row r="4944" spans="12:12" x14ac:dyDescent="0.35">
      <c r="L4944" s="140" t="str">
        <f t="shared" si="76"/>
        <v/>
      </c>
    </row>
    <row r="4945" spans="12:12" x14ac:dyDescent="0.35">
      <c r="L4945" s="140" t="str">
        <f t="shared" si="76"/>
        <v/>
      </c>
    </row>
    <row r="4946" spans="12:12" x14ac:dyDescent="0.35">
      <c r="L4946" s="140" t="str">
        <f t="shared" si="76"/>
        <v/>
      </c>
    </row>
    <row r="4947" spans="12:12" x14ac:dyDescent="0.35">
      <c r="L4947" s="140" t="str">
        <f t="shared" si="76"/>
        <v/>
      </c>
    </row>
    <row r="4948" spans="12:12" x14ac:dyDescent="0.35">
      <c r="L4948" s="140" t="str">
        <f t="shared" si="76"/>
        <v/>
      </c>
    </row>
    <row r="4949" spans="12:12" x14ac:dyDescent="0.35">
      <c r="L4949" s="140" t="str">
        <f t="shared" si="76"/>
        <v/>
      </c>
    </row>
    <row r="4950" spans="12:12" x14ac:dyDescent="0.35">
      <c r="L4950" s="140" t="str">
        <f t="shared" si="76"/>
        <v/>
      </c>
    </row>
    <row r="4951" spans="12:12" x14ac:dyDescent="0.35">
      <c r="L4951" s="140" t="str">
        <f t="shared" si="76"/>
        <v/>
      </c>
    </row>
    <row r="4952" spans="12:12" x14ac:dyDescent="0.35">
      <c r="L4952" s="140" t="str">
        <f t="shared" ref="L4952:L5015" si="77">IF(J4952="","",IF(J4952="vtip","ft/s",IF(J4952="NHVcz","Btu/scf","Btu/sq ft")))</f>
        <v/>
      </c>
    </row>
    <row r="4953" spans="12:12" x14ac:dyDescent="0.35">
      <c r="L4953" s="140" t="str">
        <f t="shared" si="77"/>
        <v/>
      </c>
    </row>
    <row r="4954" spans="12:12" x14ac:dyDescent="0.35">
      <c r="L4954" s="140" t="str">
        <f t="shared" si="77"/>
        <v/>
      </c>
    </row>
    <row r="4955" spans="12:12" x14ac:dyDescent="0.35">
      <c r="L4955" s="140" t="str">
        <f t="shared" si="77"/>
        <v/>
      </c>
    </row>
    <row r="4956" spans="12:12" x14ac:dyDescent="0.35">
      <c r="L4956" s="140" t="str">
        <f t="shared" si="77"/>
        <v/>
      </c>
    </row>
    <row r="4957" spans="12:12" x14ac:dyDescent="0.35">
      <c r="L4957" s="140" t="str">
        <f t="shared" si="77"/>
        <v/>
      </c>
    </row>
    <row r="4958" spans="12:12" x14ac:dyDescent="0.35">
      <c r="L4958" s="140" t="str">
        <f t="shared" si="77"/>
        <v/>
      </c>
    </row>
    <row r="4959" spans="12:12" x14ac:dyDescent="0.35">
      <c r="L4959" s="140" t="str">
        <f t="shared" si="77"/>
        <v/>
      </c>
    </row>
    <row r="4960" spans="12:12" x14ac:dyDescent="0.35">
      <c r="L4960" s="140" t="str">
        <f t="shared" si="77"/>
        <v/>
      </c>
    </row>
    <row r="4961" spans="12:12" x14ac:dyDescent="0.35">
      <c r="L4961" s="140" t="str">
        <f t="shared" si="77"/>
        <v/>
      </c>
    </row>
    <row r="4962" spans="12:12" x14ac:dyDescent="0.35">
      <c r="L4962" s="140" t="str">
        <f t="shared" si="77"/>
        <v/>
      </c>
    </row>
    <row r="4963" spans="12:12" x14ac:dyDescent="0.35">
      <c r="L4963" s="140" t="str">
        <f t="shared" si="77"/>
        <v/>
      </c>
    </row>
    <row r="4964" spans="12:12" x14ac:dyDescent="0.35">
      <c r="L4964" s="140" t="str">
        <f t="shared" si="77"/>
        <v/>
      </c>
    </row>
    <row r="4965" spans="12:12" x14ac:dyDescent="0.35">
      <c r="L4965" s="140" t="str">
        <f t="shared" si="77"/>
        <v/>
      </c>
    </row>
    <row r="4966" spans="12:12" x14ac:dyDescent="0.35">
      <c r="L4966" s="140" t="str">
        <f t="shared" si="77"/>
        <v/>
      </c>
    </row>
    <row r="4967" spans="12:12" x14ac:dyDescent="0.35">
      <c r="L4967" s="140" t="str">
        <f t="shared" si="77"/>
        <v/>
      </c>
    </row>
    <row r="4968" spans="12:12" x14ac:dyDescent="0.35">
      <c r="L4968" s="140" t="str">
        <f t="shared" si="77"/>
        <v/>
      </c>
    </row>
    <row r="4969" spans="12:12" x14ac:dyDescent="0.35">
      <c r="L4969" s="140" t="str">
        <f t="shared" si="77"/>
        <v/>
      </c>
    </row>
    <row r="4970" spans="12:12" x14ac:dyDescent="0.35">
      <c r="L4970" s="140" t="str">
        <f t="shared" si="77"/>
        <v/>
      </c>
    </row>
    <row r="4971" spans="12:12" x14ac:dyDescent="0.35">
      <c r="L4971" s="140" t="str">
        <f t="shared" si="77"/>
        <v/>
      </c>
    </row>
    <row r="4972" spans="12:12" x14ac:dyDescent="0.35">
      <c r="L4972" s="140" t="str">
        <f t="shared" si="77"/>
        <v/>
      </c>
    </row>
    <row r="4973" spans="12:12" x14ac:dyDescent="0.35">
      <c r="L4973" s="140" t="str">
        <f t="shared" si="77"/>
        <v/>
      </c>
    </row>
    <row r="4974" spans="12:12" x14ac:dyDescent="0.35">
      <c r="L4974" s="140" t="str">
        <f t="shared" si="77"/>
        <v/>
      </c>
    </row>
    <row r="4975" spans="12:12" x14ac:dyDescent="0.35">
      <c r="L4975" s="140" t="str">
        <f t="shared" si="77"/>
        <v/>
      </c>
    </row>
    <row r="4976" spans="12:12" x14ac:dyDescent="0.35">
      <c r="L4976" s="140" t="str">
        <f t="shared" si="77"/>
        <v/>
      </c>
    </row>
    <row r="4977" spans="12:12" x14ac:dyDescent="0.35">
      <c r="L4977" s="140" t="str">
        <f t="shared" si="77"/>
        <v/>
      </c>
    </row>
    <row r="4978" spans="12:12" x14ac:dyDescent="0.35">
      <c r="L4978" s="140" t="str">
        <f t="shared" si="77"/>
        <v/>
      </c>
    </row>
    <row r="4979" spans="12:12" x14ac:dyDescent="0.35">
      <c r="L4979" s="140" t="str">
        <f t="shared" si="77"/>
        <v/>
      </c>
    </row>
    <row r="4980" spans="12:12" x14ac:dyDescent="0.35">
      <c r="L4980" s="140" t="str">
        <f t="shared" si="77"/>
        <v/>
      </c>
    </row>
    <row r="4981" spans="12:12" x14ac:dyDescent="0.35">
      <c r="L4981" s="140" t="str">
        <f t="shared" si="77"/>
        <v/>
      </c>
    </row>
    <row r="4982" spans="12:12" x14ac:dyDescent="0.35">
      <c r="L4982" s="140" t="str">
        <f t="shared" si="77"/>
        <v/>
      </c>
    </row>
    <row r="4983" spans="12:12" x14ac:dyDescent="0.35">
      <c r="L4983" s="140" t="str">
        <f t="shared" si="77"/>
        <v/>
      </c>
    </row>
    <row r="4984" spans="12:12" x14ac:dyDescent="0.35">
      <c r="L4984" s="140" t="str">
        <f t="shared" si="77"/>
        <v/>
      </c>
    </row>
    <row r="4985" spans="12:12" x14ac:dyDescent="0.35">
      <c r="L4985" s="140" t="str">
        <f t="shared" si="77"/>
        <v/>
      </c>
    </row>
    <row r="4986" spans="12:12" x14ac:dyDescent="0.35">
      <c r="L4986" s="140" t="str">
        <f t="shared" si="77"/>
        <v/>
      </c>
    </row>
    <row r="4987" spans="12:12" x14ac:dyDescent="0.35">
      <c r="L4987" s="140" t="str">
        <f t="shared" si="77"/>
        <v/>
      </c>
    </row>
    <row r="4988" spans="12:12" x14ac:dyDescent="0.35">
      <c r="L4988" s="140" t="str">
        <f t="shared" si="77"/>
        <v/>
      </c>
    </row>
    <row r="4989" spans="12:12" x14ac:dyDescent="0.35">
      <c r="L4989" s="140" t="str">
        <f t="shared" si="77"/>
        <v/>
      </c>
    </row>
    <row r="4990" spans="12:12" x14ac:dyDescent="0.35">
      <c r="L4990" s="140" t="str">
        <f t="shared" si="77"/>
        <v/>
      </c>
    </row>
    <row r="4991" spans="12:12" x14ac:dyDescent="0.35">
      <c r="L4991" s="140" t="str">
        <f t="shared" si="77"/>
        <v/>
      </c>
    </row>
    <row r="4992" spans="12:12" x14ac:dyDescent="0.35">
      <c r="L4992" s="140" t="str">
        <f t="shared" si="77"/>
        <v/>
      </c>
    </row>
    <row r="4993" spans="12:12" x14ac:dyDescent="0.35">
      <c r="L4993" s="140" t="str">
        <f t="shared" si="77"/>
        <v/>
      </c>
    </row>
    <row r="4994" spans="12:12" x14ac:dyDescent="0.35">
      <c r="L4994" s="140" t="str">
        <f t="shared" si="77"/>
        <v/>
      </c>
    </row>
    <row r="4995" spans="12:12" x14ac:dyDescent="0.35">
      <c r="L4995" s="140" t="str">
        <f t="shared" si="77"/>
        <v/>
      </c>
    </row>
    <row r="4996" spans="12:12" x14ac:dyDescent="0.35">
      <c r="L4996" s="140" t="str">
        <f t="shared" si="77"/>
        <v/>
      </c>
    </row>
    <row r="4997" spans="12:12" x14ac:dyDescent="0.35">
      <c r="L4997" s="140" t="str">
        <f t="shared" si="77"/>
        <v/>
      </c>
    </row>
    <row r="4998" spans="12:12" x14ac:dyDescent="0.35">
      <c r="L4998" s="140" t="str">
        <f t="shared" si="77"/>
        <v/>
      </c>
    </row>
    <row r="4999" spans="12:12" x14ac:dyDescent="0.35">
      <c r="L4999" s="140" t="str">
        <f t="shared" si="77"/>
        <v/>
      </c>
    </row>
    <row r="5000" spans="12:12" x14ac:dyDescent="0.35">
      <c r="L5000" s="140" t="str">
        <f t="shared" si="77"/>
        <v/>
      </c>
    </row>
    <row r="5001" spans="12:12" x14ac:dyDescent="0.35">
      <c r="L5001" s="140" t="str">
        <f t="shared" si="77"/>
        <v/>
      </c>
    </row>
    <row r="5002" spans="12:12" x14ac:dyDescent="0.35">
      <c r="L5002" s="140" t="str">
        <f t="shared" si="77"/>
        <v/>
      </c>
    </row>
    <row r="5003" spans="12:12" x14ac:dyDescent="0.35">
      <c r="L5003" s="140" t="str">
        <f t="shared" si="77"/>
        <v/>
      </c>
    </row>
    <row r="5004" spans="12:12" x14ac:dyDescent="0.35">
      <c r="L5004" s="140" t="str">
        <f t="shared" si="77"/>
        <v/>
      </c>
    </row>
    <row r="5005" spans="12:12" x14ac:dyDescent="0.35">
      <c r="L5005" s="140" t="str">
        <f t="shared" si="77"/>
        <v/>
      </c>
    </row>
    <row r="5006" spans="12:12" x14ac:dyDescent="0.35">
      <c r="L5006" s="140" t="str">
        <f t="shared" si="77"/>
        <v/>
      </c>
    </row>
    <row r="5007" spans="12:12" x14ac:dyDescent="0.35">
      <c r="L5007" s="140" t="str">
        <f t="shared" si="77"/>
        <v/>
      </c>
    </row>
    <row r="5008" spans="12:12" x14ac:dyDescent="0.35">
      <c r="L5008" s="140" t="str">
        <f t="shared" si="77"/>
        <v/>
      </c>
    </row>
    <row r="5009" spans="12:12" x14ac:dyDescent="0.35">
      <c r="L5009" s="140" t="str">
        <f t="shared" si="77"/>
        <v/>
      </c>
    </row>
    <row r="5010" spans="12:12" x14ac:dyDescent="0.35">
      <c r="L5010" s="140" t="str">
        <f t="shared" si="77"/>
        <v/>
      </c>
    </row>
    <row r="5011" spans="12:12" x14ac:dyDescent="0.35">
      <c r="L5011" s="140" t="str">
        <f t="shared" si="77"/>
        <v/>
      </c>
    </row>
    <row r="5012" spans="12:12" x14ac:dyDescent="0.35">
      <c r="L5012" s="140" t="str">
        <f t="shared" si="77"/>
        <v/>
      </c>
    </row>
    <row r="5013" spans="12:12" x14ac:dyDescent="0.35">
      <c r="L5013" s="140" t="str">
        <f t="shared" si="77"/>
        <v/>
      </c>
    </row>
    <row r="5014" spans="12:12" x14ac:dyDescent="0.35">
      <c r="L5014" s="140" t="str">
        <f t="shared" si="77"/>
        <v/>
      </c>
    </row>
    <row r="5015" spans="12:12" x14ac:dyDescent="0.35">
      <c r="L5015" s="140" t="str">
        <f t="shared" si="77"/>
        <v/>
      </c>
    </row>
    <row r="5016" spans="12:12" x14ac:dyDescent="0.35">
      <c r="L5016" s="140" t="str">
        <f t="shared" ref="L5016:L5079" si="78">IF(J5016="","",IF(J5016="vtip","ft/s",IF(J5016="NHVcz","Btu/scf","Btu/sq ft")))</f>
        <v/>
      </c>
    </row>
    <row r="5017" spans="12:12" x14ac:dyDescent="0.35">
      <c r="L5017" s="140" t="str">
        <f t="shared" si="78"/>
        <v/>
      </c>
    </row>
    <row r="5018" spans="12:12" x14ac:dyDescent="0.35">
      <c r="L5018" s="140" t="str">
        <f t="shared" si="78"/>
        <v/>
      </c>
    </row>
    <row r="5019" spans="12:12" x14ac:dyDescent="0.35">
      <c r="L5019" s="140" t="str">
        <f t="shared" si="78"/>
        <v/>
      </c>
    </row>
    <row r="5020" spans="12:12" x14ac:dyDescent="0.35">
      <c r="L5020" s="140" t="str">
        <f t="shared" si="78"/>
        <v/>
      </c>
    </row>
    <row r="5021" spans="12:12" x14ac:dyDescent="0.35">
      <c r="L5021" s="140" t="str">
        <f t="shared" si="78"/>
        <v/>
      </c>
    </row>
    <row r="5022" spans="12:12" x14ac:dyDescent="0.35">
      <c r="L5022" s="140" t="str">
        <f t="shared" si="78"/>
        <v/>
      </c>
    </row>
    <row r="5023" spans="12:12" x14ac:dyDescent="0.35">
      <c r="L5023" s="140" t="str">
        <f t="shared" si="78"/>
        <v/>
      </c>
    </row>
    <row r="5024" spans="12:12" x14ac:dyDescent="0.35">
      <c r="L5024" s="140" t="str">
        <f t="shared" si="78"/>
        <v/>
      </c>
    </row>
    <row r="5025" spans="12:12" x14ac:dyDescent="0.35">
      <c r="L5025" s="140" t="str">
        <f t="shared" si="78"/>
        <v/>
      </c>
    </row>
    <row r="5026" spans="12:12" x14ac:dyDescent="0.35">
      <c r="L5026" s="140" t="str">
        <f t="shared" si="78"/>
        <v/>
      </c>
    </row>
    <row r="5027" spans="12:12" x14ac:dyDescent="0.35">
      <c r="L5027" s="140" t="str">
        <f t="shared" si="78"/>
        <v/>
      </c>
    </row>
    <row r="5028" spans="12:12" x14ac:dyDescent="0.35">
      <c r="L5028" s="140" t="str">
        <f t="shared" si="78"/>
        <v/>
      </c>
    </row>
    <row r="5029" spans="12:12" x14ac:dyDescent="0.35">
      <c r="L5029" s="140" t="str">
        <f t="shared" si="78"/>
        <v/>
      </c>
    </row>
    <row r="5030" spans="12:12" x14ac:dyDescent="0.35">
      <c r="L5030" s="140" t="str">
        <f t="shared" si="78"/>
        <v/>
      </c>
    </row>
    <row r="5031" spans="12:12" x14ac:dyDescent="0.35">
      <c r="L5031" s="140" t="str">
        <f t="shared" si="78"/>
        <v/>
      </c>
    </row>
    <row r="5032" spans="12:12" x14ac:dyDescent="0.35">
      <c r="L5032" s="140" t="str">
        <f t="shared" si="78"/>
        <v/>
      </c>
    </row>
    <row r="5033" spans="12:12" x14ac:dyDescent="0.35">
      <c r="L5033" s="140" t="str">
        <f t="shared" si="78"/>
        <v/>
      </c>
    </row>
    <row r="5034" spans="12:12" x14ac:dyDescent="0.35">
      <c r="L5034" s="140" t="str">
        <f t="shared" si="78"/>
        <v/>
      </c>
    </row>
    <row r="5035" spans="12:12" x14ac:dyDescent="0.35">
      <c r="L5035" s="140" t="str">
        <f t="shared" si="78"/>
        <v/>
      </c>
    </row>
    <row r="5036" spans="12:12" x14ac:dyDescent="0.35">
      <c r="L5036" s="140" t="str">
        <f t="shared" si="78"/>
        <v/>
      </c>
    </row>
    <row r="5037" spans="12:12" x14ac:dyDescent="0.35">
      <c r="L5037" s="140" t="str">
        <f t="shared" si="78"/>
        <v/>
      </c>
    </row>
    <row r="5038" spans="12:12" x14ac:dyDescent="0.35">
      <c r="L5038" s="140" t="str">
        <f t="shared" si="78"/>
        <v/>
      </c>
    </row>
    <row r="5039" spans="12:12" x14ac:dyDescent="0.35">
      <c r="L5039" s="140" t="str">
        <f t="shared" si="78"/>
        <v/>
      </c>
    </row>
    <row r="5040" spans="12:12" x14ac:dyDescent="0.35">
      <c r="L5040" s="140" t="str">
        <f t="shared" si="78"/>
        <v/>
      </c>
    </row>
    <row r="5041" spans="12:12" x14ac:dyDescent="0.35">
      <c r="L5041" s="140" t="str">
        <f t="shared" si="78"/>
        <v/>
      </c>
    </row>
    <row r="5042" spans="12:12" x14ac:dyDescent="0.35">
      <c r="L5042" s="140" t="str">
        <f t="shared" si="78"/>
        <v/>
      </c>
    </row>
    <row r="5043" spans="12:12" x14ac:dyDescent="0.35">
      <c r="L5043" s="140" t="str">
        <f t="shared" si="78"/>
        <v/>
      </c>
    </row>
    <row r="5044" spans="12:12" x14ac:dyDescent="0.35">
      <c r="L5044" s="140" t="str">
        <f t="shared" si="78"/>
        <v/>
      </c>
    </row>
    <row r="5045" spans="12:12" x14ac:dyDescent="0.35">
      <c r="L5045" s="140" t="str">
        <f t="shared" si="78"/>
        <v/>
      </c>
    </row>
    <row r="5046" spans="12:12" x14ac:dyDescent="0.35">
      <c r="L5046" s="140" t="str">
        <f t="shared" si="78"/>
        <v/>
      </c>
    </row>
    <row r="5047" spans="12:12" x14ac:dyDescent="0.35">
      <c r="L5047" s="140" t="str">
        <f t="shared" si="78"/>
        <v/>
      </c>
    </row>
    <row r="5048" spans="12:12" x14ac:dyDescent="0.35">
      <c r="L5048" s="140" t="str">
        <f t="shared" si="78"/>
        <v/>
      </c>
    </row>
    <row r="5049" spans="12:12" x14ac:dyDescent="0.35">
      <c r="L5049" s="140" t="str">
        <f t="shared" si="78"/>
        <v/>
      </c>
    </row>
    <row r="5050" spans="12:12" x14ac:dyDescent="0.35">
      <c r="L5050" s="140" t="str">
        <f t="shared" si="78"/>
        <v/>
      </c>
    </row>
    <row r="5051" spans="12:12" x14ac:dyDescent="0.35">
      <c r="L5051" s="140" t="str">
        <f t="shared" si="78"/>
        <v/>
      </c>
    </row>
    <row r="5052" spans="12:12" x14ac:dyDescent="0.35">
      <c r="L5052" s="140" t="str">
        <f t="shared" si="78"/>
        <v/>
      </c>
    </row>
    <row r="5053" spans="12:12" x14ac:dyDescent="0.35">
      <c r="L5053" s="140" t="str">
        <f t="shared" si="78"/>
        <v/>
      </c>
    </row>
    <row r="5054" spans="12:12" x14ac:dyDescent="0.35">
      <c r="L5054" s="140" t="str">
        <f t="shared" si="78"/>
        <v/>
      </c>
    </row>
    <row r="5055" spans="12:12" x14ac:dyDescent="0.35">
      <c r="L5055" s="140" t="str">
        <f t="shared" si="78"/>
        <v/>
      </c>
    </row>
    <row r="5056" spans="12:12" x14ac:dyDescent="0.35">
      <c r="L5056" s="140" t="str">
        <f t="shared" si="78"/>
        <v/>
      </c>
    </row>
    <row r="5057" spans="12:12" x14ac:dyDescent="0.35">
      <c r="L5057" s="140" t="str">
        <f t="shared" si="78"/>
        <v/>
      </c>
    </row>
    <row r="5058" spans="12:12" x14ac:dyDescent="0.35">
      <c r="L5058" s="140" t="str">
        <f t="shared" si="78"/>
        <v/>
      </c>
    </row>
    <row r="5059" spans="12:12" x14ac:dyDescent="0.35">
      <c r="L5059" s="140" t="str">
        <f t="shared" si="78"/>
        <v/>
      </c>
    </row>
    <row r="5060" spans="12:12" x14ac:dyDescent="0.35">
      <c r="L5060" s="140" t="str">
        <f t="shared" si="78"/>
        <v/>
      </c>
    </row>
    <row r="5061" spans="12:12" x14ac:dyDescent="0.35">
      <c r="L5061" s="140" t="str">
        <f t="shared" si="78"/>
        <v/>
      </c>
    </row>
    <row r="5062" spans="12:12" x14ac:dyDescent="0.35">
      <c r="L5062" s="140" t="str">
        <f t="shared" si="78"/>
        <v/>
      </c>
    </row>
    <row r="5063" spans="12:12" x14ac:dyDescent="0.35">
      <c r="L5063" s="140" t="str">
        <f t="shared" si="78"/>
        <v/>
      </c>
    </row>
    <row r="5064" spans="12:12" x14ac:dyDescent="0.35">
      <c r="L5064" s="140" t="str">
        <f t="shared" si="78"/>
        <v/>
      </c>
    </row>
    <row r="5065" spans="12:12" x14ac:dyDescent="0.35">
      <c r="L5065" s="140" t="str">
        <f t="shared" si="78"/>
        <v/>
      </c>
    </row>
    <row r="5066" spans="12:12" x14ac:dyDescent="0.35">
      <c r="L5066" s="140" t="str">
        <f t="shared" si="78"/>
        <v/>
      </c>
    </row>
    <row r="5067" spans="12:12" x14ac:dyDescent="0.35">
      <c r="L5067" s="140" t="str">
        <f t="shared" si="78"/>
        <v/>
      </c>
    </row>
    <row r="5068" spans="12:12" x14ac:dyDescent="0.35">
      <c r="L5068" s="140" t="str">
        <f t="shared" si="78"/>
        <v/>
      </c>
    </row>
    <row r="5069" spans="12:12" x14ac:dyDescent="0.35">
      <c r="L5069" s="140" t="str">
        <f t="shared" si="78"/>
        <v/>
      </c>
    </row>
    <row r="5070" spans="12:12" x14ac:dyDescent="0.35">
      <c r="L5070" s="140" t="str">
        <f t="shared" si="78"/>
        <v/>
      </c>
    </row>
    <row r="5071" spans="12:12" x14ac:dyDescent="0.35">
      <c r="L5071" s="140" t="str">
        <f t="shared" si="78"/>
        <v/>
      </c>
    </row>
    <row r="5072" spans="12:12" x14ac:dyDescent="0.35">
      <c r="L5072" s="140" t="str">
        <f t="shared" si="78"/>
        <v/>
      </c>
    </row>
    <row r="5073" spans="12:12" x14ac:dyDescent="0.35">
      <c r="L5073" s="140" t="str">
        <f t="shared" si="78"/>
        <v/>
      </c>
    </row>
    <row r="5074" spans="12:12" x14ac:dyDescent="0.35">
      <c r="L5074" s="140" t="str">
        <f t="shared" si="78"/>
        <v/>
      </c>
    </row>
    <row r="5075" spans="12:12" x14ac:dyDescent="0.35">
      <c r="L5075" s="140" t="str">
        <f t="shared" si="78"/>
        <v/>
      </c>
    </row>
    <row r="5076" spans="12:12" x14ac:dyDescent="0.35">
      <c r="L5076" s="140" t="str">
        <f t="shared" si="78"/>
        <v/>
      </c>
    </row>
    <row r="5077" spans="12:12" x14ac:dyDescent="0.35">
      <c r="L5077" s="140" t="str">
        <f t="shared" si="78"/>
        <v/>
      </c>
    </row>
    <row r="5078" spans="12:12" x14ac:dyDescent="0.35">
      <c r="L5078" s="140" t="str">
        <f t="shared" si="78"/>
        <v/>
      </c>
    </row>
    <row r="5079" spans="12:12" x14ac:dyDescent="0.35">
      <c r="L5079" s="140" t="str">
        <f t="shared" si="78"/>
        <v/>
      </c>
    </row>
    <row r="5080" spans="12:12" x14ac:dyDescent="0.35">
      <c r="L5080" s="140" t="str">
        <f t="shared" ref="L5080:L5143" si="79">IF(J5080="","",IF(J5080="vtip","ft/s",IF(J5080="NHVcz","Btu/scf","Btu/sq ft")))</f>
        <v/>
      </c>
    </row>
    <row r="5081" spans="12:12" x14ac:dyDescent="0.35">
      <c r="L5081" s="140" t="str">
        <f t="shared" si="79"/>
        <v/>
      </c>
    </row>
    <row r="5082" spans="12:12" x14ac:dyDescent="0.35">
      <c r="L5082" s="140" t="str">
        <f t="shared" si="79"/>
        <v/>
      </c>
    </row>
    <row r="5083" spans="12:12" x14ac:dyDescent="0.35">
      <c r="L5083" s="140" t="str">
        <f t="shared" si="79"/>
        <v/>
      </c>
    </row>
    <row r="5084" spans="12:12" x14ac:dyDescent="0.35">
      <c r="L5084" s="140" t="str">
        <f t="shared" si="79"/>
        <v/>
      </c>
    </row>
    <row r="5085" spans="12:12" x14ac:dyDescent="0.35">
      <c r="L5085" s="140" t="str">
        <f t="shared" si="79"/>
        <v/>
      </c>
    </row>
    <row r="5086" spans="12:12" x14ac:dyDescent="0.35">
      <c r="L5086" s="140" t="str">
        <f t="shared" si="79"/>
        <v/>
      </c>
    </row>
    <row r="5087" spans="12:12" x14ac:dyDescent="0.35">
      <c r="L5087" s="140" t="str">
        <f t="shared" si="79"/>
        <v/>
      </c>
    </row>
    <row r="5088" spans="12:12" x14ac:dyDescent="0.35">
      <c r="L5088" s="140" t="str">
        <f t="shared" si="79"/>
        <v/>
      </c>
    </row>
    <row r="5089" spans="12:12" x14ac:dyDescent="0.35">
      <c r="L5089" s="140" t="str">
        <f t="shared" si="79"/>
        <v/>
      </c>
    </row>
    <row r="5090" spans="12:12" x14ac:dyDescent="0.35">
      <c r="L5090" s="140" t="str">
        <f t="shared" si="79"/>
        <v/>
      </c>
    </row>
    <row r="5091" spans="12:12" x14ac:dyDescent="0.35">
      <c r="L5091" s="140" t="str">
        <f t="shared" si="79"/>
        <v/>
      </c>
    </row>
    <row r="5092" spans="12:12" x14ac:dyDescent="0.35">
      <c r="L5092" s="140" t="str">
        <f t="shared" si="79"/>
        <v/>
      </c>
    </row>
    <row r="5093" spans="12:12" x14ac:dyDescent="0.35">
      <c r="L5093" s="140" t="str">
        <f t="shared" si="79"/>
        <v/>
      </c>
    </row>
    <row r="5094" spans="12:12" x14ac:dyDescent="0.35">
      <c r="L5094" s="140" t="str">
        <f t="shared" si="79"/>
        <v/>
      </c>
    </row>
    <row r="5095" spans="12:12" x14ac:dyDescent="0.35">
      <c r="L5095" s="140" t="str">
        <f t="shared" si="79"/>
        <v/>
      </c>
    </row>
    <row r="5096" spans="12:12" x14ac:dyDescent="0.35">
      <c r="L5096" s="140" t="str">
        <f t="shared" si="79"/>
        <v/>
      </c>
    </row>
    <row r="5097" spans="12:12" x14ac:dyDescent="0.35">
      <c r="L5097" s="140" t="str">
        <f t="shared" si="79"/>
        <v/>
      </c>
    </row>
    <row r="5098" spans="12:12" x14ac:dyDescent="0.35">
      <c r="L5098" s="140" t="str">
        <f t="shared" si="79"/>
        <v/>
      </c>
    </row>
    <row r="5099" spans="12:12" x14ac:dyDescent="0.35">
      <c r="L5099" s="140" t="str">
        <f t="shared" si="79"/>
        <v/>
      </c>
    </row>
    <row r="5100" spans="12:12" x14ac:dyDescent="0.35">
      <c r="L5100" s="140" t="str">
        <f t="shared" si="79"/>
        <v/>
      </c>
    </row>
    <row r="5101" spans="12:12" x14ac:dyDescent="0.35">
      <c r="L5101" s="140" t="str">
        <f t="shared" si="79"/>
        <v/>
      </c>
    </row>
    <row r="5102" spans="12:12" x14ac:dyDescent="0.35">
      <c r="L5102" s="140" t="str">
        <f t="shared" si="79"/>
        <v/>
      </c>
    </row>
    <row r="5103" spans="12:12" x14ac:dyDescent="0.35">
      <c r="L5103" s="140" t="str">
        <f t="shared" si="79"/>
        <v/>
      </c>
    </row>
    <row r="5104" spans="12:12" x14ac:dyDescent="0.35">
      <c r="L5104" s="140" t="str">
        <f t="shared" si="79"/>
        <v/>
      </c>
    </row>
    <row r="5105" spans="12:12" x14ac:dyDescent="0.35">
      <c r="L5105" s="140" t="str">
        <f t="shared" si="79"/>
        <v/>
      </c>
    </row>
    <row r="5106" spans="12:12" x14ac:dyDescent="0.35">
      <c r="L5106" s="140" t="str">
        <f t="shared" si="79"/>
        <v/>
      </c>
    </row>
    <row r="5107" spans="12:12" x14ac:dyDescent="0.35">
      <c r="L5107" s="140" t="str">
        <f t="shared" si="79"/>
        <v/>
      </c>
    </row>
    <row r="5108" spans="12:12" x14ac:dyDescent="0.35">
      <c r="L5108" s="140" t="str">
        <f t="shared" si="79"/>
        <v/>
      </c>
    </row>
    <row r="5109" spans="12:12" x14ac:dyDescent="0.35">
      <c r="L5109" s="140" t="str">
        <f t="shared" si="79"/>
        <v/>
      </c>
    </row>
    <row r="5110" spans="12:12" x14ac:dyDescent="0.35">
      <c r="L5110" s="140" t="str">
        <f t="shared" si="79"/>
        <v/>
      </c>
    </row>
    <row r="5111" spans="12:12" x14ac:dyDescent="0.35">
      <c r="L5111" s="140" t="str">
        <f t="shared" si="79"/>
        <v/>
      </c>
    </row>
    <row r="5112" spans="12:12" x14ac:dyDescent="0.35">
      <c r="L5112" s="140" t="str">
        <f t="shared" si="79"/>
        <v/>
      </c>
    </row>
    <row r="5113" spans="12:12" x14ac:dyDescent="0.35">
      <c r="L5113" s="140" t="str">
        <f t="shared" si="79"/>
        <v/>
      </c>
    </row>
    <row r="5114" spans="12:12" x14ac:dyDescent="0.35">
      <c r="L5114" s="140" t="str">
        <f t="shared" si="79"/>
        <v/>
      </c>
    </row>
    <row r="5115" spans="12:12" x14ac:dyDescent="0.35">
      <c r="L5115" s="140" t="str">
        <f t="shared" si="79"/>
        <v/>
      </c>
    </row>
    <row r="5116" spans="12:12" x14ac:dyDescent="0.35">
      <c r="L5116" s="140" t="str">
        <f t="shared" si="79"/>
        <v/>
      </c>
    </row>
    <row r="5117" spans="12:12" x14ac:dyDescent="0.35">
      <c r="L5117" s="140" t="str">
        <f t="shared" si="79"/>
        <v/>
      </c>
    </row>
    <row r="5118" spans="12:12" x14ac:dyDescent="0.35">
      <c r="L5118" s="140" t="str">
        <f t="shared" si="79"/>
        <v/>
      </c>
    </row>
    <row r="5119" spans="12:12" x14ac:dyDescent="0.35">
      <c r="L5119" s="140" t="str">
        <f t="shared" si="79"/>
        <v/>
      </c>
    </row>
    <row r="5120" spans="12:12" x14ac:dyDescent="0.35">
      <c r="L5120" s="140" t="str">
        <f t="shared" si="79"/>
        <v/>
      </c>
    </row>
    <row r="5121" spans="12:12" x14ac:dyDescent="0.35">
      <c r="L5121" s="140" t="str">
        <f t="shared" si="79"/>
        <v/>
      </c>
    </row>
    <row r="5122" spans="12:12" x14ac:dyDescent="0.35">
      <c r="L5122" s="140" t="str">
        <f t="shared" si="79"/>
        <v/>
      </c>
    </row>
    <row r="5123" spans="12:12" x14ac:dyDescent="0.35">
      <c r="L5123" s="140" t="str">
        <f t="shared" si="79"/>
        <v/>
      </c>
    </row>
    <row r="5124" spans="12:12" x14ac:dyDescent="0.35">
      <c r="L5124" s="140" t="str">
        <f t="shared" si="79"/>
        <v/>
      </c>
    </row>
    <row r="5125" spans="12:12" x14ac:dyDescent="0.35">
      <c r="L5125" s="140" t="str">
        <f t="shared" si="79"/>
        <v/>
      </c>
    </row>
    <row r="5126" spans="12:12" x14ac:dyDescent="0.35">
      <c r="L5126" s="140" t="str">
        <f t="shared" si="79"/>
        <v/>
      </c>
    </row>
    <row r="5127" spans="12:12" x14ac:dyDescent="0.35">
      <c r="L5127" s="140" t="str">
        <f t="shared" si="79"/>
        <v/>
      </c>
    </row>
    <row r="5128" spans="12:12" x14ac:dyDescent="0.35">
      <c r="L5128" s="140" t="str">
        <f t="shared" si="79"/>
        <v/>
      </c>
    </row>
    <row r="5129" spans="12:12" x14ac:dyDescent="0.35">
      <c r="L5129" s="140" t="str">
        <f t="shared" si="79"/>
        <v/>
      </c>
    </row>
    <row r="5130" spans="12:12" x14ac:dyDescent="0.35">
      <c r="L5130" s="140" t="str">
        <f t="shared" si="79"/>
        <v/>
      </c>
    </row>
    <row r="5131" spans="12:12" x14ac:dyDescent="0.35">
      <c r="L5131" s="140" t="str">
        <f t="shared" si="79"/>
        <v/>
      </c>
    </row>
    <row r="5132" spans="12:12" x14ac:dyDescent="0.35">
      <c r="L5132" s="140" t="str">
        <f t="shared" si="79"/>
        <v/>
      </c>
    </row>
    <row r="5133" spans="12:12" x14ac:dyDescent="0.35">
      <c r="L5133" s="140" t="str">
        <f t="shared" si="79"/>
        <v/>
      </c>
    </row>
    <row r="5134" spans="12:12" x14ac:dyDescent="0.35">
      <c r="L5134" s="140" t="str">
        <f t="shared" si="79"/>
        <v/>
      </c>
    </row>
    <row r="5135" spans="12:12" x14ac:dyDescent="0.35">
      <c r="L5135" s="140" t="str">
        <f t="shared" si="79"/>
        <v/>
      </c>
    </row>
    <row r="5136" spans="12:12" x14ac:dyDescent="0.35">
      <c r="L5136" s="140" t="str">
        <f t="shared" si="79"/>
        <v/>
      </c>
    </row>
    <row r="5137" spans="12:12" x14ac:dyDescent="0.35">
      <c r="L5137" s="140" t="str">
        <f t="shared" si="79"/>
        <v/>
      </c>
    </row>
    <row r="5138" spans="12:12" x14ac:dyDescent="0.35">
      <c r="L5138" s="140" t="str">
        <f t="shared" si="79"/>
        <v/>
      </c>
    </row>
    <row r="5139" spans="12:12" x14ac:dyDescent="0.35">
      <c r="L5139" s="140" t="str">
        <f t="shared" si="79"/>
        <v/>
      </c>
    </row>
    <row r="5140" spans="12:12" x14ac:dyDescent="0.35">
      <c r="L5140" s="140" t="str">
        <f t="shared" si="79"/>
        <v/>
      </c>
    </row>
    <row r="5141" spans="12:12" x14ac:dyDescent="0.35">
      <c r="L5141" s="140" t="str">
        <f t="shared" si="79"/>
        <v/>
      </c>
    </row>
    <row r="5142" spans="12:12" x14ac:dyDescent="0.35">
      <c r="L5142" s="140" t="str">
        <f t="shared" si="79"/>
        <v/>
      </c>
    </row>
    <row r="5143" spans="12:12" x14ac:dyDescent="0.35">
      <c r="L5143" s="140" t="str">
        <f t="shared" si="79"/>
        <v/>
      </c>
    </row>
    <row r="5144" spans="12:12" x14ac:dyDescent="0.35">
      <c r="L5144" s="140" t="str">
        <f t="shared" ref="L5144:L5207" si="80">IF(J5144="","",IF(J5144="vtip","ft/s",IF(J5144="NHVcz","Btu/scf","Btu/sq ft")))</f>
        <v/>
      </c>
    </row>
    <row r="5145" spans="12:12" x14ac:dyDescent="0.35">
      <c r="L5145" s="140" t="str">
        <f t="shared" si="80"/>
        <v/>
      </c>
    </row>
    <row r="5146" spans="12:12" x14ac:dyDescent="0.35">
      <c r="L5146" s="140" t="str">
        <f t="shared" si="80"/>
        <v/>
      </c>
    </row>
    <row r="5147" spans="12:12" x14ac:dyDescent="0.35">
      <c r="L5147" s="140" t="str">
        <f t="shared" si="80"/>
        <v/>
      </c>
    </row>
    <row r="5148" spans="12:12" x14ac:dyDescent="0.35">
      <c r="L5148" s="140" t="str">
        <f t="shared" si="80"/>
        <v/>
      </c>
    </row>
    <row r="5149" spans="12:12" x14ac:dyDescent="0.35">
      <c r="L5149" s="140" t="str">
        <f t="shared" si="80"/>
        <v/>
      </c>
    </row>
    <row r="5150" spans="12:12" x14ac:dyDescent="0.35">
      <c r="L5150" s="140" t="str">
        <f t="shared" si="80"/>
        <v/>
      </c>
    </row>
    <row r="5151" spans="12:12" x14ac:dyDescent="0.35">
      <c r="L5151" s="140" t="str">
        <f t="shared" si="80"/>
        <v/>
      </c>
    </row>
    <row r="5152" spans="12:12" x14ac:dyDescent="0.35">
      <c r="L5152" s="140" t="str">
        <f t="shared" si="80"/>
        <v/>
      </c>
    </row>
    <row r="5153" spans="12:12" x14ac:dyDescent="0.35">
      <c r="L5153" s="140" t="str">
        <f t="shared" si="80"/>
        <v/>
      </c>
    </row>
    <row r="5154" spans="12:12" x14ac:dyDescent="0.35">
      <c r="L5154" s="140" t="str">
        <f t="shared" si="80"/>
        <v/>
      </c>
    </row>
    <row r="5155" spans="12:12" x14ac:dyDescent="0.35">
      <c r="L5155" s="140" t="str">
        <f t="shared" si="80"/>
        <v/>
      </c>
    </row>
    <row r="5156" spans="12:12" x14ac:dyDescent="0.35">
      <c r="L5156" s="140" t="str">
        <f t="shared" si="80"/>
        <v/>
      </c>
    </row>
    <row r="5157" spans="12:12" x14ac:dyDescent="0.35">
      <c r="L5157" s="140" t="str">
        <f t="shared" si="80"/>
        <v/>
      </c>
    </row>
    <row r="5158" spans="12:12" x14ac:dyDescent="0.35">
      <c r="L5158" s="140" t="str">
        <f t="shared" si="80"/>
        <v/>
      </c>
    </row>
    <row r="5159" spans="12:12" x14ac:dyDescent="0.35">
      <c r="L5159" s="140" t="str">
        <f t="shared" si="80"/>
        <v/>
      </c>
    </row>
    <row r="5160" spans="12:12" x14ac:dyDescent="0.35">
      <c r="L5160" s="140" t="str">
        <f t="shared" si="80"/>
        <v/>
      </c>
    </row>
    <row r="5161" spans="12:12" x14ac:dyDescent="0.35">
      <c r="L5161" s="140" t="str">
        <f t="shared" si="80"/>
        <v/>
      </c>
    </row>
    <row r="5162" spans="12:12" x14ac:dyDescent="0.35">
      <c r="L5162" s="140" t="str">
        <f t="shared" si="80"/>
        <v/>
      </c>
    </row>
    <row r="5163" spans="12:12" x14ac:dyDescent="0.35">
      <c r="L5163" s="140" t="str">
        <f t="shared" si="80"/>
        <v/>
      </c>
    </row>
    <row r="5164" spans="12:12" x14ac:dyDescent="0.35">
      <c r="L5164" s="140" t="str">
        <f t="shared" si="80"/>
        <v/>
      </c>
    </row>
    <row r="5165" spans="12:12" x14ac:dyDescent="0.35">
      <c r="L5165" s="140" t="str">
        <f t="shared" si="80"/>
        <v/>
      </c>
    </row>
    <row r="5166" spans="12:12" x14ac:dyDescent="0.35">
      <c r="L5166" s="140" t="str">
        <f t="shared" si="80"/>
        <v/>
      </c>
    </row>
    <row r="5167" spans="12:12" x14ac:dyDescent="0.35">
      <c r="L5167" s="140" t="str">
        <f t="shared" si="80"/>
        <v/>
      </c>
    </row>
    <row r="5168" spans="12:12" x14ac:dyDescent="0.35">
      <c r="L5168" s="140" t="str">
        <f t="shared" si="80"/>
        <v/>
      </c>
    </row>
    <row r="5169" spans="12:12" x14ac:dyDescent="0.35">
      <c r="L5169" s="140" t="str">
        <f t="shared" si="80"/>
        <v/>
      </c>
    </row>
    <row r="5170" spans="12:12" x14ac:dyDescent="0.35">
      <c r="L5170" s="140" t="str">
        <f t="shared" si="80"/>
        <v/>
      </c>
    </row>
    <row r="5171" spans="12:12" x14ac:dyDescent="0.35">
      <c r="L5171" s="140" t="str">
        <f t="shared" si="80"/>
        <v/>
      </c>
    </row>
    <row r="5172" spans="12:12" x14ac:dyDescent="0.35">
      <c r="L5172" s="140" t="str">
        <f t="shared" si="80"/>
        <v/>
      </c>
    </row>
    <row r="5173" spans="12:12" x14ac:dyDescent="0.35">
      <c r="L5173" s="140" t="str">
        <f t="shared" si="80"/>
        <v/>
      </c>
    </row>
    <row r="5174" spans="12:12" x14ac:dyDescent="0.35">
      <c r="L5174" s="140" t="str">
        <f t="shared" si="80"/>
        <v/>
      </c>
    </row>
    <row r="5175" spans="12:12" x14ac:dyDescent="0.35">
      <c r="L5175" s="140" t="str">
        <f t="shared" si="80"/>
        <v/>
      </c>
    </row>
    <row r="5176" spans="12:12" x14ac:dyDescent="0.35">
      <c r="L5176" s="140" t="str">
        <f t="shared" si="80"/>
        <v/>
      </c>
    </row>
    <row r="5177" spans="12:12" x14ac:dyDescent="0.35">
      <c r="L5177" s="140" t="str">
        <f t="shared" si="80"/>
        <v/>
      </c>
    </row>
    <row r="5178" spans="12:12" x14ac:dyDescent="0.35">
      <c r="L5178" s="140" t="str">
        <f t="shared" si="80"/>
        <v/>
      </c>
    </row>
    <row r="5179" spans="12:12" x14ac:dyDescent="0.35">
      <c r="L5179" s="140" t="str">
        <f t="shared" si="80"/>
        <v/>
      </c>
    </row>
    <row r="5180" spans="12:12" x14ac:dyDescent="0.35">
      <c r="L5180" s="140" t="str">
        <f t="shared" si="80"/>
        <v/>
      </c>
    </row>
    <row r="5181" spans="12:12" x14ac:dyDescent="0.35">
      <c r="L5181" s="140" t="str">
        <f t="shared" si="80"/>
        <v/>
      </c>
    </row>
    <row r="5182" spans="12:12" x14ac:dyDescent="0.35">
      <c r="L5182" s="140" t="str">
        <f t="shared" si="80"/>
        <v/>
      </c>
    </row>
    <row r="5183" spans="12:12" x14ac:dyDescent="0.35">
      <c r="L5183" s="140" t="str">
        <f t="shared" si="80"/>
        <v/>
      </c>
    </row>
    <row r="5184" spans="12:12" x14ac:dyDescent="0.35">
      <c r="L5184" s="140" t="str">
        <f t="shared" si="80"/>
        <v/>
      </c>
    </row>
    <row r="5185" spans="12:12" x14ac:dyDescent="0.35">
      <c r="L5185" s="140" t="str">
        <f t="shared" si="80"/>
        <v/>
      </c>
    </row>
    <row r="5186" spans="12:12" x14ac:dyDescent="0.35">
      <c r="L5186" s="140" t="str">
        <f t="shared" si="80"/>
        <v/>
      </c>
    </row>
    <row r="5187" spans="12:12" x14ac:dyDescent="0.35">
      <c r="L5187" s="140" t="str">
        <f t="shared" si="80"/>
        <v/>
      </c>
    </row>
    <row r="5188" spans="12:12" x14ac:dyDescent="0.35">
      <c r="L5188" s="140" t="str">
        <f t="shared" si="80"/>
        <v/>
      </c>
    </row>
    <row r="5189" spans="12:12" x14ac:dyDescent="0.35">
      <c r="L5189" s="140" t="str">
        <f t="shared" si="80"/>
        <v/>
      </c>
    </row>
    <row r="5190" spans="12:12" x14ac:dyDescent="0.35">
      <c r="L5190" s="140" t="str">
        <f t="shared" si="80"/>
        <v/>
      </c>
    </row>
    <row r="5191" spans="12:12" x14ac:dyDescent="0.35">
      <c r="L5191" s="140" t="str">
        <f t="shared" si="80"/>
        <v/>
      </c>
    </row>
    <row r="5192" spans="12:12" x14ac:dyDescent="0.35">
      <c r="L5192" s="140" t="str">
        <f t="shared" si="80"/>
        <v/>
      </c>
    </row>
    <row r="5193" spans="12:12" x14ac:dyDescent="0.35">
      <c r="L5193" s="140" t="str">
        <f t="shared" si="80"/>
        <v/>
      </c>
    </row>
    <row r="5194" spans="12:12" x14ac:dyDescent="0.35">
      <c r="L5194" s="140" t="str">
        <f t="shared" si="80"/>
        <v/>
      </c>
    </row>
    <row r="5195" spans="12:12" x14ac:dyDescent="0.35">
      <c r="L5195" s="140" t="str">
        <f t="shared" si="80"/>
        <v/>
      </c>
    </row>
    <row r="5196" spans="12:12" x14ac:dyDescent="0.35">
      <c r="L5196" s="140" t="str">
        <f t="shared" si="80"/>
        <v/>
      </c>
    </row>
    <row r="5197" spans="12:12" x14ac:dyDescent="0.35">
      <c r="L5197" s="140" t="str">
        <f t="shared" si="80"/>
        <v/>
      </c>
    </row>
    <row r="5198" spans="12:12" x14ac:dyDescent="0.35">
      <c r="L5198" s="140" t="str">
        <f t="shared" si="80"/>
        <v/>
      </c>
    </row>
    <row r="5199" spans="12:12" x14ac:dyDescent="0.35">
      <c r="L5199" s="140" t="str">
        <f t="shared" si="80"/>
        <v/>
      </c>
    </row>
    <row r="5200" spans="12:12" x14ac:dyDescent="0.35">
      <c r="L5200" s="140" t="str">
        <f t="shared" si="80"/>
        <v/>
      </c>
    </row>
    <row r="5201" spans="12:12" x14ac:dyDescent="0.35">
      <c r="L5201" s="140" t="str">
        <f t="shared" si="80"/>
        <v/>
      </c>
    </row>
    <row r="5202" spans="12:12" x14ac:dyDescent="0.35">
      <c r="L5202" s="140" t="str">
        <f t="shared" si="80"/>
        <v/>
      </c>
    </row>
    <row r="5203" spans="12:12" x14ac:dyDescent="0.35">
      <c r="L5203" s="140" t="str">
        <f t="shared" si="80"/>
        <v/>
      </c>
    </row>
    <row r="5204" spans="12:12" x14ac:dyDescent="0.35">
      <c r="L5204" s="140" t="str">
        <f t="shared" si="80"/>
        <v/>
      </c>
    </row>
    <row r="5205" spans="12:12" x14ac:dyDescent="0.35">
      <c r="L5205" s="140" t="str">
        <f t="shared" si="80"/>
        <v/>
      </c>
    </row>
    <row r="5206" spans="12:12" x14ac:dyDescent="0.35">
      <c r="L5206" s="140" t="str">
        <f t="shared" si="80"/>
        <v/>
      </c>
    </row>
    <row r="5207" spans="12:12" x14ac:dyDescent="0.35">
      <c r="L5207" s="140" t="str">
        <f t="shared" si="80"/>
        <v/>
      </c>
    </row>
    <row r="5208" spans="12:12" x14ac:dyDescent="0.35">
      <c r="L5208" s="140" t="str">
        <f t="shared" ref="L5208:L5271" si="81">IF(J5208="","",IF(J5208="vtip","ft/s",IF(J5208="NHVcz","Btu/scf","Btu/sq ft")))</f>
        <v/>
      </c>
    </row>
    <row r="5209" spans="12:12" x14ac:dyDescent="0.35">
      <c r="L5209" s="140" t="str">
        <f t="shared" si="81"/>
        <v/>
      </c>
    </row>
    <row r="5210" spans="12:12" x14ac:dyDescent="0.35">
      <c r="L5210" s="140" t="str">
        <f t="shared" si="81"/>
        <v/>
      </c>
    </row>
    <row r="5211" spans="12:12" x14ac:dyDescent="0.35">
      <c r="L5211" s="140" t="str">
        <f t="shared" si="81"/>
        <v/>
      </c>
    </row>
    <row r="5212" spans="12:12" x14ac:dyDescent="0.35">
      <c r="L5212" s="140" t="str">
        <f t="shared" si="81"/>
        <v/>
      </c>
    </row>
    <row r="5213" spans="12:12" x14ac:dyDescent="0.35">
      <c r="L5213" s="140" t="str">
        <f t="shared" si="81"/>
        <v/>
      </c>
    </row>
    <row r="5214" spans="12:12" x14ac:dyDescent="0.35">
      <c r="L5214" s="140" t="str">
        <f t="shared" si="81"/>
        <v/>
      </c>
    </row>
    <row r="5215" spans="12:12" x14ac:dyDescent="0.35">
      <c r="L5215" s="140" t="str">
        <f t="shared" si="81"/>
        <v/>
      </c>
    </row>
    <row r="5216" spans="12:12" x14ac:dyDescent="0.35">
      <c r="L5216" s="140" t="str">
        <f t="shared" si="81"/>
        <v/>
      </c>
    </row>
    <row r="5217" spans="12:12" x14ac:dyDescent="0.35">
      <c r="L5217" s="140" t="str">
        <f t="shared" si="81"/>
        <v/>
      </c>
    </row>
    <row r="5218" spans="12:12" x14ac:dyDescent="0.35">
      <c r="L5218" s="140" t="str">
        <f t="shared" si="81"/>
        <v/>
      </c>
    </row>
    <row r="5219" spans="12:12" x14ac:dyDescent="0.35">
      <c r="L5219" s="140" t="str">
        <f t="shared" si="81"/>
        <v/>
      </c>
    </row>
    <row r="5220" spans="12:12" x14ac:dyDescent="0.35">
      <c r="L5220" s="140" t="str">
        <f t="shared" si="81"/>
        <v/>
      </c>
    </row>
    <row r="5221" spans="12:12" x14ac:dyDescent="0.35">
      <c r="L5221" s="140" t="str">
        <f t="shared" si="81"/>
        <v/>
      </c>
    </row>
    <row r="5222" spans="12:12" x14ac:dyDescent="0.35">
      <c r="L5222" s="140" t="str">
        <f t="shared" si="81"/>
        <v/>
      </c>
    </row>
    <row r="5223" spans="12:12" x14ac:dyDescent="0.35">
      <c r="L5223" s="140" t="str">
        <f t="shared" si="81"/>
        <v/>
      </c>
    </row>
    <row r="5224" spans="12:12" x14ac:dyDescent="0.35">
      <c r="L5224" s="140" t="str">
        <f t="shared" si="81"/>
        <v/>
      </c>
    </row>
    <row r="5225" spans="12:12" x14ac:dyDescent="0.35">
      <c r="L5225" s="140" t="str">
        <f t="shared" si="81"/>
        <v/>
      </c>
    </row>
    <row r="5226" spans="12:12" x14ac:dyDescent="0.35">
      <c r="L5226" s="140" t="str">
        <f t="shared" si="81"/>
        <v/>
      </c>
    </row>
    <row r="5227" spans="12:12" x14ac:dyDescent="0.35">
      <c r="L5227" s="140" t="str">
        <f t="shared" si="81"/>
        <v/>
      </c>
    </row>
    <row r="5228" spans="12:12" x14ac:dyDescent="0.35">
      <c r="L5228" s="140" t="str">
        <f t="shared" si="81"/>
        <v/>
      </c>
    </row>
    <row r="5229" spans="12:12" x14ac:dyDescent="0.35">
      <c r="L5229" s="140" t="str">
        <f t="shared" si="81"/>
        <v/>
      </c>
    </row>
    <row r="5230" spans="12:12" x14ac:dyDescent="0.35">
      <c r="L5230" s="140" t="str">
        <f t="shared" si="81"/>
        <v/>
      </c>
    </row>
    <row r="5231" spans="12:12" x14ac:dyDescent="0.35">
      <c r="L5231" s="140" t="str">
        <f t="shared" si="81"/>
        <v/>
      </c>
    </row>
    <row r="5232" spans="12:12" x14ac:dyDescent="0.35">
      <c r="L5232" s="140" t="str">
        <f t="shared" si="81"/>
        <v/>
      </c>
    </row>
    <row r="5233" spans="12:12" x14ac:dyDescent="0.35">
      <c r="L5233" s="140" t="str">
        <f t="shared" si="81"/>
        <v/>
      </c>
    </row>
    <row r="5234" spans="12:12" x14ac:dyDescent="0.35">
      <c r="L5234" s="140" t="str">
        <f t="shared" si="81"/>
        <v/>
      </c>
    </row>
    <row r="5235" spans="12:12" x14ac:dyDescent="0.35">
      <c r="L5235" s="140" t="str">
        <f t="shared" si="81"/>
        <v/>
      </c>
    </row>
    <row r="5236" spans="12:12" x14ac:dyDescent="0.35">
      <c r="L5236" s="140" t="str">
        <f t="shared" si="81"/>
        <v/>
      </c>
    </row>
    <row r="5237" spans="12:12" x14ac:dyDescent="0.35">
      <c r="L5237" s="140" t="str">
        <f t="shared" si="81"/>
        <v/>
      </c>
    </row>
    <row r="5238" spans="12:12" x14ac:dyDescent="0.35">
      <c r="L5238" s="140" t="str">
        <f t="shared" si="81"/>
        <v/>
      </c>
    </row>
    <row r="5239" spans="12:12" x14ac:dyDescent="0.35">
      <c r="L5239" s="140" t="str">
        <f t="shared" si="81"/>
        <v/>
      </c>
    </row>
    <row r="5240" spans="12:12" x14ac:dyDescent="0.35">
      <c r="L5240" s="140" t="str">
        <f t="shared" si="81"/>
        <v/>
      </c>
    </row>
    <row r="5241" spans="12:12" x14ac:dyDescent="0.35">
      <c r="L5241" s="140" t="str">
        <f t="shared" si="81"/>
        <v/>
      </c>
    </row>
    <row r="5242" spans="12:12" x14ac:dyDescent="0.35">
      <c r="L5242" s="140" t="str">
        <f t="shared" si="81"/>
        <v/>
      </c>
    </row>
    <row r="5243" spans="12:12" x14ac:dyDescent="0.35">
      <c r="L5243" s="140" t="str">
        <f t="shared" si="81"/>
        <v/>
      </c>
    </row>
    <row r="5244" spans="12:12" x14ac:dyDescent="0.35">
      <c r="L5244" s="140" t="str">
        <f t="shared" si="81"/>
        <v/>
      </c>
    </row>
    <row r="5245" spans="12:12" x14ac:dyDescent="0.35">
      <c r="L5245" s="140" t="str">
        <f t="shared" si="81"/>
        <v/>
      </c>
    </row>
    <row r="5246" spans="12:12" x14ac:dyDescent="0.35">
      <c r="L5246" s="140" t="str">
        <f t="shared" si="81"/>
        <v/>
      </c>
    </row>
    <row r="5247" spans="12:12" x14ac:dyDescent="0.35">
      <c r="L5247" s="140" t="str">
        <f t="shared" si="81"/>
        <v/>
      </c>
    </row>
    <row r="5248" spans="12:12" x14ac:dyDescent="0.35">
      <c r="L5248" s="140" t="str">
        <f t="shared" si="81"/>
        <v/>
      </c>
    </row>
    <row r="5249" spans="12:12" x14ac:dyDescent="0.35">
      <c r="L5249" s="140" t="str">
        <f t="shared" si="81"/>
        <v/>
      </c>
    </row>
    <row r="5250" spans="12:12" x14ac:dyDescent="0.35">
      <c r="L5250" s="140" t="str">
        <f t="shared" si="81"/>
        <v/>
      </c>
    </row>
    <row r="5251" spans="12:12" x14ac:dyDescent="0.35">
      <c r="L5251" s="140" t="str">
        <f t="shared" si="81"/>
        <v/>
      </c>
    </row>
    <row r="5252" spans="12:12" x14ac:dyDescent="0.35">
      <c r="L5252" s="140" t="str">
        <f t="shared" si="81"/>
        <v/>
      </c>
    </row>
    <row r="5253" spans="12:12" x14ac:dyDescent="0.35">
      <c r="L5253" s="140" t="str">
        <f t="shared" si="81"/>
        <v/>
      </c>
    </row>
    <row r="5254" spans="12:12" x14ac:dyDescent="0.35">
      <c r="L5254" s="140" t="str">
        <f t="shared" si="81"/>
        <v/>
      </c>
    </row>
    <row r="5255" spans="12:12" x14ac:dyDescent="0.35">
      <c r="L5255" s="140" t="str">
        <f t="shared" si="81"/>
        <v/>
      </c>
    </row>
    <row r="5256" spans="12:12" x14ac:dyDescent="0.35">
      <c r="L5256" s="140" t="str">
        <f t="shared" si="81"/>
        <v/>
      </c>
    </row>
    <row r="5257" spans="12:12" x14ac:dyDescent="0.35">
      <c r="L5257" s="140" t="str">
        <f t="shared" si="81"/>
        <v/>
      </c>
    </row>
    <row r="5258" spans="12:12" x14ac:dyDescent="0.35">
      <c r="L5258" s="140" t="str">
        <f t="shared" si="81"/>
        <v/>
      </c>
    </row>
    <row r="5259" spans="12:12" x14ac:dyDescent="0.35">
      <c r="L5259" s="140" t="str">
        <f t="shared" si="81"/>
        <v/>
      </c>
    </row>
    <row r="5260" spans="12:12" x14ac:dyDescent="0.35">
      <c r="L5260" s="140" t="str">
        <f t="shared" si="81"/>
        <v/>
      </c>
    </row>
    <row r="5261" spans="12:12" x14ac:dyDescent="0.35">
      <c r="L5261" s="140" t="str">
        <f t="shared" si="81"/>
        <v/>
      </c>
    </row>
    <row r="5262" spans="12:12" x14ac:dyDescent="0.35">
      <c r="L5262" s="140" t="str">
        <f t="shared" si="81"/>
        <v/>
      </c>
    </row>
    <row r="5263" spans="12:12" x14ac:dyDescent="0.35">
      <c r="L5263" s="140" t="str">
        <f t="shared" si="81"/>
        <v/>
      </c>
    </row>
    <row r="5264" spans="12:12" x14ac:dyDescent="0.35">
      <c r="L5264" s="140" t="str">
        <f t="shared" si="81"/>
        <v/>
      </c>
    </row>
    <row r="5265" spans="12:12" x14ac:dyDescent="0.35">
      <c r="L5265" s="140" t="str">
        <f t="shared" si="81"/>
        <v/>
      </c>
    </row>
    <row r="5266" spans="12:12" x14ac:dyDescent="0.35">
      <c r="L5266" s="140" t="str">
        <f t="shared" si="81"/>
        <v/>
      </c>
    </row>
    <row r="5267" spans="12:12" x14ac:dyDescent="0.35">
      <c r="L5267" s="140" t="str">
        <f t="shared" si="81"/>
        <v/>
      </c>
    </row>
    <row r="5268" spans="12:12" x14ac:dyDescent="0.35">
      <c r="L5268" s="140" t="str">
        <f t="shared" si="81"/>
        <v/>
      </c>
    </row>
    <row r="5269" spans="12:12" x14ac:dyDescent="0.35">
      <c r="L5269" s="140" t="str">
        <f t="shared" si="81"/>
        <v/>
      </c>
    </row>
    <row r="5270" spans="12:12" x14ac:dyDescent="0.35">
      <c r="L5270" s="140" t="str">
        <f t="shared" si="81"/>
        <v/>
      </c>
    </row>
    <row r="5271" spans="12:12" x14ac:dyDescent="0.35">
      <c r="L5271" s="140" t="str">
        <f t="shared" si="81"/>
        <v/>
      </c>
    </row>
    <row r="5272" spans="12:12" x14ac:dyDescent="0.35">
      <c r="L5272" s="140" t="str">
        <f t="shared" ref="L5272:L5335" si="82">IF(J5272="","",IF(J5272="vtip","ft/s",IF(J5272="NHVcz","Btu/scf","Btu/sq ft")))</f>
        <v/>
      </c>
    </row>
    <row r="5273" spans="12:12" x14ac:dyDescent="0.35">
      <c r="L5273" s="140" t="str">
        <f t="shared" si="82"/>
        <v/>
      </c>
    </row>
    <row r="5274" spans="12:12" x14ac:dyDescent="0.35">
      <c r="L5274" s="140" t="str">
        <f t="shared" si="82"/>
        <v/>
      </c>
    </row>
    <row r="5275" spans="12:12" x14ac:dyDescent="0.35">
      <c r="L5275" s="140" t="str">
        <f t="shared" si="82"/>
        <v/>
      </c>
    </row>
    <row r="5276" spans="12:12" x14ac:dyDescent="0.35">
      <c r="L5276" s="140" t="str">
        <f t="shared" si="82"/>
        <v/>
      </c>
    </row>
    <row r="5277" spans="12:12" x14ac:dyDescent="0.35">
      <c r="L5277" s="140" t="str">
        <f t="shared" si="82"/>
        <v/>
      </c>
    </row>
    <row r="5278" spans="12:12" x14ac:dyDescent="0.35">
      <c r="L5278" s="140" t="str">
        <f t="shared" si="82"/>
        <v/>
      </c>
    </row>
    <row r="5279" spans="12:12" x14ac:dyDescent="0.35">
      <c r="L5279" s="140" t="str">
        <f t="shared" si="82"/>
        <v/>
      </c>
    </row>
    <row r="5280" spans="12:12" x14ac:dyDescent="0.35">
      <c r="L5280" s="140" t="str">
        <f t="shared" si="82"/>
        <v/>
      </c>
    </row>
    <row r="5281" spans="12:12" x14ac:dyDescent="0.35">
      <c r="L5281" s="140" t="str">
        <f t="shared" si="82"/>
        <v/>
      </c>
    </row>
    <row r="5282" spans="12:12" x14ac:dyDescent="0.35">
      <c r="L5282" s="140" t="str">
        <f t="shared" si="82"/>
        <v/>
      </c>
    </row>
    <row r="5283" spans="12:12" x14ac:dyDescent="0.35">
      <c r="L5283" s="140" t="str">
        <f t="shared" si="82"/>
        <v/>
      </c>
    </row>
    <row r="5284" spans="12:12" x14ac:dyDescent="0.35">
      <c r="L5284" s="140" t="str">
        <f t="shared" si="82"/>
        <v/>
      </c>
    </row>
    <row r="5285" spans="12:12" x14ac:dyDescent="0.35">
      <c r="L5285" s="140" t="str">
        <f t="shared" si="82"/>
        <v/>
      </c>
    </row>
    <row r="5286" spans="12:12" x14ac:dyDescent="0.35">
      <c r="L5286" s="140" t="str">
        <f t="shared" si="82"/>
        <v/>
      </c>
    </row>
    <row r="5287" spans="12:12" x14ac:dyDescent="0.35">
      <c r="L5287" s="140" t="str">
        <f t="shared" si="82"/>
        <v/>
      </c>
    </row>
    <row r="5288" spans="12:12" x14ac:dyDescent="0.35">
      <c r="L5288" s="140" t="str">
        <f t="shared" si="82"/>
        <v/>
      </c>
    </row>
    <row r="5289" spans="12:12" x14ac:dyDescent="0.35">
      <c r="L5289" s="140" t="str">
        <f t="shared" si="82"/>
        <v/>
      </c>
    </row>
    <row r="5290" spans="12:12" x14ac:dyDescent="0.35">
      <c r="L5290" s="140" t="str">
        <f t="shared" si="82"/>
        <v/>
      </c>
    </row>
    <row r="5291" spans="12:12" x14ac:dyDescent="0.35">
      <c r="L5291" s="140" t="str">
        <f t="shared" si="82"/>
        <v/>
      </c>
    </row>
    <row r="5292" spans="12:12" x14ac:dyDescent="0.35">
      <c r="L5292" s="140" t="str">
        <f t="shared" si="82"/>
        <v/>
      </c>
    </row>
    <row r="5293" spans="12:12" x14ac:dyDescent="0.35">
      <c r="L5293" s="140" t="str">
        <f t="shared" si="82"/>
        <v/>
      </c>
    </row>
    <row r="5294" spans="12:12" x14ac:dyDescent="0.35">
      <c r="L5294" s="140" t="str">
        <f t="shared" si="82"/>
        <v/>
      </c>
    </row>
    <row r="5295" spans="12:12" x14ac:dyDescent="0.35">
      <c r="L5295" s="140" t="str">
        <f t="shared" si="82"/>
        <v/>
      </c>
    </row>
    <row r="5296" spans="12:12" x14ac:dyDescent="0.35">
      <c r="L5296" s="140" t="str">
        <f t="shared" si="82"/>
        <v/>
      </c>
    </row>
    <row r="5297" spans="12:12" x14ac:dyDescent="0.35">
      <c r="L5297" s="140" t="str">
        <f t="shared" si="82"/>
        <v/>
      </c>
    </row>
    <row r="5298" spans="12:12" x14ac:dyDescent="0.35">
      <c r="L5298" s="140" t="str">
        <f t="shared" si="82"/>
        <v/>
      </c>
    </row>
    <row r="5299" spans="12:12" x14ac:dyDescent="0.35">
      <c r="L5299" s="140" t="str">
        <f t="shared" si="82"/>
        <v/>
      </c>
    </row>
    <row r="5300" spans="12:12" x14ac:dyDescent="0.35">
      <c r="L5300" s="140" t="str">
        <f t="shared" si="82"/>
        <v/>
      </c>
    </row>
    <row r="5301" spans="12:12" x14ac:dyDescent="0.35">
      <c r="L5301" s="140" t="str">
        <f t="shared" si="82"/>
        <v/>
      </c>
    </row>
    <row r="5302" spans="12:12" x14ac:dyDescent="0.35">
      <c r="L5302" s="140" t="str">
        <f t="shared" si="82"/>
        <v/>
      </c>
    </row>
    <row r="5303" spans="12:12" x14ac:dyDescent="0.35">
      <c r="L5303" s="140" t="str">
        <f t="shared" si="82"/>
        <v/>
      </c>
    </row>
    <row r="5304" spans="12:12" x14ac:dyDescent="0.35">
      <c r="L5304" s="140" t="str">
        <f t="shared" si="82"/>
        <v/>
      </c>
    </row>
    <row r="5305" spans="12:12" x14ac:dyDescent="0.35">
      <c r="L5305" s="140" t="str">
        <f t="shared" si="82"/>
        <v/>
      </c>
    </row>
    <row r="5306" spans="12:12" x14ac:dyDescent="0.35">
      <c r="L5306" s="140" t="str">
        <f t="shared" si="82"/>
        <v/>
      </c>
    </row>
    <row r="5307" spans="12:12" x14ac:dyDescent="0.35">
      <c r="L5307" s="140" t="str">
        <f t="shared" si="82"/>
        <v/>
      </c>
    </row>
    <row r="5308" spans="12:12" x14ac:dyDescent="0.35">
      <c r="L5308" s="140" t="str">
        <f t="shared" si="82"/>
        <v/>
      </c>
    </row>
    <row r="5309" spans="12:12" x14ac:dyDescent="0.35">
      <c r="L5309" s="140" t="str">
        <f t="shared" si="82"/>
        <v/>
      </c>
    </row>
    <row r="5310" spans="12:12" x14ac:dyDescent="0.35">
      <c r="L5310" s="140" t="str">
        <f t="shared" si="82"/>
        <v/>
      </c>
    </row>
    <row r="5311" spans="12:12" x14ac:dyDescent="0.35">
      <c r="L5311" s="140" t="str">
        <f t="shared" si="82"/>
        <v/>
      </c>
    </row>
    <row r="5312" spans="12:12" x14ac:dyDescent="0.35">
      <c r="L5312" s="140" t="str">
        <f t="shared" si="82"/>
        <v/>
      </c>
    </row>
    <row r="5313" spans="12:12" x14ac:dyDescent="0.35">
      <c r="L5313" s="140" t="str">
        <f t="shared" si="82"/>
        <v/>
      </c>
    </row>
    <row r="5314" spans="12:12" x14ac:dyDescent="0.35">
      <c r="L5314" s="140" t="str">
        <f t="shared" si="82"/>
        <v/>
      </c>
    </row>
    <row r="5315" spans="12:12" x14ac:dyDescent="0.35">
      <c r="L5315" s="140" t="str">
        <f t="shared" si="82"/>
        <v/>
      </c>
    </row>
    <row r="5316" spans="12:12" x14ac:dyDescent="0.35">
      <c r="L5316" s="140" t="str">
        <f t="shared" si="82"/>
        <v/>
      </c>
    </row>
    <row r="5317" spans="12:12" x14ac:dyDescent="0.35">
      <c r="L5317" s="140" t="str">
        <f t="shared" si="82"/>
        <v/>
      </c>
    </row>
    <row r="5318" spans="12:12" x14ac:dyDescent="0.35">
      <c r="L5318" s="140" t="str">
        <f t="shared" si="82"/>
        <v/>
      </c>
    </row>
    <row r="5319" spans="12:12" x14ac:dyDescent="0.35">
      <c r="L5319" s="140" t="str">
        <f t="shared" si="82"/>
        <v/>
      </c>
    </row>
    <row r="5320" spans="12:12" x14ac:dyDescent="0.35">
      <c r="L5320" s="140" t="str">
        <f t="shared" si="82"/>
        <v/>
      </c>
    </row>
    <row r="5321" spans="12:12" x14ac:dyDescent="0.35">
      <c r="L5321" s="140" t="str">
        <f t="shared" si="82"/>
        <v/>
      </c>
    </row>
    <row r="5322" spans="12:12" x14ac:dyDescent="0.35">
      <c r="L5322" s="140" t="str">
        <f t="shared" si="82"/>
        <v/>
      </c>
    </row>
    <row r="5323" spans="12:12" x14ac:dyDescent="0.35">
      <c r="L5323" s="140" t="str">
        <f t="shared" si="82"/>
        <v/>
      </c>
    </row>
    <row r="5324" spans="12:12" x14ac:dyDescent="0.35">
      <c r="L5324" s="140" t="str">
        <f t="shared" si="82"/>
        <v/>
      </c>
    </row>
    <row r="5325" spans="12:12" x14ac:dyDescent="0.35">
      <c r="L5325" s="140" t="str">
        <f t="shared" si="82"/>
        <v/>
      </c>
    </row>
    <row r="5326" spans="12:12" x14ac:dyDescent="0.35">
      <c r="L5326" s="140" t="str">
        <f t="shared" si="82"/>
        <v/>
      </c>
    </row>
    <row r="5327" spans="12:12" x14ac:dyDescent="0.35">
      <c r="L5327" s="140" t="str">
        <f t="shared" si="82"/>
        <v/>
      </c>
    </row>
    <row r="5328" spans="12:12" x14ac:dyDescent="0.35">
      <c r="L5328" s="140" t="str">
        <f t="shared" si="82"/>
        <v/>
      </c>
    </row>
    <row r="5329" spans="12:12" x14ac:dyDescent="0.35">
      <c r="L5329" s="140" t="str">
        <f t="shared" si="82"/>
        <v/>
      </c>
    </row>
    <row r="5330" spans="12:12" x14ac:dyDescent="0.35">
      <c r="L5330" s="140" t="str">
        <f t="shared" si="82"/>
        <v/>
      </c>
    </row>
    <row r="5331" spans="12:12" x14ac:dyDescent="0.35">
      <c r="L5331" s="140" t="str">
        <f t="shared" si="82"/>
        <v/>
      </c>
    </row>
    <row r="5332" spans="12:12" x14ac:dyDescent="0.35">
      <c r="L5332" s="140" t="str">
        <f t="shared" si="82"/>
        <v/>
      </c>
    </row>
    <row r="5333" spans="12:12" x14ac:dyDescent="0.35">
      <c r="L5333" s="140" t="str">
        <f t="shared" si="82"/>
        <v/>
      </c>
    </row>
    <row r="5334" spans="12:12" x14ac:dyDescent="0.35">
      <c r="L5334" s="140" t="str">
        <f t="shared" si="82"/>
        <v/>
      </c>
    </row>
    <row r="5335" spans="12:12" x14ac:dyDescent="0.35">
      <c r="L5335" s="140" t="str">
        <f t="shared" si="82"/>
        <v/>
      </c>
    </row>
    <row r="5336" spans="12:12" x14ac:dyDescent="0.35">
      <c r="L5336" s="140" t="str">
        <f t="shared" ref="L5336:L5399" si="83">IF(J5336="","",IF(J5336="vtip","ft/s",IF(J5336="NHVcz","Btu/scf","Btu/sq ft")))</f>
        <v/>
      </c>
    </row>
    <row r="5337" spans="12:12" x14ac:dyDescent="0.35">
      <c r="L5337" s="140" t="str">
        <f t="shared" si="83"/>
        <v/>
      </c>
    </row>
    <row r="5338" spans="12:12" x14ac:dyDescent="0.35">
      <c r="L5338" s="140" t="str">
        <f t="shared" si="83"/>
        <v/>
      </c>
    </row>
    <row r="5339" spans="12:12" x14ac:dyDescent="0.35">
      <c r="L5339" s="140" t="str">
        <f t="shared" si="83"/>
        <v/>
      </c>
    </row>
    <row r="5340" spans="12:12" x14ac:dyDescent="0.35">
      <c r="L5340" s="140" t="str">
        <f t="shared" si="83"/>
        <v/>
      </c>
    </row>
    <row r="5341" spans="12:12" x14ac:dyDescent="0.35">
      <c r="L5341" s="140" t="str">
        <f t="shared" si="83"/>
        <v/>
      </c>
    </row>
    <row r="5342" spans="12:12" x14ac:dyDescent="0.35">
      <c r="L5342" s="140" t="str">
        <f t="shared" si="83"/>
        <v/>
      </c>
    </row>
    <row r="5343" spans="12:12" x14ac:dyDescent="0.35">
      <c r="L5343" s="140" t="str">
        <f t="shared" si="83"/>
        <v/>
      </c>
    </row>
    <row r="5344" spans="12:12" x14ac:dyDescent="0.35">
      <c r="L5344" s="140" t="str">
        <f t="shared" si="83"/>
        <v/>
      </c>
    </row>
    <row r="5345" spans="12:12" x14ac:dyDescent="0.35">
      <c r="L5345" s="140" t="str">
        <f t="shared" si="83"/>
        <v/>
      </c>
    </row>
    <row r="5346" spans="12:12" x14ac:dyDescent="0.35">
      <c r="L5346" s="140" t="str">
        <f t="shared" si="83"/>
        <v/>
      </c>
    </row>
    <row r="5347" spans="12:12" x14ac:dyDescent="0.35">
      <c r="L5347" s="140" t="str">
        <f t="shared" si="83"/>
        <v/>
      </c>
    </row>
    <row r="5348" spans="12:12" x14ac:dyDescent="0.35">
      <c r="L5348" s="140" t="str">
        <f t="shared" si="83"/>
        <v/>
      </c>
    </row>
    <row r="5349" spans="12:12" x14ac:dyDescent="0.35">
      <c r="L5349" s="140" t="str">
        <f t="shared" si="83"/>
        <v/>
      </c>
    </row>
    <row r="5350" spans="12:12" x14ac:dyDescent="0.35">
      <c r="L5350" s="140" t="str">
        <f t="shared" si="83"/>
        <v/>
      </c>
    </row>
    <row r="5351" spans="12:12" x14ac:dyDescent="0.35">
      <c r="L5351" s="140" t="str">
        <f t="shared" si="83"/>
        <v/>
      </c>
    </row>
    <row r="5352" spans="12:12" x14ac:dyDescent="0.35">
      <c r="L5352" s="140" t="str">
        <f t="shared" si="83"/>
        <v/>
      </c>
    </row>
    <row r="5353" spans="12:12" x14ac:dyDescent="0.35">
      <c r="L5353" s="140" t="str">
        <f t="shared" si="83"/>
        <v/>
      </c>
    </row>
    <row r="5354" spans="12:12" x14ac:dyDescent="0.35">
      <c r="L5354" s="140" t="str">
        <f t="shared" si="83"/>
        <v/>
      </c>
    </row>
    <row r="5355" spans="12:12" x14ac:dyDescent="0.35">
      <c r="L5355" s="140" t="str">
        <f t="shared" si="83"/>
        <v/>
      </c>
    </row>
    <row r="5356" spans="12:12" x14ac:dyDescent="0.35">
      <c r="L5356" s="140" t="str">
        <f t="shared" si="83"/>
        <v/>
      </c>
    </row>
    <row r="5357" spans="12:12" x14ac:dyDescent="0.35">
      <c r="L5357" s="140" t="str">
        <f t="shared" si="83"/>
        <v/>
      </c>
    </row>
    <row r="5358" spans="12:12" x14ac:dyDescent="0.35">
      <c r="L5358" s="140" t="str">
        <f t="shared" si="83"/>
        <v/>
      </c>
    </row>
    <row r="5359" spans="12:12" x14ac:dyDescent="0.35">
      <c r="L5359" s="140" t="str">
        <f t="shared" si="83"/>
        <v/>
      </c>
    </row>
    <row r="5360" spans="12:12" x14ac:dyDescent="0.35">
      <c r="L5360" s="140" t="str">
        <f t="shared" si="83"/>
        <v/>
      </c>
    </row>
    <row r="5361" spans="12:12" x14ac:dyDescent="0.35">
      <c r="L5361" s="140" t="str">
        <f t="shared" si="83"/>
        <v/>
      </c>
    </row>
    <row r="5362" spans="12:12" x14ac:dyDescent="0.35">
      <c r="L5362" s="140" t="str">
        <f t="shared" si="83"/>
        <v/>
      </c>
    </row>
    <row r="5363" spans="12:12" x14ac:dyDescent="0.35">
      <c r="L5363" s="140" t="str">
        <f t="shared" si="83"/>
        <v/>
      </c>
    </row>
    <row r="5364" spans="12:12" x14ac:dyDescent="0.35">
      <c r="L5364" s="140" t="str">
        <f t="shared" si="83"/>
        <v/>
      </c>
    </row>
    <row r="5365" spans="12:12" x14ac:dyDescent="0.35">
      <c r="L5365" s="140" t="str">
        <f t="shared" si="83"/>
        <v/>
      </c>
    </row>
    <row r="5366" spans="12:12" x14ac:dyDescent="0.35">
      <c r="L5366" s="140" t="str">
        <f t="shared" si="83"/>
        <v/>
      </c>
    </row>
    <row r="5367" spans="12:12" x14ac:dyDescent="0.35">
      <c r="L5367" s="140" t="str">
        <f t="shared" si="83"/>
        <v/>
      </c>
    </row>
    <row r="5368" spans="12:12" x14ac:dyDescent="0.35">
      <c r="L5368" s="140" t="str">
        <f t="shared" si="83"/>
        <v/>
      </c>
    </row>
    <row r="5369" spans="12:12" x14ac:dyDescent="0.35">
      <c r="L5369" s="140" t="str">
        <f t="shared" si="83"/>
        <v/>
      </c>
    </row>
    <row r="5370" spans="12:12" x14ac:dyDescent="0.35">
      <c r="L5370" s="140" t="str">
        <f t="shared" si="83"/>
        <v/>
      </c>
    </row>
    <row r="5371" spans="12:12" x14ac:dyDescent="0.35">
      <c r="L5371" s="140" t="str">
        <f t="shared" si="83"/>
        <v/>
      </c>
    </row>
    <row r="5372" spans="12:12" x14ac:dyDescent="0.35">
      <c r="L5372" s="140" t="str">
        <f t="shared" si="83"/>
        <v/>
      </c>
    </row>
    <row r="5373" spans="12:12" x14ac:dyDescent="0.35">
      <c r="L5373" s="140" t="str">
        <f t="shared" si="83"/>
        <v/>
      </c>
    </row>
    <row r="5374" spans="12:12" x14ac:dyDescent="0.35">
      <c r="L5374" s="140" t="str">
        <f t="shared" si="83"/>
        <v/>
      </c>
    </row>
    <row r="5375" spans="12:12" x14ac:dyDescent="0.35">
      <c r="L5375" s="140" t="str">
        <f t="shared" si="83"/>
        <v/>
      </c>
    </row>
    <row r="5376" spans="12:12" x14ac:dyDescent="0.35">
      <c r="L5376" s="140" t="str">
        <f t="shared" si="83"/>
        <v/>
      </c>
    </row>
    <row r="5377" spans="12:12" x14ac:dyDescent="0.35">
      <c r="L5377" s="140" t="str">
        <f t="shared" si="83"/>
        <v/>
      </c>
    </row>
    <row r="5378" spans="12:12" x14ac:dyDescent="0.35">
      <c r="L5378" s="140" t="str">
        <f t="shared" si="83"/>
        <v/>
      </c>
    </row>
    <row r="5379" spans="12:12" x14ac:dyDescent="0.35">
      <c r="L5379" s="140" t="str">
        <f t="shared" si="83"/>
        <v/>
      </c>
    </row>
    <row r="5380" spans="12:12" x14ac:dyDescent="0.35">
      <c r="L5380" s="140" t="str">
        <f t="shared" si="83"/>
        <v/>
      </c>
    </row>
    <row r="5381" spans="12:12" x14ac:dyDescent="0.35">
      <c r="L5381" s="140" t="str">
        <f t="shared" si="83"/>
        <v/>
      </c>
    </row>
    <row r="5382" spans="12:12" x14ac:dyDescent="0.35">
      <c r="L5382" s="140" t="str">
        <f t="shared" si="83"/>
        <v/>
      </c>
    </row>
    <row r="5383" spans="12:12" x14ac:dyDescent="0.35">
      <c r="L5383" s="140" t="str">
        <f t="shared" si="83"/>
        <v/>
      </c>
    </row>
    <row r="5384" spans="12:12" x14ac:dyDescent="0.35">
      <c r="L5384" s="140" t="str">
        <f t="shared" si="83"/>
        <v/>
      </c>
    </row>
    <row r="5385" spans="12:12" x14ac:dyDescent="0.35">
      <c r="L5385" s="140" t="str">
        <f t="shared" si="83"/>
        <v/>
      </c>
    </row>
    <row r="5386" spans="12:12" x14ac:dyDescent="0.35">
      <c r="L5386" s="140" t="str">
        <f t="shared" si="83"/>
        <v/>
      </c>
    </row>
    <row r="5387" spans="12:12" x14ac:dyDescent="0.35">
      <c r="L5387" s="140" t="str">
        <f t="shared" si="83"/>
        <v/>
      </c>
    </row>
    <row r="5388" spans="12:12" x14ac:dyDescent="0.35">
      <c r="L5388" s="140" t="str">
        <f t="shared" si="83"/>
        <v/>
      </c>
    </row>
    <row r="5389" spans="12:12" x14ac:dyDescent="0.35">
      <c r="L5389" s="140" t="str">
        <f t="shared" si="83"/>
        <v/>
      </c>
    </row>
    <row r="5390" spans="12:12" x14ac:dyDescent="0.35">
      <c r="L5390" s="140" t="str">
        <f t="shared" si="83"/>
        <v/>
      </c>
    </row>
    <row r="5391" spans="12:12" x14ac:dyDescent="0.35">
      <c r="L5391" s="140" t="str">
        <f t="shared" si="83"/>
        <v/>
      </c>
    </row>
    <row r="5392" spans="12:12" x14ac:dyDescent="0.35">
      <c r="L5392" s="140" t="str">
        <f t="shared" si="83"/>
        <v/>
      </c>
    </row>
    <row r="5393" spans="12:12" x14ac:dyDescent="0.35">
      <c r="L5393" s="140" t="str">
        <f t="shared" si="83"/>
        <v/>
      </c>
    </row>
    <row r="5394" spans="12:12" x14ac:dyDescent="0.35">
      <c r="L5394" s="140" t="str">
        <f t="shared" si="83"/>
        <v/>
      </c>
    </row>
    <row r="5395" spans="12:12" x14ac:dyDescent="0.35">
      <c r="L5395" s="140" t="str">
        <f t="shared" si="83"/>
        <v/>
      </c>
    </row>
    <row r="5396" spans="12:12" x14ac:dyDescent="0.35">
      <c r="L5396" s="140" t="str">
        <f t="shared" si="83"/>
        <v/>
      </c>
    </row>
    <row r="5397" spans="12:12" x14ac:dyDescent="0.35">
      <c r="L5397" s="140" t="str">
        <f t="shared" si="83"/>
        <v/>
      </c>
    </row>
    <row r="5398" spans="12:12" x14ac:dyDescent="0.35">
      <c r="L5398" s="140" t="str">
        <f t="shared" si="83"/>
        <v/>
      </c>
    </row>
    <row r="5399" spans="12:12" x14ac:dyDescent="0.35">
      <c r="L5399" s="140" t="str">
        <f t="shared" si="83"/>
        <v/>
      </c>
    </row>
    <row r="5400" spans="12:12" x14ac:dyDescent="0.35">
      <c r="L5400" s="140" t="str">
        <f t="shared" ref="L5400:L5463" si="84">IF(J5400="","",IF(J5400="vtip","ft/s",IF(J5400="NHVcz","Btu/scf","Btu/sq ft")))</f>
        <v/>
      </c>
    </row>
    <row r="5401" spans="12:12" x14ac:dyDescent="0.35">
      <c r="L5401" s="140" t="str">
        <f t="shared" si="84"/>
        <v/>
      </c>
    </row>
    <row r="5402" spans="12:12" x14ac:dyDescent="0.35">
      <c r="L5402" s="140" t="str">
        <f t="shared" si="84"/>
        <v/>
      </c>
    </row>
    <row r="5403" spans="12:12" x14ac:dyDescent="0.35">
      <c r="L5403" s="140" t="str">
        <f t="shared" si="84"/>
        <v/>
      </c>
    </row>
    <row r="5404" spans="12:12" x14ac:dyDescent="0.35">
      <c r="L5404" s="140" t="str">
        <f t="shared" si="84"/>
        <v/>
      </c>
    </row>
    <row r="5405" spans="12:12" x14ac:dyDescent="0.35">
      <c r="L5405" s="140" t="str">
        <f t="shared" si="84"/>
        <v/>
      </c>
    </row>
    <row r="5406" spans="12:12" x14ac:dyDescent="0.35">
      <c r="L5406" s="140" t="str">
        <f t="shared" si="84"/>
        <v/>
      </c>
    </row>
    <row r="5407" spans="12:12" x14ac:dyDescent="0.35">
      <c r="L5407" s="140" t="str">
        <f t="shared" si="84"/>
        <v/>
      </c>
    </row>
    <row r="5408" spans="12:12" x14ac:dyDescent="0.35">
      <c r="L5408" s="140" t="str">
        <f t="shared" si="84"/>
        <v/>
      </c>
    </row>
    <row r="5409" spans="12:12" x14ac:dyDescent="0.35">
      <c r="L5409" s="140" t="str">
        <f t="shared" si="84"/>
        <v/>
      </c>
    </row>
    <row r="5410" spans="12:12" x14ac:dyDescent="0.35">
      <c r="L5410" s="140" t="str">
        <f t="shared" si="84"/>
        <v/>
      </c>
    </row>
    <row r="5411" spans="12:12" x14ac:dyDescent="0.35">
      <c r="L5411" s="140" t="str">
        <f t="shared" si="84"/>
        <v/>
      </c>
    </row>
    <row r="5412" spans="12:12" x14ac:dyDescent="0.35">
      <c r="L5412" s="140" t="str">
        <f t="shared" si="84"/>
        <v/>
      </c>
    </row>
    <row r="5413" spans="12:12" x14ac:dyDescent="0.35">
      <c r="L5413" s="140" t="str">
        <f t="shared" si="84"/>
        <v/>
      </c>
    </row>
    <row r="5414" spans="12:12" x14ac:dyDescent="0.35">
      <c r="L5414" s="140" t="str">
        <f t="shared" si="84"/>
        <v/>
      </c>
    </row>
    <row r="5415" spans="12:12" x14ac:dyDescent="0.35">
      <c r="L5415" s="140" t="str">
        <f t="shared" si="84"/>
        <v/>
      </c>
    </row>
    <row r="5416" spans="12:12" x14ac:dyDescent="0.35">
      <c r="L5416" s="140" t="str">
        <f t="shared" si="84"/>
        <v/>
      </c>
    </row>
    <row r="5417" spans="12:12" x14ac:dyDescent="0.35">
      <c r="L5417" s="140" t="str">
        <f t="shared" si="84"/>
        <v/>
      </c>
    </row>
    <row r="5418" spans="12:12" x14ac:dyDescent="0.35">
      <c r="L5418" s="140" t="str">
        <f t="shared" si="84"/>
        <v/>
      </c>
    </row>
    <row r="5419" spans="12:12" x14ac:dyDescent="0.35">
      <c r="L5419" s="140" t="str">
        <f t="shared" si="84"/>
        <v/>
      </c>
    </row>
    <row r="5420" spans="12:12" x14ac:dyDescent="0.35">
      <c r="L5420" s="140" t="str">
        <f t="shared" si="84"/>
        <v/>
      </c>
    </row>
    <row r="5421" spans="12:12" x14ac:dyDescent="0.35">
      <c r="L5421" s="140" t="str">
        <f t="shared" si="84"/>
        <v/>
      </c>
    </row>
    <row r="5422" spans="12:12" x14ac:dyDescent="0.35">
      <c r="L5422" s="140" t="str">
        <f t="shared" si="84"/>
        <v/>
      </c>
    </row>
    <row r="5423" spans="12:12" x14ac:dyDescent="0.35">
      <c r="L5423" s="140" t="str">
        <f t="shared" si="84"/>
        <v/>
      </c>
    </row>
    <row r="5424" spans="12:12" x14ac:dyDescent="0.35">
      <c r="L5424" s="140" t="str">
        <f t="shared" si="84"/>
        <v/>
      </c>
    </row>
    <row r="5425" spans="12:12" x14ac:dyDescent="0.35">
      <c r="L5425" s="140" t="str">
        <f t="shared" si="84"/>
        <v/>
      </c>
    </row>
    <row r="5426" spans="12:12" x14ac:dyDescent="0.35">
      <c r="L5426" s="140" t="str">
        <f t="shared" si="84"/>
        <v/>
      </c>
    </row>
    <row r="5427" spans="12:12" x14ac:dyDescent="0.35">
      <c r="L5427" s="140" t="str">
        <f t="shared" si="84"/>
        <v/>
      </c>
    </row>
    <row r="5428" spans="12:12" x14ac:dyDescent="0.35">
      <c r="L5428" s="140" t="str">
        <f t="shared" si="84"/>
        <v/>
      </c>
    </row>
    <row r="5429" spans="12:12" x14ac:dyDescent="0.35">
      <c r="L5429" s="140" t="str">
        <f t="shared" si="84"/>
        <v/>
      </c>
    </row>
    <row r="5430" spans="12:12" x14ac:dyDescent="0.35">
      <c r="L5430" s="140" t="str">
        <f t="shared" si="84"/>
        <v/>
      </c>
    </row>
    <row r="5431" spans="12:12" x14ac:dyDescent="0.35">
      <c r="L5431" s="140" t="str">
        <f t="shared" si="84"/>
        <v/>
      </c>
    </row>
    <row r="5432" spans="12:12" x14ac:dyDescent="0.35">
      <c r="L5432" s="140" t="str">
        <f t="shared" si="84"/>
        <v/>
      </c>
    </row>
    <row r="5433" spans="12:12" x14ac:dyDescent="0.35">
      <c r="L5433" s="140" t="str">
        <f t="shared" si="84"/>
        <v/>
      </c>
    </row>
    <row r="5434" spans="12:12" x14ac:dyDescent="0.35">
      <c r="L5434" s="140" t="str">
        <f t="shared" si="84"/>
        <v/>
      </c>
    </row>
    <row r="5435" spans="12:12" x14ac:dyDescent="0.35">
      <c r="L5435" s="140" t="str">
        <f t="shared" si="84"/>
        <v/>
      </c>
    </row>
    <row r="5436" spans="12:12" x14ac:dyDescent="0.35">
      <c r="L5436" s="140" t="str">
        <f t="shared" si="84"/>
        <v/>
      </c>
    </row>
    <row r="5437" spans="12:12" x14ac:dyDescent="0.35">
      <c r="L5437" s="140" t="str">
        <f t="shared" si="84"/>
        <v/>
      </c>
    </row>
    <row r="5438" spans="12:12" x14ac:dyDescent="0.35">
      <c r="L5438" s="140" t="str">
        <f t="shared" si="84"/>
        <v/>
      </c>
    </row>
    <row r="5439" spans="12:12" x14ac:dyDescent="0.35">
      <c r="L5439" s="140" t="str">
        <f t="shared" si="84"/>
        <v/>
      </c>
    </row>
    <row r="5440" spans="12:12" x14ac:dyDescent="0.35">
      <c r="L5440" s="140" t="str">
        <f t="shared" si="84"/>
        <v/>
      </c>
    </row>
    <row r="5441" spans="12:12" x14ac:dyDescent="0.35">
      <c r="L5441" s="140" t="str">
        <f t="shared" si="84"/>
        <v/>
      </c>
    </row>
    <row r="5442" spans="12:12" x14ac:dyDescent="0.35">
      <c r="L5442" s="140" t="str">
        <f t="shared" si="84"/>
        <v/>
      </c>
    </row>
    <row r="5443" spans="12:12" x14ac:dyDescent="0.35">
      <c r="L5443" s="140" t="str">
        <f t="shared" si="84"/>
        <v/>
      </c>
    </row>
    <row r="5444" spans="12:12" x14ac:dyDescent="0.35">
      <c r="L5444" s="140" t="str">
        <f t="shared" si="84"/>
        <v/>
      </c>
    </row>
    <row r="5445" spans="12:12" x14ac:dyDescent="0.35">
      <c r="L5445" s="140" t="str">
        <f t="shared" si="84"/>
        <v/>
      </c>
    </row>
    <row r="5446" spans="12:12" x14ac:dyDescent="0.35">
      <c r="L5446" s="140" t="str">
        <f t="shared" si="84"/>
        <v/>
      </c>
    </row>
    <row r="5447" spans="12:12" x14ac:dyDescent="0.35">
      <c r="L5447" s="140" t="str">
        <f t="shared" si="84"/>
        <v/>
      </c>
    </row>
    <row r="5448" spans="12:12" x14ac:dyDescent="0.35">
      <c r="L5448" s="140" t="str">
        <f t="shared" si="84"/>
        <v/>
      </c>
    </row>
    <row r="5449" spans="12:12" x14ac:dyDescent="0.35">
      <c r="L5449" s="140" t="str">
        <f t="shared" si="84"/>
        <v/>
      </c>
    </row>
    <row r="5450" spans="12:12" x14ac:dyDescent="0.35">
      <c r="L5450" s="140" t="str">
        <f t="shared" si="84"/>
        <v/>
      </c>
    </row>
    <row r="5451" spans="12:12" x14ac:dyDescent="0.35">
      <c r="L5451" s="140" t="str">
        <f t="shared" si="84"/>
        <v/>
      </c>
    </row>
    <row r="5452" spans="12:12" x14ac:dyDescent="0.35">
      <c r="L5452" s="140" t="str">
        <f t="shared" si="84"/>
        <v/>
      </c>
    </row>
    <row r="5453" spans="12:12" x14ac:dyDescent="0.35">
      <c r="L5453" s="140" t="str">
        <f t="shared" si="84"/>
        <v/>
      </c>
    </row>
    <row r="5454" spans="12:12" x14ac:dyDescent="0.35">
      <c r="L5454" s="140" t="str">
        <f t="shared" si="84"/>
        <v/>
      </c>
    </row>
    <row r="5455" spans="12:12" x14ac:dyDescent="0.35">
      <c r="L5455" s="140" t="str">
        <f t="shared" si="84"/>
        <v/>
      </c>
    </row>
    <row r="5456" spans="12:12" x14ac:dyDescent="0.35">
      <c r="L5456" s="140" t="str">
        <f t="shared" si="84"/>
        <v/>
      </c>
    </row>
    <row r="5457" spans="12:12" x14ac:dyDescent="0.35">
      <c r="L5457" s="140" t="str">
        <f t="shared" si="84"/>
        <v/>
      </c>
    </row>
    <row r="5458" spans="12:12" x14ac:dyDescent="0.35">
      <c r="L5458" s="140" t="str">
        <f t="shared" si="84"/>
        <v/>
      </c>
    </row>
    <row r="5459" spans="12:12" x14ac:dyDescent="0.35">
      <c r="L5459" s="140" t="str">
        <f t="shared" si="84"/>
        <v/>
      </c>
    </row>
    <row r="5460" spans="12:12" x14ac:dyDescent="0.35">
      <c r="L5460" s="140" t="str">
        <f t="shared" si="84"/>
        <v/>
      </c>
    </row>
    <row r="5461" spans="12:12" x14ac:dyDescent="0.35">
      <c r="L5461" s="140" t="str">
        <f t="shared" si="84"/>
        <v/>
      </c>
    </row>
    <row r="5462" spans="12:12" x14ac:dyDescent="0.35">
      <c r="L5462" s="140" t="str">
        <f t="shared" si="84"/>
        <v/>
      </c>
    </row>
    <row r="5463" spans="12:12" x14ac:dyDescent="0.35">
      <c r="L5463" s="140" t="str">
        <f t="shared" si="84"/>
        <v/>
      </c>
    </row>
    <row r="5464" spans="12:12" x14ac:dyDescent="0.35">
      <c r="L5464" s="140" t="str">
        <f t="shared" ref="L5464:L5527" si="85">IF(J5464="","",IF(J5464="vtip","ft/s",IF(J5464="NHVcz","Btu/scf","Btu/sq ft")))</f>
        <v/>
      </c>
    </row>
    <row r="5465" spans="12:12" x14ac:dyDescent="0.35">
      <c r="L5465" s="140" t="str">
        <f t="shared" si="85"/>
        <v/>
      </c>
    </row>
    <row r="5466" spans="12:12" x14ac:dyDescent="0.35">
      <c r="L5466" s="140" t="str">
        <f t="shared" si="85"/>
        <v/>
      </c>
    </row>
    <row r="5467" spans="12:12" x14ac:dyDescent="0.35">
      <c r="L5467" s="140" t="str">
        <f t="shared" si="85"/>
        <v/>
      </c>
    </row>
    <row r="5468" spans="12:12" x14ac:dyDescent="0.35">
      <c r="L5468" s="140" t="str">
        <f t="shared" si="85"/>
        <v/>
      </c>
    </row>
    <row r="5469" spans="12:12" x14ac:dyDescent="0.35">
      <c r="L5469" s="140" t="str">
        <f t="shared" si="85"/>
        <v/>
      </c>
    </row>
    <row r="5470" spans="12:12" x14ac:dyDescent="0.35">
      <c r="L5470" s="140" t="str">
        <f t="shared" si="85"/>
        <v/>
      </c>
    </row>
    <row r="5471" spans="12:12" x14ac:dyDescent="0.35">
      <c r="L5471" s="140" t="str">
        <f t="shared" si="85"/>
        <v/>
      </c>
    </row>
    <row r="5472" spans="12:12" x14ac:dyDescent="0.35">
      <c r="L5472" s="140" t="str">
        <f t="shared" si="85"/>
        <v/>
      </c>
    </row>
    <row r="5473" spans="12:12" x14ac:dyDescent="0.35">
      <c r="L5473" s="140" t="str">
        <f t="shared" si="85"/>
        <v/>
      </c>
    </row>
    <row r="5474" spans="12:12" x14ac:dyDescent="0.35">
      <c r="L5474" s="140" t="str">
        <f t="shared" si="85"/>
        <v/>
      </c>
    </row>
    <row r="5475" spans="12:12" x14ac:dyDescent="0.35">
      <c r="L5475" s="140" t="str">
        <f t="shared" si="85"/>
        <v/>
      </c>
    </row>
    <row r="5476" spans="12:12" x14ac:dyDescent="0.35">
      <c r="L5476" s="140" t="str">
        <f t="shared" si="85"/>
        <v/>
      </c>
    </row>
    <row r="5477" spans="12:12" x14ac:dyDescent="0.35">
      <c r="L5477" s="140" t="str">
        <f t="shared" si="85"/>
        <v/>
      </c>
    </row>
    <row r="5478" spans="12:12" x14ac:dyDescent="0.35">
      <c r="L5478" s="140" t="str">
        <f t="shared" si="85"/>
        <v/>
      </c>
    </row>
    <row r="5479" spans="12:12" x14ac:dyDescent="0.35">
      <c r="L5479" s="140" t="str">
        <f t="shared" si="85"/>
        <v/>
      </c>
    </row>
    <row r="5480" spans="12:12" x14ac:dyDescent="0.35">
      <c r="L5480" s="140" t="str">
        <f t="shared" si="85"/>
        <v/>
      </c>
    </row>
    <row r="5481" spans="12:12" x14ac:dyDescent="0.35">
      <c r="L5481" s="140" t="str">
        <f t="shared" si="85"/>
        <v/>
      </c>
    </row>
    <row r="5482" spans="12:12" x14ac:dyDescent="0.35">
      <c r="L5482" s="140" t="str">
        <f t="shared" si="85"/>
        <v/>
      </c>
    </row>
    <row r="5483" spans="12:12" x14ac:dyDescent="0.35">
      <c r="L5483" s="140" t="str">
        <f t="shared" si="85"/>
        <v/>
      </c>
    </row>
    <row r="5484" spans="12:12" x14ac:dyDescent="0.35">
      <c r="L5484" s="140" t="str">
        <f t="shared" si="85"/>
        <v/>
      </c>
    </row>
    <row r="5485" spans="12:12" x14ac:dyDescent="0.35">
      <c r="L5485" s="140" t="str">
        <f t="shared" si="85"/>
        <v/>
      </c>
    </row>
    <row r="5486" spans="12:12" x14ac:dyDescent="0.35">
      <c r="L5486" s="140" t="str">
        <f t="shared" si="85"/>
        <v/>
      </c>
    </row>
    <row r="5487" spans="12:12" x14ac:dyDescent="0.35">
      <c r="L5487" s="140" t="str">
        <f t="shared" si="85"/>
        <v/>
      </c>
    </row>
    <row r="5488" spans="12:12" x14ac:dyDescent="0.35">
      <c r="L5488" s="140" t="str">
        <f t="shared" si="85"/>
        <v/>
      </c>
    </row>
    <row r="5489" spans="12:12" x14ac:dyDescent="0.35">
      <c r="L5489" s="140" t="str">
        <f t="shared" si="85"/>
        <v/>
      </c>
    </row>
    <row r="5490" spans="12:12" x14ac:dyDescent="0.35">
      <c r="L5490" s="140" t="str">
        <f t="shared" si="85"/>
        <v/>
      </c>
    </row>
    <row r="5491" spans="12:12" x14ac:dyDescent="0.35">
      <c r="L5491" s="140" t="str">
        <f t="shared" si="85"/>
        <v/>
      </c>
    </row>
    <row r="5492" spans="12:12" x14ac:dyDescent="0.35">
      <c r="L5492" s="140" t="str">
        <f t="shared" si="85"/>
        <v/>
      </c>
    </row>
    <row r="5493" spans="12:12" x14ac:dyDescent="0.35">
      <c r="L5493" s="140" t="str">
        <f t="shared" si="85"/>
        <v/>
      </c>
    </row>
    <row r="5494" spans="12:12" x14ac:dyDescent="0.35">
      <c r="L5494" s="140" t="str">
        <f t="shared" si="85"/>
        <v/>
      </c>
    </row>
    <row r="5495" spans="12:12" x14ac:dyDescent="0.35">
      <c r="L5495" s="140" t="str">
        <f t="shared" si="85"/>
        <v/>
      </c>
    </row>
    <row r="5496" spans="12:12" x14ac:dyDescent="0.35">
      <c r="L5496" s="140" t="str">
        <f t="shared" si="85"/>
        <v/>
      </c>
    </row>
    <row r="5497" spans="12:12" x14ac:dyDescent="0.35">
      <c r="L5497" s="140" t="str">
        <f t="shared" si="85"/>
        <v/>
      </c>
    </row>
    <row r="5498" spans="12:12" x14ac:dyDescent="0.35">
      <c r="L5498" s="140" t="str">
        <f t="shared" si="85"/>
        <v/>
      </c>
    </row>
    <row r="5499" spans="12:12" x14ac:dyDescent="0.35">
      <c r="L5499" s="140" t="str">
        <f t="shared" si="85"/>
        <v/>
      </c>
    </row>
    <row r="5500" spans="12:12" x14ac:dyDescent="0.35">
      <c r="L5500" s="140" t="str">
        <f t="shared" si="85"/>
        <v/>
      </c>
    </row>
    <row r="5501" spans="12:12" x14ac:dyDescent="0.35">
      <c r="L5501" s="140" t="str">
        <f t="shared" si="85"/>
        <v/>
      </c>
    </row>
    <row r="5502" spans="12:12" x14ac:dyDescent="0.35">
      <c r="L5502" s="140" t="str">
        <f t="shared" si="85"/>
        <v/>
      </c>
    </row>
    <row r="5503" spans="12:12" x14ac:dyDescent="0.35">
      <c r="L5503" s="140" t="str">
        <f t="shared" si="85"/>
        <v/>
      </c>
    </row>
    <row r="5504" spans="12:12" x14ac:dyDescent="0.35">
      <c r="L5504" s="140" t="str">
        <f t="shared" si="85"/>
        <v/>
      </c>
    </row>
    <row r="5505" spans="12:12" x14ac:dyDescent="0.35">
      <c r="L5505" s="140" t="str">
        <f t="shared" si="85"/>
        <v/>
      </c>
    </row>
    <row r="5506" spans="12:12" x14ac:dyDescent="0.35">
      <c r="L5506" s="140" t="str">
        <f t="shared" si="85"/>
        <v/>
      </c>
    </row>
    <row r="5507" spans="12:12" x14ac:dyDescent="0.35">
      <c r="L5507" s="140" t="str">
        <f t="shared" si="85"/>
        <v/>
      </c>
    </row>
    <row r="5508" spans="12:12" x14ac:dyDescent="0.35">
      <c r="L5508" s="140" t="str">
        <f t="shared" si="85"/>
        <v/>
      </c>
    </row>
    <row r="5509" spans="12:12" x14ac:dyDescent="0.35">
      <c r="L5509" s="140" t="str">
        <f t="shared" si="85"/>
        <v/>
      </c>
    </row>
    <row r="5510" spans="12:12" x14ac:dyDescent="0.35">
      <c r="L5510" s="140" t="str">
        <f t="shared" si="85"/>
        <v/>
      </c>
    </row>
    <row r="5511" spans="12:12" x14ac:dyDescent="0.35">
      <c r="L5511" s="140" t="str">
        <f t="shared" si="85"/>
        <v/>
      </c>
    </row>
    <row r="5512" spans="12:12" x14ac:dyDescent="0.35">
      <c r="L5512" s="140" t="str">
        <f t="shared" si="85"/>
        <v/>
      </c>
    </row>
    <row r="5513" spans="12:12" x14ac:dyDescent="0.35">
      <c r="L5513" s="140" t="str">
        <f t="shared" si="85"/>
        <v/>
      </c>
    </row>
    <row r="5514" spans="12:12" x14ac:dyDescent="0.35">
      <c r="L5514" s="140" t="str">
        <f t="shared" si="85"/>
        <v/>
      </c>
    </row>
    <row r="5515" spans="12:12" x14ac:dyDescent="0.35">
      <c r="L5515" s="140" t="str">
        <f t="shared" si="85"/>
        <v/>
      </c>
    </row>
    <row r="5516" spans="12:12" x14ac:dyDescent="0.35">
      <c r="L5516" s="140" t="str">
        <f t="shared" si="85"/>
        <v/>
      </c>
    </row>
    <row r="5517" spans="12:12" x14ac:dyDescent="0.35">
      <c r="L5517" s="140" t="str">
        <f t="shared" si="85"/>
        <v/>
      </c>
    </row>
    <row r="5518" spans="12:12" x14ac:dyDescent="0.35">
      <c r="L5518" s="140" t="str">
        <f t="shared" si="85"/>
        <v/>
      </c>
    </row>
    <row r="5519" spans="12:12" x14ac:dyDescent="0.35">
      <c r="L5519" s="140" t="str">
        <f t="shared" si="85"/>
        <v/>
      </c>
    </row>
    <row r="5520" spans="12:12" x14ac:dyDescent="0.35">
      <c r="L5520" s="140" t="str">
        <f t="shared" si="85"/>
        <v/>
      </c>
    </row>
    <row r="5521" spans="12:12" x14ac:dyDescent="0.35">
      <c r="L5521" s="140" t="str">
        <f t="shared" si="85"/>
        <v/>
      </c>
    </row>
    <row r="5522" spans="12:12" x14ac:dyDescent="0.35">
      <c r="L5522" s="140" t="str">
        <f t="shared" si="85"/>
        <v/>
      </c>
    </row>
    <row r="5523" spans="12:12" x14ac:dyDescent="0.35">
      <c r="L5523" s="140" t="str">
        <f t="shared" si="85"/>
        <v/>
      </c>
    </row>
    <row r="5524" spans="12:12" x14ac:dyDescent="0.35">
      <c r="L5524" s="140" t="str">
        <f t="shared" si="85"/>
        <v/>
      </c>
    </row>
    <row r="5525" spans="12:12" x14ac:dyDescent="0.35">
      <c r="L5525" s="140" t="str">
        <f t="shared" si="85"/>
        <v/>
      </c>
    </row>
    <row r="5526" spans="12:12" x14ac:dyDescent="0.35">
      <c r="L5526" s="140" t="str">
        <f t="shared" si="85"/>
        <v/>
      </c>
    </row>
    <row r="5527" spans="12:12" x14ac:dyDescent="0.35">
      <c r="L5527" s="140" t="str">
        <f t="shared" si="85"/>
        <v/>
      </c>
    </row>
    <row r="5528" spans="12:12" x14ac:dyDescent="0.35">
      <c r="L5528" s="140" t="str">
        <f t="shared" ref="L5528:L5591" si="86">IF(J5528="","",IF(J5528="vtip","ft/s",IF(J5528="NHVcz","Btu/scf","Btu/sq ft")))</f>
        <v/>
      </c>
    </row>
    <row r="5529" spans="12:12" x14ac:dyDescent="0.35">
      <c r="L5529" s="140" t="str">
        <f t="shared" si="86"/>
        <v/>
      </c>
    </row>
    <row r="5530" spans="12:12" x14ac:dyDescent="0.35">
      <c r="L5530" s="140" t="str">
        <f t="shared" si="86"/>
        <v/>
      </c>
    </row>
    <row r="5531" spans="12:12" x14ac:dyDescent="0.35">
      <c r="L5531" s="140" t="str">
        <f t="shared" si="86"/>
        <v/>
      </c>
    </row>
    <row r="5532" spans="12:12" x14ac:dyDescent="0.35">
      <c r="L5532" s="140" t="str">
        <f t="shared" si="86"/>
        <v/>
      </c>
    </row>
    <row r="5533" spans="12:12" x14ac:dyDescent="0.35">
      <c r="L5533" s="140" t="str">
        <f t="shared" si="86"/>
        <v/>
      </c>
    </row>
    <row r="5534" spans="12:12" x14ac:dyDescent="0.35">
      <c r="L5534" s="140" t="str">
        <f t="shared" si="86"/>
        <v/>
      </c>
    </row>
    <row r="5535" spans="12:12" x14ac:dyDescent="0.35">
      <c r="L5535" s="140" t="str">
        <f t="shared" si="86"/>
        <v/>
      </c>
    </row>
    <row r="5536" spans="12:12" x14ac:dyDescent="0.35">
      <c r="L5536" s="140" t="str">
        <f t="shared" si="86"/>
        <v/>
      </c>
    </row>
    <row r="5537" spans="12:12" x14ac:dyDescent="0.35">
      <c r="L5537" s="140" t="str">
        <f t="shared" si="86"/>
        <v/>
      </c>
    </row>
    <row r="5538" spans="12:12" x14ac:dyDescent="0.35">
      <c r="L5538" s="140" t="str">
        <f t="shared" si="86"/>
        <v/>
      </c>
    </row>
    <row r="5539" spans="12:12" x14ac:dyDescent="0.35">
      <c r="L5539" s="140" t="str">
        <f t="shared" si="86"/>
        <v/>
      </c>
    </row>
    <row r="5540" spans="12:12" x14ac:dyDescent="0.35">
      <c r="L5540" s="140" t="str">
        <f t="shared" si="86"/>
        <v/>
      </c>
    </row>
    <row r="5541" spans="12:12" x14ac:dyDescent="0.35">
      <c r="L5541" s="140" t="str">
        <f t="shared" si="86"/>
        <v/>
      </c>
    </row>
    <row r="5542" spans="12:12" x14ac:dyDescent="0.35">
      <c r="L5542" s="140" t="str">
        <f t="shared" si="86"/>
        <v/>
      </c>
    </row>
    <row r="5543" spans="12:12" x14ac:dyDescent="0.35">
      <c r="L5543" s="140" t="str">
        <f t="shared" si="86"/>
        <v/>
      </c>
    </row>
    <row r="5544" spans="12:12" x14ac:dyDescent="0.35">
      <c r="L5544" s="140" t="str">
        <f t="shared" si="86"/>
        <v/>
      </c>
    </row>
    <row r="5545" spans="12:12" x14ac:dyDescent="0.35">
      <c r="L5545" s="140" t="str">
        <f t="shared" si="86"/>
        <v/>
      </c>
    </row>
    <row r="5546" spans="12:12" x14ac:dyDescent="0.35">
      <c r="L5546" s="140" t="str">
        <f t="shared" si="86"/>
        <v/>
      </c>
    </row>
    <row r="5547" spans="12:12" x14ac:dyDescent="0.35">
      <c r="L5547" s="140" t="str">
        <f t="shared" si="86"/>
        <v/>
      </c>
    </row>
    <row r="5548" spans="12:12" x14ac:dyDescent="0.35">
      <c r="L5548" s="140" t="str">
        <f t="shared" si="86"/>
        <v/>
      </c>
    </row>
    <row r="5549" spans="12:12" x14ac:dyDescent="0.35">
      <c r="L5549" s="140" t="str">
        <f t="shared" si="86"/>
        <v/>
      </c>
    </row>
    <row r="5550" spans="12:12" x14ac:dyDescent="0.35">
      <c r="L5550" s="140" t="str">
        <f t="shared" si="86"/>
        <v/>
      </c>
    </row>
    <row r="5551" spans="12:12" x14ac:dyDescent="0.35">
      <c r="L5551" s="140" t="str">
        <f t="shared" si="86"/>
        <v/>
      </c>
    </row>
    <row r="5552" spans="12:12" x14ac:dyDescent="0.35">
      <c r="L5552" s="140" t="str">
        <f t="shared" si="86"/>
        <v/>
      </c>
    </row>
    <row r="5553" spans="12:12" x14ac:dyDescent="0.35">
      <c r="L5553" s="140" t="str">
        <f t="shared" si="86"/>
        <v/>
      </c>
    </row>
    <row r="5554" spans="12:12" x14ac:dyDescent="0.35">
      <c r="L5554" s="140" t="str">
        <f t="shared" si="86"/>
        <v/>
      </c>
    </row>
    <row r="5555" spans="12:12" x14ac:dyDescent="0.35">
      <c r="L5555" s="140" t="str">
        <f t="shared" si="86"/>
        <v/>
      </c>
    </row>
    <row r="5556" spans="12:12" x14ac:dyDescent="0.35">
      <c r="L5556" s="140" t="str">
        <f t="shared" si="86"/>
        <v/>
      </c>
    </row>
    <row r="5557" spans="12:12" x14ac:dyDescent="0.35">
      <c r="L5557" s="140" t="str">
        <f t="shared" si="86"/>
        <v/>
      </c>
    </row>
    <row r="5558" spans="12:12" x14ac:dyDescent="0.35">
      <c r="L5558" s="140" t="str">
        <f t="shared" si="86"/>
        <v/>
      </c>
    </row>
    <row r="5559" spans="12:12" x14ac:dyDescent="0.35">
      <c r="L5559" s="140" t="str">
        <f t="shared" si="86"/>
        <v/>
      </c>
    </row>
    <row r="5560" spans="12:12" x14ac:dyDescent="0.35">
      <c r="L5560" s="140" t="str">
        <f t="shared" si="86"/>
        <v/>
      </c>
    </row>
    <row r="5561" spans="12:12" x14ac:dyDescent="0.35">
      <c r="L5561" s="140" t="str">
        <f t="shared" si="86"/>
        <v/>
      </c>
    </row>
    <row r="5562" spans="12:12" x14ac:dyDescent="0.35">
      <c r="L5562" s="140" t="str">
        <f t="shared" si="86"/>
        <v/>
      </c>
    </row>
    <row r="5563" spans="12:12" x14ac:dyDescent="0.35">
      <c r="L5563" s="140" t="str">
        <f t="shared" si="86"/>
        <v/>
      </c>
    </row>
    <row r="5564" spans="12:12" x14ac:dyDescent="0.35">
      <c r="L5564" s="140" t="str">
        <f t="shared" si="86"/>
        <v/>
      </c>
    </row>
    <row r="5565" spans="12:12" x14ac:dyDescent="0.35">
      <c r="L5565" s="140" t="str">
        <f t="shared" si="86"/>
        <v/>
      </c>
    </row>
    <row r="5566" spans="12:12" x14ac:dyDescent="0.35">
      <c r="L5566" s="140" t="str">
        <f t="shared" si="86"/>
        <v/>
      </c>
    </row>
    <row r="5567" spans="12:12" x14ac:dyDescent="0.35">
      <c r="L5567" s="140" t="str">
        <f t="shared" si="86"/>
        <v/>
      </c>
    </row>
    <row r="5568" spans="12:12" x14ac:dyDescent="0.35">
      <c r="L5568" s="140" t="str">
        <f t="shared" si="86"/>
        <v/>
      </c>
    </row>
    <row r="5569" spans="12:12" x14ac:dyDescent="0.35">
      <c r="L5569" s="140" t="str">
        <f t="shared" si="86"/>
        <v/>
      </c>
    </row>
    <row r="5570" spans="12:12" x14ac:dyDescent="0.35">
      <c r="L5570" s="140" t="str">
        <f t="shared" si="86"/>
        <v/>
      </c>
    </row>
    <row r="5571" spans="12:12" x14ac:dyDescent="0.35">
      <c r="L5571" s="140" t="str">
        <f t="shared" si="86"/>
        <v/>
      </c>
    </row>
    <row r="5572" spans="12:12" x14ac:dyDescent="0.35">
      <c r="L5572" s="140" t="str">
        <f t="shared" si="86"/>
        <v/>
      </c>
    </row>
    <row r="5573" spans="12:12" x14ac:dyDescent="0.35">
      <c r="L5573" s="140" t="str">
        <f t="shared" si="86"/>
        <v/>
      </c>
    </row>
    <row r="5574" spans="12:12" x14ac:dyDescent="0.35">
      <c r="L5574" s="140" t="str">
        <f t="shared" si="86"/>
        <v/>
      </c>
    </row>
    <row r="5575" spans="12:12" x14ac:dyDescent="0.35">
      <c r="L5575" s="140" t="str">
        <f t="shared" si="86"/>
        <v/>
      </c>
    </row>
    <row r="5576" spans="12:12" x14ac:dyDescent="0.35">
      <c r="L5576" s="140" t="str">
        <f t="shared" si="86"/>
        <v/>
      </c>
    </row>
    <row r="5577" spans="12:12" x14ac:dyDescent="0.35">
      <c r="L5577" s="140" t="str">
        <f t="shared" si="86"/>
        <v/>
      </c>
    </row>
    <row r="5578" spans="12:12" x14ac:dyDescent="0.35">
      <c r="L5578" s="140" t="str">
        <f t="shared" si="86"/>
        <v/>
      </c>
    </row>
    <row r="5579" spans="12:12" x14ac:dyDescent="0.35">
      <c r="L5579" s="140" t="str">
        <f t="shared" si="86"/>
        <v/>
      </c>
    </row>
    <row r="5580" spans="12:12" x14ac:dyDescent="0.35">
      <c r="L5580" s="140" t="str">
        <f t="shared" si="86"/>
        <v/>
      </c>
    </row>
    <row r="5581" spans="12:12" x14ac:dyDescent="0.35">
      <c r="L5581" s="140" t="str">
        <f t="shared" si="86"/>
        <v/>
      </c>
    </row>
    <row r="5582" spans="12:12" x14ac:dyDescent="0.35">
      <c r="L5582" s="140" t="str">
        <f t="shared" si="86"/>
        <v/>
      </c>
    </row>
    <row r="5583" spans="12:12" x14ac:dyDescent="0.35">
      <c r="L5583" s="140" t="str">
        <f t="shared" si="86"/>
        <v/>
      </c>
    </row>
    <row r="5584" spans="12:12" x14ac:dyDescent="0.35">
      <c r="L5584" s="140" t="str">
        <f t="shared" si="86"/>
        <v/>
      </c>
    </row>
    <row r="5585" spans="12:12" x14ac:dyDescent="0.35">
      <c r="L5585" s="140" t="str">
        <f t="shared" si="86"/>
        <v/>
      </c>
    </row>
    <row r="5586" spans="12:12" x14ac:dyDescent="0.35">
      <c r="L5586" s="140" t="str">
        <f t="shared" si="86"/>
        <v/>
      </c>
    </row>
    <row r="5587" spans="12:12" x14ac:dyDescent="0.35">
      <c r="L5587" s="140" t="str">
        <f t="shared" si="86"/>
        <v/>
      </c>
    </row>
    <row r="5588" spans="12:12" x14ac:dyDescent="0.35">
      <c r="L5588" s="140" t="str">
        <f t="shared" si="86"/>
        <v/>
      </c>
    </row>
    <row r="5589" spans="12:12" x14ac:dyDescent="0.35">
      <c r="L5589" s="140" t="str">
        <f t="shared" si="86"/>
        <v/>
      </c>
    </row>
    <row r="5590" spans="12:12" x14ac:dyDescent="0.35">
      <c r="L5590" s="140" t="str">
        <f t="shared" si="86"/>
        <v/>
      </c>
    </row>
    <row r="5591" spans="12:12" x14ac:dyDescent="0.35">
      <c r="L5591" s="140" t="str">
        <f t="shared" si="86"/>
        <v/>
      </c>
    </row>
    <row r="5592" spans="12:12" x14ac:dyDescent="0.35">
      <c r="L5592" s="140" t="str">
        <f t="shared" ref="L5592:L5655" si="87">IF(J5592="","",IF(J5592="vtip","ft/s",IF(J5592="NHVcz","Btu/scf","Btu/sq ft")))</f>
        <v/>
      </c>
    </row>
    <row r="5593" spans="12:12" x14ac:dyDescent="0.35">
      <c r="L5593" s="140" t="str">
        <f t="shared" si="87"/>
        <v/>
      </c>
    </row>
    <row r="5594" spans="12:12" x14ac:dyDescent="0.35">
      <c r="L5594" s="140" t="str">
        <f t="shared" si="87"/>
        <v/>
      </c>
    </row>
    <row r="5595" spans="12:12" x14ac:dyDescent="0.35">
      <c r="L5595" s="140" t="str">
        <f t="shared" si="87"/>
        <v/>
      </c>
    </row>
    <row r="5596" spans="12:12" x14ac:dyDescent="0.35">
      <c r="L5596" s="140" t="str">
        <f t="shared" si="87"/>
        <v/>
      </c>
    </row>
    <row r="5597" spans="12:12" x14ac:dyDescent="0.35">
      <c r="L5597" s="140" t="str">
        <f t="shared" si="87"/>
        <v/>
      </c>
    </row>
    <row r="5598" spans="12:12" x14ac:dyDescent="0.35">
      <c r="L5598" s="140" t="str">
        <f t="shared" si="87"/>
        <v/>
      </c>
    </row>
    <row r="5599" spans="12:12" x14ac:dyDescent="0.35">
      <c r="L5599" s="140" t="str">
        <f t="shared" si="87"/>
        <v/>
      </c>
    </row>
    <row r="5600" spans="12:12" x14ac:dyDescent="0.35">
      <c r="L5600" s="140" t="str">
        <f t="shared" si="87"/>
        <v/>
      </c>
    </row>
    <row r="5601" spans="12:12" x14ac:dyDescent="0.35">
      <c r="L5601" s="140" t="str">
        <f t="shared" si="87"/>
        <v/>
      </c>
    </row>
    <row r="5602" spans="12:12" x14ac:dyDescent="0.35">
      <c r="L5602" s="140" t="str">
        <f t="shared" si="87"/>
        <v/>
      </c>
    </row>
    <row r="5603" spans="12:12" x14ac:dyDescent="0.35">
      <c r="L5603" s="140" t="str">
        <f t="shared" si="87"/>
        <v/>
      </c>
    </row>
    <row r="5604" spans="12:12" x14ac:dyDescent="0.35">
      <c r="L5604" s="140" t="str">
        <f t="shared" si="87"/>
        <v/>
      </c>
    </row>
    <row r="5605" spans="12:12" x14ac:dyDescent="0.35">
      <c r="L5605" s="140" t="str">
        <f t="shared" si="87"/>
        <v/>
      </c>
    </row>
    <row r="5606" spans="12:12" x14ac:dyDescent="0.35">
      <c r="L5606" s="140" t="str">
        <f t="shared" si="87"/>
        <v/>
      </c>
    </row>
    <row r="5607" spans="12:12" x14ac:dyDescent="0.35">
      <c r="L5607" s="140" t="str">
        <f t="shared" si="87"/>
        <v/>
      </c>
    </row>
    <row r="5608" spans="12:12" x14ac:dyDescent="0.35">
      <c r="L5608" s="140" t="str">
        <f t="shared" si="87"/>
        <v/>
      </c>
    </row>
    <row r="5609" spans="12:12" x14ac:dyDescent="0.35">
      <c r="L5609" s="140" t="str">
        <f t="shared" si="87"/>
        <v/>
      </c>
    </row>
    <row r="5610" spans="12:12" x14ac:dyDescent="0.35">
      <c r="L5610" s="140" t="str">
        <f t="shared" si="87"/>
        <v/>
      </c>
    </row>
    <row r="5611" spans="12:12" x14ac:dyDescent="0.35">
      <c r="L5611" s="140" t="str">
        <f t="shared" si="87"/>
        <v/>
      </c>
    </row>
    <row r="5612" spans="12:12" x14ac:dyDescent="0.35">
      <c r="L5612" s="140" t="str">
        <f t="shared" si="87"/>
        <v/>
      </c>
    </row>
    <row r="5613" spans="12:12" x14ac:dyDescent="0.35">
      <c r="L5613" s="140" t="str">
        <f t="shared" si="87"/>
        <v/>
      </c>
    </row>
    <row r="5614" spans="12:12" x14ac:dyDescent="0.35">
      <c r="L5614" s="140" t="str">
        <f t="shared" si="87"/>
        <v/>
      </c>
    </row>
    <row r="5615" spans="12:12" x14ac:dyDescent="0.35">
      <c r="L5615" s="140" t="str">
        <f t="shared" si="87"/>
        <v/>
      </c>
    </row>
    <row r="5616" spans="12:12" x14ac:dyDescent="0.35">
      <c r="L5616" s="140" t="str">
        <f t="shared" si="87"/>
        <v/>
      </c>
    </row>
    <row r="5617" spans="12:12" x14ac:dyDescent="0.35">
      <c r="L5617" s="140" t="str">
        <f t="shared" si="87"/>
        <v/>
      </c>
    </row>
    <row r="5618" spans="12:12" x14ac:dyDescent="0.35">
      <c r="L5618" s="140" t="str">
        <f t="shared" si="87"/>
        <v/>
      </c>
    </row>
    <row r="5619" spans="12:12" x14ac:dyDescent="0.35">
      <c r="L5619" s="140" t="str">
        <f t="shared" si="87"/>
        <v/>
      </c>
    </row>
    <row r="5620" spans="12:12" x14ac:dyDescent="0.35">
      <c r="L5620" s="140" t="str">
        <f t="shared" si="87"/>
        <v/>
      </c>
    </row>
    <row r="5621" spans="12:12" x14ac:dyDescent="0.35">
      <c r="L5621" s="140" t="str">
        <f t="shared" si="87"/>
        <v/>
      </c>
    </row>
    <row r="5622" spans="12:12" x14ac:dyDescent="0.35">
      <c r="L5622" s="140" t="str">
        <f t="shared" si="87"/>
        <v/>
      </c>
    </row>
    <row r="5623" spans="12:12" x14ac:dyDescent="0.35">
      <c r="L5623" s="140" t="str">
        <f t="shared" si="87"/>
        <v/>
      </c>
    </row>
    <row r="5624" spans="12:12" x14ac:dyDescent="0.35">
      <c r="L5624" s="140" t="str">
        <f t="shared" si="87"/>
        <v/>
      </c>
    </row>
    <row r="5625" spans="12:12" x14ac:dyDescent="0.35">
      <c r="L5625" s="140" t="str">
        <f t="shared" si="87"/>
        <v/>
      </c>
    </row>
    <row r="5626" spans="12:12" x14ac:dyDescent="0.35">
      <c r="L5626" s="140" t="str">
        <f t="shared" si="87"/>
        <v/>
      </c>
    </row>
    <row r="5627" spans="12:12" x14ac:dyDescent="0.35">
      <c r="L5627" s="140" t="str">
        <f t="shared" si="87"/>
        <v/>
      </c>
    </row>
    <row r="5628" spans="12:12" x14ac:dyDescent="0.35">
      <c r="L5628" s="140" t="str">
        <f t="shared" si="87"/>
        <v/>
      </c>
    </row>
    <row r="5629" spans="12:12" x14ac:dyDescent="0.35">
      <c r="L5629" s="140" t="str">
        <f t="shared" si="87"/>
        <v/>
      </c>
    </row>
    <row r="5630" spans="12:12" x14ac:dyDescent="0.35">
      <c r="L5630" s="140" t="str">
        <f t="shared" si="87"/>
        <v/>
      </c>
    </row>
    <row r="5631" spans="12:12" x14ac:dyDescent="0.35">
      <c r="L5631" s="140" t="str">
        <f t="shared" si="87"/>
        <v/>
      </c>
    </row>
    <row r="5632" spans="12:12" x14ac:dyDescent="0.35">
      <c r="L5632" s="140" t="str">
        <f t="shared" si="87"/>
        <v/>
      </c>
    </row>
    <row r="5633" spans="12:12" x14ac:dyDescent="0.35">
      <c r="L5633" s="140" t="str">
        <f t="shared" si="87"/>
        <v/>
      </c>
    </row>
    <row r="5634" spans="12:12" x14ac:dyDescent="0.35">
      <c r="L5634" s="140" t="str">
        <f t="shared" si="87"/>
        <v/>
      </c>
    </row>
    <row r="5635" spans="12:12" x14ac:dyDescent="0.35">
      <c r="L5635" s="140" t="str">
        <f t="shared" si="87"/>
        <v/>
      </c>
    </row>
    <row r="5636" spans="12:12" x14ac:dyDescent="0.35">
      <c r="L5636" s="140" t="str">
        <f t="shared" si="87"/>
        <v/>
      </c>
    </row>
    <row r="5637" spans="12:12" x14ac:dyDescent="0.35">
      <c r="L5637" s="140" t="str">
        <f t="shared" si="87"/>
        <v/>
      </c>
    </row>
    <row r="5638" spans="12:12" x14ac:dyDescent="0.35">
      <c r="L5638" s="140" t="str">
        <f t="shared" si="87"/>
        <v/>
      </c>
    </row>
    <row r="5639" spans="12:12" x14ac:dyDescent="0.35">
      <c r="L5639" s="140" t="str">
        <f t="shared" si="87"/>
        <v/>
      </c>
    </row>
    <row r="5640" spans="12:12" x14ac:dyDescent="0.35">
      <c r="L5640" s="140" t="str">
        <f t="shared" si="87"/>
        <v/>
      </c>
    </row>
    <row r="5641" spans="12:12" x14ac:dyDescent="0.35">
      <c r="L5641" s="140" t="str">
        <f t="shared" si="87"/>
        <v/>
      </c>
    </row>
    <row r="5642" spans="12:12" x14ac:dyDescent="0.35">
      <c r="L5642" s="140" t="str">
        <f t="shared" si="87"/>
        <v/>
      </c>
    </row>
    <row r="5643" spans="12:12" x14ac:dyDescent="0.35">
      <c r="L5643" s="140" t="str">
        <f t="shared" si="87"/>
        <v/>
      </c>
    </row>
    <row r="5644" spans="12:12" x14ac:dyDescent="0.35">
      <c r="L5644" s="140" t="str">
        <f t="shared" si="87"/>
        <v/>
      </c>
    </row>
    <row r="5645" spans="12:12" x14ac:dyDescent="0.35">
      <c r="L5645" s="140" t="str">
        <f t="shared" si="87"/>
        <v/>
      </c>
    </row>
    <row r="5646" spans="12:12" x14ac:dyDescent="0.35">
      <c r="L5646" s="140" t="str">
        <f t="shared" si="87"/>
        <v/>
      </c>
    </row>
    <row r="5647" spans="12:12" x14ac:dyDescent="0.35">
      <c r="L5647" s="140" t="str">
        <f t="shared" si="87"/>
        <v/>
      </c>
    </row>
    <row r="5648" spans="12:12" x14ac:dyDescent="0.35">
      <c r="L5648" s="140" t="str">
        <f t="shared" si="87"/>
        <v/>
      </c>
    </row>
    <row r="5649" spans="12:12" x14ac:dyDescent="0.35">
      <c r="L5649" s="140" t="str">
        <f t="shared" si="87"/>
        <v/>
      </c>
    </row>
    <row r="5650" spans="12:12" x14ac:dyDescent="0.35">
      <c r="L5650" s="140" t="str">
        <f t="shared" si="87"/>
        <v/>
      </c>
    </row>
    <row r="5651" spans="12:12" x14ac:dyDescent="0.35">
      <c r="L5651" s="140" t="str">
        <f t="shared" si="87"/>
        <v/>
      </c>
    </row>
    <row r="5652" spans="12:12" x14ac:dyDescent="0.35">
      <c r="L5652" s="140" t="str">
        <f t="shared" si="87"/>
        <v/>
      </c>
    </row>
    <row r="5653" spans="12:12" x14ac:dyDescent="0.35">
      <c r="L5653" s="140" t="str">
        <f t="shared" si="87"/>
        <v/>
      </c>
    </row>
    <row r="5654" spans="12:12" x14ac:dyDescent="0.35">
      <c r="L5654" s="140" t="str">
        <f t="shared" si="87"/>
        <v/>
      </c>
    </row>
    <row r="5655" spans="12:12" x14ac:dyDescent="0.35">
      <c r="L5655" s="140" t="str">
        <f t="shared" si="87"/>
        <v/>
      </c>
    </row>
    <row r="5656" spans="12:12" x14ac:dyDescent="0.35">
      <c r="L5656" s="140" t="str">
        <f t="shared" ref="L5656:L5719" si="88">IF(J5656="","",IF(J5656="vtip","ft/s",IF(J5656="NHVcz","Btu/scf","Btu/sq ft")))</f>
        <v/>
      </c>
    </row>
    <row r="5657" spans="12:12" x14ac:dyDescent="0.35">
      <c r="L5657" s="140" t="str">
        <f t="shared" si="88"/>
        <v/>
      </c>
    </row>
    <row r="5658" spans="12:12" x14ac:dyDescent="0.35">
      <c r="L5658" s="140" t="str">
        <f t="shared" si="88"/>
        <v/>
      </c>
    </row>
    <row r="5659" spans="12:12" x14ac:dyDescent="0.35">
      <c r="L5659" s="140" t="str">
        <f t="shared" si="88"/>
        <v/>
      </c>
    </row>
    <row r="5660" spans="12:12" x14ac:dyDescent="0.35">
      <c r="L5660" s="140" t="str">
        <f t="shared" si="88"/>
        <v/>
      </c>
    </row>
    <row r="5661" spans="12:12" x14ac:dyDescent="0.35">
      <c r="L5661" s="140" t="str">
        <f t="shared" si="88"/>
        <v/>
      </c>
    </row>
    <row r="5662" spans="12:12" x14ac:dyDescent="0.35">
      <c r="L5662" s="140" t="str">
        <f t="shared" si="88"/>
        <v/>
      </c>
    </row>
    <row r="5663" spans="12:12" x14ac:dyDescent="0.35">
      <c r="L5663" s="140" t="str">
        <f t="shared" si="88"/>
        <v/>
      </c>
    </row>
    <row r="5664" spans="12:12" x14ac:dyDescent="0.35">
      <c r="L5664" s="140" t="str">
        <f t="shared" si="88"/>
        <v/>
      </c>
    </row>
    <row r="5665" spans="12:12" x14ac:dyDescent="0.35">
      <c r="L5665" s="140" t="str">
        <f t="shared" si="88"/>
        <v/>
      </c>
    </row>
    <row r="5666" spans="12:12" x14ac:dyDescent="0.35">
      <c r="L5666" s="140" t="str">
        <f t="shared" si="88"/>
        <v/>
      </c>
    </row>
    <row r="5667" spans="12:12" x14ac:dyDescent="0.35">
      <c r="L5667" s="140" t="str">
        <f t="shared" si="88"/>
        <v/>
      </c>
    </row>
    <row r="5668" spans="12:12" x14ac:dyDescent="0.35">
      <c r="L5668" s="140" t="str">
        <f t="shared" si="88"/>
        <v/>
      </c>
    </row>
    <row r="5669" spans="12:12" x14ac:dyDescent="0.35">
      <c r="L5669" s="140" t="str">
        <f t="shared" si="88"/>
        <v/>
      </c>
    </row>
    <row r="5670" spans="12:12" x14ac:dyDescent="0.35">
      <c r="L5670" s="140" t="str">
        <f t="shared" si="88"/>
        <v/>
      </c>
    </row>
    <row r="5671" spans="12:12" x14ac:dyDescent="0.35">
      <c r="L5671" s="140" t="str">
        <f t="shared" si="88"/>
        <v/>
      </c>
    </row>
    <row r="5672" spans="12:12" x14ac:dyDescent="0.35">
      <c r="L5672" s="140" t="str">
        <f t="shared" si="88"/>
        <v/>
      </c>
    </row>
    <row r="5673" spans="12:12" x14ac:dyDescent="0.35">
      <c r="L5673" s="140" t="str">
        <f t="shared" si="88"/>
        <v/>
      </c>
    </row>
    <row r="5674" spans="12:12" x14ac:dyDescent="0.35">
      <c r="L5674" s="140" t="str">
        <f t="shared" si="88"/>
        <v/>
      </c>
    </row>
    <row r="5675" spans="12:12" x14ac:dyDescent="0.35">
      <c r="L5675" s="140" t="str">
        <f t="shared" si="88"/>
        <v/>
      </c>
    </row>
    <row r="5676" spans="12:12" x14ac:dyDescent="0.35">
      <c r="L5676" s="140" t="str">
        <f t="shared" si="88"/>
        <v/>
      </c>
    </row>
    <row r="5677" spans="12:12" x14ac:dyDescent="0.35">
      <c r="L5677" s="140" t="str">
        <f t="shared" si="88"/>
        <v/>
      </c>
    </row>
    <row r="5678" spans="12:12" x14ac:dyDescent="0.35">
      <c r="L5678" s="140" t="str">
        <f t="shared" si="88"/>
        <v/>
      </c>
    </row>
    <row r="5679" spans="12:12" x14ac:dyDescent="0.35">
      <c r="L5679" s="140" t="str">
        <f t="shared" si="88"/>
        <v/>
      </c>
    </row>
    <row r="5680" spans="12:12" x14ac:dyDescent="0.35">
      <c r="L5680" s="140" t="str">
        <f t="shared" si="88"/>
        <v/>
      </c>
    </row>
    <row r="5681" spans="12:12" x14ac:dyDescent="0.35">
      <c r="L5681" s="140" t="str">
        <f t="shared" si="88"/>
        <v/>
      </c>
    </row>
    <row r="5682" spans="12:12" x14ac:dyDescent="0.35">
      <c r="L5682" s="140" t="str">
        <f t="shared" si="88"/>
        <v/>
      </c>
    </row>
    <row r="5683" spans="12:12" x14ac:dyDescent="0.35">
      <c r="L5683" s="140" t="str">
        <f t="shared" si="88"/>
        <v/>
      </c>
    </row>
    <row r="5684" spans="12:12" x14ac:dyDescent="0.35">
      <c r="L5684" s="140" t="str">
        <f t="shared" si="88"/>
        <v/>
      </c>
    </row>
    <row r="5685" spans="12:12" x14ac:dyDescent="0.35">
      <c r="L5685" s="140" t="str">
        <f t="shared" si="88"/>
        <v/>
      </c>
    </row>
    <row r="5686" spans="12:12" x14ac:dyDescent="0.35">
      <c r="L5686" s="140" t="str">
        <f t="shared" si="88"/>
        <v/>
      </c>
    </row>
    <row r="5687" spans="12:12" x14ac:dyDescent="0.35">
      <c r="L5687" s="140" t="str">
        <f t="shared" si="88"/>
        <v/>
      </c>
    </row>
    <row r="5688" spans="12:12" x14ac:dyDescent="0.35">
      <c r="L5688" s="140" t="str">
        <f t="shared" si="88"/>
        <v/>
      </c>
    </row>
    <row r="5689" spans="12:12" x14ac:dyDescent="0.35">
      <c r="L5689" s="140" t="str">
        <f t="shared" si="88"/>
        <v/>
      </c>
    </row>
    <row r="5690" spans="12:12" x14ac:dyDescent="0.35">
      <c r="L5690" s="140" t="str">
        <f t="shared" si="88"/>
        <v/>
      </c>
    </row>
    <row r="5691" spans="12:12" x14ac:dyDescent="0.35">
      <c r="L5691" s="140" t="str">
        <f t="shared" si="88"/>
        <v/>
      </c>
    </row>
    <row r="5692" spans="12:12" x14ac:dyDescent="0.35">
      <c r="L5692" s="140" t="str">
        <f t="shared" si="88"/>
        <v/>
      </c>
    </row>
    <row r="5693" spans="12:12" x14ac:dyDescent="0.35">
      <c r="L5693" s="140" t="str">
        <f t="shared" si="88"/>
        <v/>
      </c>
    </row>
    <row r="5694" spans="12:12" x14ac:dyDescent="0.35">
      <c r="L5694" s="140" t="str">
        <f t="shared" si="88"/>
        <v/>
      </c>
    </row>
    <row r="5695" spans="12:12" x14ac:dyDescent="0.35">
      <c r="L5695" s="140" t="str">
        <f t="shared" si="88"/>
        <v/>
      </c>
    </row>
    <row r="5696" spans="12:12" x14ac:dyDescent="0.35">
      <c r="L5696" s="140" t="str">
        <f t="shared" si="88"/>
        <v/>
      </c>
    </row>
    <row r="5697" spans="12:12" x14ac:dyDescent="0.35">
      <c r="L5697" s="140" t="str">
        <f t="shared" si="88"/>
        <v/>
      </c>
    </row>
    <row r="5698" spans="12:12" x14ac:dyDescent="0.35">
      <c r="L5698" s="140" t="str">
        <f t="shared" si="88"/>
        <v/>
      </c>
    </row>
    <row r="5699" spans="12:12" x14ac:dyDescent="0.35">
      <c r="L5699" s="140" t="str">
        <f t="shared" si="88"/>
        <v/>
      </c>
    </row>
    <row r="5700" spans="12:12" x14ac:dyDescent="0.35">
      <c r="L5700" s="140" t="str">
        <f t="shared" si="88"/>
        <v/>
      </c>
    </row>
    <row r="5701" spans="12:12" x14ac:dyDescent="0.35">
      <c r="L5701" s="140" t="str">
        <f t="shared" si="88"/>
        <v/>
      </c>
    </row>
    <row r="5702" spans="12:12" x14ac:dyDescent="0.35">
      <c r="L5702" s="140" t="str">
        <f t="shared" si="88"/>
        <v/>
      </c>
    </row>
    <row r="5703" spans="12:12" x14ac:dyDescent="0.35">
      <c r="L5703" s="140" t="str">
        <f t="shared" si="88"/>
        <v/>
      </c>
    </row>
    <row r="5704" spans="12:12" x14ac:dyDescent="0.35">
      <c r="L5704" s="140" t="str">
        <f t="shared" si="88"/>
        <v/>
      </c>
    </row>
    <row r="5705" spans="12:12" x14ac:dyDescent="0.35">
      <c r="L5705" s="140" t="str">
        <f t="shared" si="88"/>
        <v/>
      </c>
    </row>
    <row r="5706" spans="12:12" x14ac:dyDescent="0.35">
      <c r="L5706" s="140" t="str">
        <f t="shared" si="88"/>
        <v/>
      </c>
    </row>
    <row r="5707" spans="12:12" x14ac:dyDescent="0.35">
      <c r="L5707" s="140" t="str">
        <f t="shared" si="88"/>
        <v/>
      </c>
    </row>
    <row r="5708" spans="12:12" x14ac:dyDescent="0.35">
      <c r="L5708" s="140" t="str">
        <f t="shared" si="88"/>
        <v/>
      </c>
    </row>
    <row r="5709" spans="12:12" x14ac:dyDescent="0.35">
      <c r="L5709" s="140" t="str">
        <f t="shared" si="88"/>
        <v/>
      </c>
    </row>
    <row r="5710" spans="12:12" x14ac:dyDescent="0.35">
      <c r="L5710" s="140" t="str">
        <f t="shared" si="88"/>
        <v/>
      </c>
    </row>
    <row r="5711" spans="12:12" x14ac:dyDescent="0.35">
      <c r="L5711" s="140" t="str">
        <f t="shared" si="88"/>
        <v/>
      </c>
    </row>
    <row r="5712" spans="12:12" x14ac:dyDescent="0.35">
      <c r="L5712" s="140" t="str">
        <f t="shared" si="88"/>
        <v/>
      </c>
    </row>
    <row r="5713" spans="12:12" x14ac:dyDescent="0.35">
      <c r="L5713" s="140" t="str">
        <f t="shared" si="88"/>
        <v/>
      </c>
    </row>
    <row r="5714" spans="12:12" x14ac:dyDescent="0.35">
      <c r="L5714" s="140" t="str">
        <f t="shared" si="88"/>
        <v/>
      </c>
    </row>
    <row r="5715" spans="12:12" x14ac:dyDescent="0.35">
      <c r="L5715" s="140" t="str">
        <f t="shared" si="88"/>
        <v/>
      </c>
    </row>
    <row r="5716" spans="12:12" x14ac:dyDescent="0.35">
      <c r="L5716" s="140" t="str">
        <f t="shared" si="88"/>
        <v/>
      </c>
    </row>
    <row r="5717" spans="12:12" x14ac:dyDescent="0.35">
      <c r="L5717" s="140" t="str">
        <f t="shared" si="88"/>
        <v/>
      </c>
    </row>
    <row r="5718" spans="12:12" x14ac:dyDescent="0.35">
      <c r="L5718" s="140" t="str">
        <f t="shared" si="88"/>
        <v/>
      </c>
    </row>
    <row r="5719" spans="12:12" x14ac:dyDescent="0.35">
      <c r="L5719" s="140" t="str">
        <f t="shared" si="88"/>
        <v/>
      </c>
    </row>
    <row r="5720" spans="12:12" x14ac:dyDescent="0.35">
      <c r="L5720" s="140" t="str">
        <f t="shared" ref="L5720:L5783" si="89">IF(J5720="","",IF(J5720="vtip","ft/s",IF(J5720="NHVcz","Btu/scf","Btu/sq ft")))</f>
        <v/>
      </c>
    </row>
    <row r="5721" spans="12:12" x14ac:dyDescent="0.35">
      <c r="L5721" s="140" t="str">
        <f t="shared" si="89"/>
        <v/>
      </c>
    </row>
    <row r="5722" spans="12:12" x14ac:dyDescent="0.35">
      <c r="L5722" s="140" t="str">
        <f t="shared" si="89"/>
        <v/>
      </c>
    </row>
    <row r="5723" spans="12:12" x14ac:dyDescent="0.35">
      <c r="L5723" s="140" t="str">
        <f t="shared" si="89"/>
        <v/>
      </c>
    </row>
    <row r="5724" spans="12:12" x14ac:dyDescent="0.35">
      <c r="L5724" s="140" t="str">
        <f t="shared" si="89"/>
        <v/>
      </c>
    </row>
    <row r="5725" spans="12:12" x14ac:dyDescent="0.35">
      <c r="L5725" s="140" t="str">
        <f t="shared" si="89"/>
        <v/>
      </c>
    </row>
    <row r="5726" spans="12:12" x14ac:dyDescent="0.35">
      <c r="L5726" s="140" t="str">
        <f t="shared" si="89"/>
        <v/>
      </c>
    </row>
    <row r="5727" spans="12:12" x14ac:dyDescent="0.35">
      <c r="L5727" s="140" t="str">
        <f t="shared" si="89"/>
        <v/>
      </c>
    </row>
    <row r="5728" spans="12:12" x14ac:dyDescent="0.35">
      <c r="L5728" s="140" t="str">
        <f t="shared" si="89"/>
        <v/>
      </c>
    </row>
    <row r="5729" spans="12:12" x14ac:dyDescent="0.35">
      <c r="L5729" s="140" t="str">
        <f t="shared" si="89"/>
        <v/>
      </c>
    </row>
    <row r="5730" spans="12:12" x14ac:dyDescent="0.35">
      <c r="L5730" s="140" t="str">
        <f t="shared" si="89"/>
        <v/>
      </c>
    </row>
    <row r="5731" spans="12:12" x14ac:dyDescent="0.35">
      <c r="L5731" s="140" t="str">
        <f t="shared" si="89"/>
        <v/>
      </c>
    </row>
    <row r="5732" spans="12:12" x14ac:dyDescent="0.35">
      <c r="L5732" s="140" t="str">
        <f t="shared" si="89"/>
        <v/>
      </c>
    </row>
    <row r="5733" spans="12:12" x14ac:dyDescent="0.35">
      <c r="L5733" s="140" t="str">
        <f t="shared" si="89"/>
        <v/>
      </c>
    </row>
    <row r="5734" spans="12:12" x14ac:dyDescent="0.35">
      <c r="L5734" s="140" t="str">
        <f t="shared" si="89"/>
        <v/>
      </c>
    </row>
    <row r="5735" spans="12:12" x14ac:dyDescent="0.35">
      <c r="L5735" s="140" t="str">
        <f t="shared" si="89"/>
        <v/>
      </c>
    </row>
    <row r="5736" spans="12:12" x14ac:dyDescent="0.35">
      <c r="L5736" s="140" t="str">
        <f t="shared" si="89"/>
        <v/>
      </c>
    </row>
    <row r="5737" spans="12:12" x14ac:dyDescent="0.35">
      <c r="L5737" s="140" t="str">
        <f t="shared" si="89"/>
        <v/>
      </c>
    </row>
    <row r="5738" spans="12:12" x14ac:dyDescent="0.35">
      <c r="L5738" s="140" t="str">
        <f t="shared" si="89"/>
        <v/>
      </c>
    </row>
    <row r="5739" spans="12:12" x14ac:dyDescent="0.35">
      <c r="L5739" s="140" t="str">
        <f t="shared" si="89"/>
        <v/>
      </c>
    </row>
    <row r="5740" spans="12:12" x14ac:dyDescent="0.35">
      <c r="L5740" s="140" t="str">
        <f t="shared" si="89"/>
        <v/>
      </c>
    </row>
    <row r="5741" spans="12:12" x14ac:dyDescent="0.35">
      <c r="L5741" s="140" t="str">
        <f t="shared" si="89"/>
        <v/>
      </c>
    </row>
    <row r="5742" spans="12:12" x14ac:dyDescent="0.35">
      <c r="L5742" s="140" t="str">
        <f t="shared" si="89"/>
        <v/>
      </c>
    </row>
    <row r="5743" spans="12:12" x14ac:dyDescent="0.35">
      <c r="L5743" s="140" t="str">
        <f t="shared" si="89"/>
        <v/>
      </c>
    </row>
    <row r="5744" spans="12:12" x14ac:dyDescent="0.35">
      <c r="L5744" s="140" t="str">
        <f t="shared" si="89"/>
        <v/>
      </c>
    </row>
    <row r="5745" spans="12:12" x14ac:dyDescent="0.35">
      <c r="L5745" s="140" t="str">
        <f t="shared" si="89"/>
        <v/>
      </c>
    </row>
    <row r="5746" spans="12:12" x14ac:dyDescent="0.35">
      <c r="L5746" s="140" t="str">
        <f t="shared" si="89"/>
        <v/>
      </c>
    </row>
    <row r="5747" spans="12:12" x14ac:dyDescent="0.35">
      <c r="L5747" s="140" t="str">
        <f t="shared" si="89"/>
        <v/>
      </c>
    </row>
    <row r="5748" spans="12:12" x14ac:dyDescent="0.35">
      <c r="L5748" s="140" t="str">
        <f t="shared" si="89"/>
        <v/>
      </c>
    </row>
    <row r="5749" spans="12:12" x14ac:dyDescent="0.35">
      <c r="L5749" s="140" t="str">
        <f t="shared" si="89"/>
        <v/>
      </c>
    </row>
    <row r="5750" spans="12:12" x14ac:dyDescent="0.35">
      <c r="L5750" s="140" t="str">
        <f t="shared" si="89"/>
        <v/>
      </c>
    </row>
    <row r="5751" spans="12:12" x14ac:dyDescent="0.35">
      <c r="L5751" s="140" t="str">
        <f t="shared" si="89"/>
        <v/>
      </c>
    </row>
    <row r="5752" spans="12:12" x14ac:dyDescent="0.35">
      <c r="L5752" s="140" t="str">
        <f t="shared" si="89"/>
        <v/>
      </c>
    </row>
    <row r="5753" spans="12:12" x14ac:dyDescent="0.35">
      <c r="L5753" s="140" t="str">
        <f t="shared" si="89"/>
        <v/>
      </c>
    </row>
    <row r="5754" spans="12:12" x14ac:dyDescent="0.35">
      <c r="L5754" s="140" t="str">
        <f t="shared" si="89"/>
        <v/>
      </c>
    </row>
    <row r="5755" spans="12:12" x14ac:dyDescent="0.35">
      <c r="L5755" s="140" t="str">
        <f t="shared" si="89"/>
        <v/>
      </c>
    </row>
    <row r="5756" spans="12:12" x14ac:dyDescent="0.35">
      <c r="L5756" s="140" t="str">
        <f t="shared" si="89"/>
        <v/>
      </c>
    </row>
    <row r="5757" spans="12:12" x14ac:dyDescent="0.35">
      <c r="L5757" s="140" t="str">
        <f t="shared" si="89"/>
        <v/>
      </c>
    </row>
    <row r="5758" spans="12:12" x14ac:dyDescent="0.35">
      <c r="L5758" s="140" t="str">
        <f t="shared" si="89"/>
        <v/>
      </c>
    </row>
    <row r="5759" spans="12:12" x14ac:dyDescent="0.35">
      <c r="L5759" s="140" t="str">
        <f t="shared" si="89"/>
        <v/>
      </c>
    </row>
    <row r="5760" spans="12:12" x14ac:dyDescent="0.35">
      <c r="L5760" s="140" t="str">
        <f t="shared" si="89"/>
        <v/>
      </c>
    </row>
    <row r="5761" spans="12:12" x14ac:dyDescent="0.35">
      <c r="L5761" s="140" t="str">
        <f t="shared" si="89"/>
        <v/>
      </c>
    </row>
    <row r="5762" spans="12:12" x14ac:dyDescent="0.35">
      <c r="L5762" s="140" t="str">
        <f t="shared" si="89"/>
        <v/>
      </c>
    </row>
    <row r="5763" spans="12:12" x14ac:dyDescent="0.35">
      <c r="L5763" s="140" t="str">
        <f t="shared" si="89"/>
        <v/>
      </c>
    </row>
    <row r="5764" spans="12:12" x14ac:dyDescent="0.35">
      <c r="L5764" s="140" t="str">
        <f t="shared" si="89"/>
        <v/>
      </c>
    </row>
    <row r="5765" spans="12:12" x14ac:dyDescent="0.35">
      <c r="L5765" s="140" t="str">
        <f t="shared" si="89"/>
        <v/>
      </c>
    </row>
    <row r="5766" spans="12:12" x14ac:dyDescent="0.35">
      <c r="L5766" s="140" t="str">
        <f t="shared" si="89"/>
        <v/>
      </c>
    </row>
    <row r="5767" spans="12:12" x14ac:dyDescent="0.35">
      <c r="L5767" s="140" t="str">
        <f t="shared" si="89"/>
        <v/>
      </c>
    </row>
    <row r="5768" spans="12:12" x14ac:dyDescent="0.35">
      <c r="L5768" s="140" t="str">
        <f t="shared" si="89"/>
        <v/>
      </c>
    </row>
    <row r="5769" spans="12:12" x14ac:dyDescent="0.35">
      <c r="L5769" s="140" t="str">
        <f t="shared" si="89"/>
        <v/>
      </c>
    </row>
    <row r="5770" spans="12:12" x14ac:dyDescent="0.35">
      <c r="L5770" s="140" t="str">
        <f t="shared" si="89"/>
        <v/>
      </c>
    </row>
    <row r="5771" spans="12:12" x14ac:dyDescent="0.35">
      <c r="L5771" s="140" t="str">
        <f t="shared" si="89"/>
        <v/>
      </c>
    </row>
    <row r="5772" spans="12:12" x14ac:dyDescent="0.35">
      <c r="L5772" s="140" t="str">
        <f t="shared" si="89"/>
        <v/>
      </c>
    </row>
    <row r="5773" spans="12:12" x14ac:dyDescent="0.35">
      <c r="L5773" s="140" t="str">
        <f t="shared" si="89"/>
        <v/>
      </c>
    </row>
    <row r="5774" spans="12:12" x14ac:dyDescent="0.35">
      <c r="L5774" s="140" t="str">
        <f t="shared" si="89"/>
        <v/>
      </c>
    </row>
    <row r="5775" spans="12:12" x14ac:dyDescent="0.35">
      <c r="L5775" s="140" t="str">
        <f t="shared" si="89"/>
        <v/>
      </c>
    </row>
    <row r="5776" spans="12:12" x14ac:dyDescent="0.35">
      <c r="L5776" s="140" t="str">
        <f t="shared" si="89"/>
        <v/>
      </c>
    </row>
    <row r="5777" spans="12:12" x14ac:dyDescent="0.35">
      <c r="L5777" s="140" t="str">
        <f t="shared" si="89"/>
        <v/>
      </c>
    </row>
    <row r="5778" spans="12:12" x14ac:dyDescent="0.35">
      <c r="L5778" s="140" t="str">
        <f t="shared" si="89"/>
        <v/>
      </c>
    </row>
    <row r="5779" spans="12:12" x14ac:dyDescent="0.35">
      <c r="L5779" s="140" t="str">
        <f t="shared" si="89"/>
        <v/>
      </c>
    </row>
    <row r="5780" spans="12:12" x14ac:dyDescent="0.35">
      <c r="L5780" s="140" t="str">
        <f t="shared" si="89"/>
        <v/>
      </c>
    </row>
    <row r="5781" spans="12:12" x14ac:dyDescent="0.35">
      <c r="L5781" s="140" t="str">
        <f t="shared" si="89"/>
        <v/>
      </c>
    </row>
    <row r="5782" spans="12:12" x14ac:dyDescent="0.35">
      <c r="L5782" s="140" t="str">
        <f t="shared" si="89"/>
        <v/>
      </c>
    </row>
    <row r="5783" spans="12:12" x14ac:dyDescent="0.35">
      <c r="L5783" s="140" t="str">
        <f t="shared" si="89"/>
        <v/>
      </c>
    </row>
    <row r="5784" spans="12:12" x14ac:dyDescent="0.35">
      <c r="L5784" s="140" t="str">
        <f t="shared" ref="L5784:L5847" si="90">IF(J5784="","",IF(J5784="vtip","ft/s",IF(J5784="NHVcz","Btu/scf","Btu/sq ft")))</f>
        <v/>
      </c>
    </row>
    <row r="5785" spans="12:12" x14ac:dyDescent="0.35">
      <c r="L5785" s="140" t="str">
        <f t="shared" si="90"/>
        <v/>
      </c>
    </row>
    <row r="5786" spans="12:12" x14ac:dyDescent="0.35">
      <c r="L5786" s="140" t="str">
        <f t="shared" si="90"/>
        <v/>
      </c>
    </row>
    <row r="5787" spans="12:12" x14ac:dyDescent="0.35">
      <c r="L5787" s="140" t="str">
        <f t="shared" si="90"/>
        <v/>
      </c>
    </row>
    <row r="5788" spans="12:12" x14ac:dyDescent="0.35">
      <c r="L5788" s="140" t="str">
        <f t="shared" si="90"/>
        <v/>
      </c>
    </row>
    <row r="5789" spans="12:12" x14ac:dyDescent="0.35">
      <c r="L5789" s="140" t="str">
        <f t="shared" si="90"/>
        <v/>
      </c>
    </row>
    <row r="5790" spans="12:12" x14ac:dyDescent="0.35">
      <c r="L5790" s="140" t="str">
        <f t="shared" si="90"/>
        <v/>
      </c>
    </row>
    <row r="5791" spans="12:12" x14ac:dyDescent="0.35">
      <c r="L5791" s="140" t="str">
        <f t="shared" si="90"/>
        <v/>
      </c>
    </row>
    <row r="5792" spans="12:12" x14ac:dyDescent="0.35">
      <c r="L5792" s="140" t="str">
        <f t="shared" si="90"/>
        <v/>
      </c>
    </row>
    <row r="5793" spans="12:12" x14ac:dyDescent="0.35">
      <c r="L5793" s="140" t="str">
        <f t="shared" si="90"/>
        <v/>
      </c>
    </row>
    <row r="5794" spans="12:12" x14ac:dyDescent="0.35">
      <c r="L5794" s="140" t="str">
        <f t="shared" si="90"/>
        <v/>
      </c>
    </row>
    <row r="5795" spans="12:12" x14ac:dyDescent="0.35">
      <c r="L5795" s="140" t="str">
        <f t="shared" si="90"/>
        <v/>
      </c>
    </row>
    <row r="5796" spans="12:12" x14ac:dyDescent="0.35">
      <c r="L5796" s="140" t="str">
        <f t="shared" si="90"/>
        <v/>
      </c>
    </row>
    <row r="5797" spans="12:12" x14ac:dyDescent="0.35">
      <c r="L5797" s="140" t="str">
        <f t="shared" si="90"/>
        <v/>
      </c>
    </row>
    <row r="5798" spans="12:12" x14ac:dyDescent="0.35">
      <c r="L5798" s="140" t="str">
        <f t="shared" si="90"/>
        <v/>
      </c>
    </row>
    <row r="5799" spans="12:12" x14ac:dyDescent="0.35">
      <c r="L5799" s="140" t="str">
        <f t="shared" si="90"/>
        <v/>
      </c>
    </row>
    <row r="5800" spans="12:12" x14ac:dyDescent="0.35">
      <c r="L5800" s="140" t="str">
        <f t="shared" si="90"/>
        <v/>
      </c>
    </row>
    <row r="5801" spans="12:12" x14ac:dyDescent="0.35">
      <c r="L5801" s="140" t="str">
        <f t="shared" si="90"/>
        <v/>
      </c>
    </row>
    <row r="5802" spans="12:12" x14ac:dyDescent="0.35">
      <c r="L5802" s="140" t="str">
        <f t="shared" si="90"/>
        <v/>
      </c>
    </row>
    <row r="5803" spans="12:12" x14ac:dyDescent="0.35">
      <c r="L5803" s="140" t="str">
        <f t="shared" si="90"/>
        <v/>
      </c>
    </row>
    <row r="5804" spans="12:12" x14ac:dyDescent="0.35">
      <c r="L5804" s="140" t="str">
        <f t="shared" si="90"/>
        <v/>
      </c>
    </row>
    <row r="5805" spans="12:12" x14ac:dyDescent="0.35">
      <c r="L5805" s="140" t="str">
        <f t="shared" si="90"/>
        <v/>
      </c>
    </row>
    <row r="5806" spans="12:12" x14ac:dyDescent="0.35">
      <c r="L5806" s="140" t="str">
        <f t="shared" si="90"/>
        <v/>
      </c>
    </row>
    <row r="5807" spans="12:12" x14ac:dyDescent="0.35">
      <c r="L5807" s="140" t="str">
        <f t="shared" si="90"/>
        <v/>
      </c>
    </row>
    <row r="5808" spans="12:12" x14ac:dyDescent="0.35">
      <c r="L5808" s="140" t="str">
        <f t="shared" si="90"/>
        <v/>
      </c>
    </row>
    <row r="5809" spans="12:12" x14ac:dyDescent="0.35">
      <c r="L5809" s="140" t="str">
        <f t="shared" si="90"/>
        <v/>
      </c>
    </row>
    <row r="5810" spans="12:12" x14ac:dyDescent="0.35">
      <c r="L5810" s="140" t="str">
        <f t="shared" si="90"/>
        <v/>
      </c>
    </row>
    <row r="5811" spans="12:12" x14ac:dyDescent="0.35">
      <c r="L5811" s="140" t="str">
        <f t="shared" si="90"/>
        <v/>
      </c>
    </row>
    <row r="5812" spans="12:12" x14ac:dyDescent="0.35">
      <c r="L5812" s="140" t="str">
        <f t="shared" si="90"/>
        <v/>
      </c>
    </row>
    <row r="5813" spans="12:12" x14ac:dyDescent="0.35">
      <c r="L5813" s="140" t="str">
        <f t="shared" si="90"/>
        <v/>
      </c>
    </row>
    <row r="5814" spans="12:12" x14ac:dyDescent="0.35">
      <c r="L5814" s="140" t="str">
        <f t="shared" si="90"/>
        <v/>
      </c>
    </row>
    <row r="5815" spans="12:12" x14ac:dyDescent="0.35">
      <c r="L5815" s="140" t="str">
        <f t="shared" si="90"/>
        <v/>
      </c>
    </row>
    <row r="5816" spans="12:12" x14ac:dyDescent="0.35">
      <c r="L5816" s="140" t="str">
        <f t="shared" si="90"/>
        <v/>
      </c>
    </row>
    <row r="5817" spans="12:12" x14ac:dyDescent="0.35">
      <c r="L5817" s="140" t="str">
        <f t="shared" si="90"/>
        <v/>
      </c>
    </row>
    <row r="5818" spans="12:12" x14ac:dyDescent="0.35">
      <c r="L5818" s="140" t="str">
        <f t="shared" si="90"/>
        <v/>
      </c>
    </row>
    <row r="5819" spans="12:12" x14ac:dyDescent="0.35">
      <c r="L5819" s="140" t="str">
        <f t="shared" si="90"/>
        <v/>
      </c>
    </row>
    <row r="5820" spans="12:12" x14ac:dyDescent="0.35">
      <c r="L5820" s="140" t="str">
        <f t="shared" si="90"/>
        <v/>
      </c>
    </row>
    <row r="5821" spans="12:12" x14ac:dyDescent="0.35">
      <c r="L5821" s="140" t="str">
        <f t="shared" si="90"/>
        <v/>
      </c>
    </row>
    <row r="5822" spans="12:12" x14ac:dyDescent="0.35">
      <c r="L5822" s="140" t="str">
        <f t="shared" si="90"/>
        <v/>
      </c>
    </row>
    <row r="5823" spans="12:12" x14ac:dyDescent="0.35">
      <c r="L5823" s="140" t="str">
        <f t="shared" si="90"/>
        <v/>
      </c>
    </row>
    <row r="5824" spans="12:12" x14ac:dyDescent="0.35">
      <c r="L5824" s="140" t="str">
        <f t="shared" si="90"/>
        <v/>
      </c>
    </row>
    <row r="5825" spans="12:12" x14ac:dyDescent="0.35">
      <c r="L5825" s="140" t="str">
        <f t="shared" si="90"/>
        <v/>
      </c>
    </row>
    <row r="5826" spans="12:12" x14ac:dyDescent="0.35">
      <c r="L5826" s="140" t="str">
        <f t="shared" si="90"/>
        <v/>
      </c>
    </row>
    <row r="5827" spans="12:12" x14ac:dyDescent="0.35">
      <c r="L5827" s="140" t="str">
        <f t="shared" si="90"/>
        <v/>
      </c>
    </row>
    <row r="5828" spans="12:12" x14ac:dyDescent="0.35">
      <c r="L5828" s="140" t="str">
        <f t="shared" si="90"/>
        <v/>
      </c>
    </row>
    <row r="5829" spans="12:12" x14ac:dyDescent="0.35">
      <c r="L5829" s="140" t="str">
        <f t="shared" si="90"/>
        <v/>
      </c>
    </row>
    <row r="5830" spans="12:12" x14ac:dyDescent="0.35">
      <c r="L5830" s="140" t="str">
        <f t="shared" si="90"/>
        <v/>
      </c>
    </row>
    <row r="5831" spans="12:12" x14ac:dyDescent="0.35">
      <c r="L5831" s="140" t="str">
        <f t="shared" si="90"/>
        <v/>
      </c>
    </row>
    <row r="5832" spans="12:12" x14ac:dyDescent="0.35">
      <c r="L5832" s="140" t="str">
        <f t="shared" si="90"/>
        <v/>
      </c>
    </row>
    <row r="5833" spans="12:12" x14ac:dyDescent="0.35">
      <c r="L5833" s="140" t="str">
        <f t="shared" si="90"/>
        <v/>
      </c>
    </row>
    <row r="5834" spans="12:12" x14ac:dyDescent="0.35">
      <c r="L5834" s="140" t="str">
        <f t="shared" si="90"/>
        <v/>
      </c>
    </row>
    <row r="5835" spans="12:12" x14ac:dyDescent="0.35">
      <c r="L5835" s="140" t="str">
        <f t="shared" si="90"/>
        <v/>
      </c>
    </row>
    <row r="5836" spans="12:12" x14ac:dyDescent="0.35">
      <c r="L5836" s="140" t="str">
        <f t="shared" si="90"/>
        <v/>
      </c>
    </row>
    <row r="5837" spans="12:12" x14ac:dyDescent="0.35">
      <c r="L5837" s="140" t="str">
        <f t="shared" si="90"/>
        <v/>
      </c>
    </row>
    <row r="5838" spans="12:12" x14ac:dyDescent="0.35">
      <c r="L5838" s="140" t="str">
        <f t="shared" si="90"/>
        <v/>
      </c>
    </row>
    <row r="5839" spans="12:12" x14ac:dyDescent="0.35">
      <c r="L5839" s="140" t="str">
        <f t="shared" si="90"/>
        <v/>
      </c>
    </row>
    <row r="5840" spans="12:12" x14ac:dyDescent="0.35">
      <c r="L5840" s="140" t="str">
        <f t="shared" si="90"/>
        <v/>
      </c>
    </row>
    <row r="5841" spans="12:12" x14ac:dyDescent="0.35">
      <c r="L5841" s="140" t="str">
        <f t="shared" si="90"/>
        <v/>
      </c>
    </row>
    <row r="5842" spans="12:12" x14ac:dyDescent="0.35">
      <c r="L5842" s="140" t="str">
        <f t="shared" si="90"/>
        <v/>
      </c>
    </row>
    <row r="5843" spans="12:12" x14ac:dyDescent="0.35">
      <c r="L5843" s="140" t="str">
        <f t="shared" si="90"/>
        <v/>
      </c>
    </row>
    <row r="5844" spans="12:12" x14ac:dyDescent="0.35">
      <c r="L5844" s="140" t="str">
        <f t="shared" si="90"/>
        <v/>
      </c>
    </row>
    <row r="5845" spans="12:12" x14ac:dyDescent="0.35">
      <c r="L5845" s="140" t="str">
        <f t="shared" si="90"/>
        <v/>
      </c>
    </row>
    <row r="5846" spans="12:12" x14ac:dyDescent="0.35">
      <c r="L5846" s="140" t="str">
        <f t="shared" si="90"/>
        <v/>
      </c>
    </row>
    <row r="5847" spans="12:12" x14ac:dyDescent="0.35">
      <c r="L5847" s="140" t="str">
        <f t="shared" si="90"/>
        <v/>
      </c>
    </row>
    <row r="5848" spans="12:12" x14ac:dyDescent="0.35">
      <c r="L5848" s="140" t="str">
        <f t="shared" ref="L5848:L5911" si="91">IF(J5848="","",IF(J5848="vtip","ft/s",IF(J5848="NHVcz","Btu/scf","Btu/sq ft")))</f>
        <v/>
      </c>
    </row>
    <row r="5849" spans="12:12" x14ac:dyDescent="0.35">
      <c r="L5849" s="140" t="str">
        <f t="shared" si="91"/>
        <v/>
      </c>
    </row>
    <row r="5850" spans="12:12" x14ac:dyDescent="0.35">
      <c r="L5850" s="140" t="str">
        <f t="shared" si="91"/>
        <v/>
      </c>
    </row>
    <row r="5851" spans="12:12" x14ac:dyDescent="0.35">
      <c r="L5851" s="140" t="str">
        <f t="shared" si="91"/>
        <v/>
      </c>
    </row>
    <row r="5852" spans="12:12" x14ac:dyDescent="0.35">
      <c r="L5852" s="140" t="str">
        <f t="shared" si="91"/>
        <v/>
      </c>
    </row>
    <row r="5853" spans="12:12" x14ac:dyDescent="0.35">
      <c r="L5853" s="140" t="str">
        <f t="shared" si="91"/>
        <v/>
      </c>
    </row>
    <row r="5854" spans="12:12" x14ac:dyDescent="0.35">
      <c r="L5854" s="140" t="str">
        <f t="shared" si="91"/>
        <v/>
      </c>
    </row>
    <row r="5855" spans="12:12" x14ac:dyDescent="0.35">
      <c r="L5855" s="140" t="str">
        <f t="shared" si="91"/>
        <v/>
      </c>
    </row>
    <row r="5856" spans="12:12" x14ac:dyDescent="0.35">
      <c r="L5856" s="140" t="str">
        <f t="shared" si="91"/>
        <v/>
      </c>
    </row>
    <row r="5857" spans="12:12" x14ac:dyDescent="0.35">
      <c r="L5857" s="140" t="str">
        <f t="shared" si="91"/>
        <v/>
      </c>
    </row>
    <row r="5858" spans="12:12" x14ac:dyDescent="0.35">
      <c r="L5858" s="140" t="str">
        <f t="shared" si="91"/>
        <v/>
      </c>
    </row>
    <row r="5859" spans="12:12" x14ac:dyDescent="0.35">
      <c r="L5859" s="140" t="str">
        <f t="shared" si="91"/>
        <v/>
      </c>
    </row>
    <row r="5860" spans="12:12" x14ac:dyDescent="0.35">
      <c r="L5860" s="140" t="str">
        <f t="shared" si="91"/>
        <v/>
      </c>
    </row>
    <row r="5861" spans="12:12" x14ac:dyDescent="0.35">
      <c r="L5861" s="140" t="str">
        <f t="shared" si="91"/>
        <v/>
      </c>
    </row>
    <row r="5862" spans="12:12" x14ac:dyDescent="0.35">
      <c r="L5862" s="140" t="str">
        <f t="shared" si="91"/>
        <v/>
      </c>
    </row>
    <row r="5863" spans="12:12" x14ac:dyDescent="0.35">
      <c r="L5863" s="140" t="str">
        <f t="shared" si="91"/>
        <v/>
      </c>
    </row>
    <row r="5864" spans="12:12" x14ac:dyDescent="0.35">
      <c r="L5864" s="140" t="str">
        <f t="shared" si="91"/>
        <v/>
      </c>
    </row>
    <row r="5865" spans="12:12" x14ac:dyDescent="0.35">
      <c r="L5865" s="140" t="str">
        <f t="shared" si="91"/>
        <v/>
      </c>
    </row>
    <row r="5866" spans="12:12" x14ac:dyDescent="0.35">
      <c r="L5866" s="140" t="str">
        <f t="shared" si="91"/>
        <v/>
      </c>
    </row>
    <row r="5867" spans="12:12" x14ac:dyDescent="0.35">
      <c r="L5867" s="140" t="str">
        <f t="shared" si="91"/>
        <v/>
      </c>
    </row>
    <row r="5868" spans="12:12" x14ac:dyDescent="0.35">
      <c r="L5868" s="140" t="str">
        <f t="shared" si="91"/>
        <v/>
      </c>
    </row>
    <row r="5869" spans="12:12" x14ac:dyDescent="0.35">
      <c r="L5869" s="140" t="str">
        <f t="shared" si="91"/>
        <v/>
      </c>
    </row>
    <row r="5870" spans="12:12" x14ac:dyDescent="0.35">
      <c r="L5870" s="140" t="str">
        <f t="shared" si="91"/>
        <v/>
      </c>
    </row>
    <row r="5871" spans="12:12" x14ac:dyDescent="0.35">
      <c r="L5871" s="140" t="str">
        <f t="shared" si="91"/>
        <v/>
      </c>
    </row>
    <row r="5872" spans="12:12" x14ac:dyDescent="0.35">
      <c r="L5872" s="140" t="str">
        <f t="shared" si="91"/>
        <v/>
      </c>
    </row>
    <row r="5873" spans="12:12" x14ac:dyDescent="0.35">
      <c r="L5873" s="140" t="str">
        <f t="shared" si="91"/>
        <v/>
      </c>
    </row>
    <row r="5874" spans="12:12" x14ac:dyDescent="0.35">
      <c r="L5874" s="140" t="str">
        <f t="shared" si="91"/>
        <v/>
      </c>
    </row>
    <row r="5875" spans="12:12" x14ac:dyDescent="0.35">
      <c r="L5875" s="140" t="str">
        <f t="shared" si="91"/>
        <v/>
      </c>
    </row>
    <row r="5876" spans="12:12" x14ac:dyDescent="0.35">
      <c r="L5876" s="140" t="str">
        <f t="shared" si="91"/>
        <v/>
      </c>
    </row>
    <row r="5877" spans="12:12" x14ac:dyDescent="0.35">
      <c r="L5877" s="140" t="str">
        <f t="shared" si="91"/>
        <v/>
      </c>
    </row>
    <row r="5878" spans="12:12" x14ac:dyDescent="0.35">
      <c r="L5878" s="140" t="str">
        <f t="shared" si="91"/>
        <v/>
      </c>
    </row>
    <row r="5879" spans="12:12" x14ac:dyDescent="0.35">
      <c r="L5879" s="140" t="str">
        <f t="shared" si="91"/>
        <v/>
      </c>
    </row>
    <row r="5880" spans="12:12" x14ac:dyDescent="0.35">
      <c r="L5880" s="140" t="str">
        <f t="shared" si="91"/>
        <v/>
      </c>
    </row>
    <row r="5881" spans="12:12" x14ac:dyDescent="0.35">
      <c r="L5881" s="140" t="str">
        <f t="shared" si="91"/>
        <v/>
      </c>
    </row>
    <row r="5882" spans="12:12" x14ac:dyDescent="0.35">
      <c r="L5882" s="140" t="str">
        <f t="shared" si="91"/>
        <v/>
      </c>
    </row>
    <row r="5883" spans="12:12" x14ac:dyDescent="0.35">
      <c r="L5883" s="140" t="str">
        <f t="shared" si="91"/>
        <v/>
      </c>
    </row>
    <row r="5884" spans="12:12" x14ac:dyDescent="0.35">
      <c r="L5884" s="140" t="str">
        <f t="shared" si="91"/>
        <v/>
      </c>
    </row>
    <row r="5885" spans="12:12" x14ac:dyDescent="0.35">
      <c r="L5885" s="140" t="str">
        <f t="shared" si="91"/>
        <v/>
      </c>
    </row>
    <row r="5886" spans="12:12" x14ac:dyDescent="0.35">
      <c r="L5886" s="140" t="str">
        <f t="shared" si="91"/>
        <v/>
      </c>
    </row>
    <row r="5887" spans="12:12" x14ac:dyDescent="0.35">
      <c r="L5887" s="140" t="str">
        <f t="shared" si="91"/>
        <v/>
      </c>
    </row>
    <row r="5888" spans="12:12" x14ac:dyDescent="0.35">
      <c r="L5888" s="140" t="str">
        <f t="shared" si="91"/>
        <v/>
      </c>
    </row>
    <row r="5889" spans="12:12" x14ac:dyDescent="0.35">
      <c r="L5889" s="140" t="str">
        <f t="shared" si="91"/>
        <v/>
      </c>
    </row>
    <row r="5890" spans="12:12" x14ac:dyDescent="0.35">
      <c r="L5890" s="140" t="str">
        <f t="shared" si="91"/>
        <v/>
      </c>
    </row>
    <row r="5891" spans="12:12" x14ac:dyDescent="0.35">
      <c r="L5891" s="140" t="str">
        <f t="shared" si="91"/>
        <v/>
      </c>
    </row>
    <row r="5892" spans="12:12" x14ac:dyDescent="0.35">
      <c r="L5892" s="140" t="str">
        <f t="shared" si="91"/>
        <v/>
      </c>
    </row>
    <row r="5893" spans="12:12" x14ac:dyDescent="0.35">
      <c r="L5893" s="140" t="str">
        <f t="shared" si="91"/>
        <v/>
      </c>
    </row>
    <row r="5894" spans="12:12" x14ac:dyDescent="0.35">
      <c r="L5894" s="140" t="str">
        <f t="shared" si="91"/>
        <v/>
      </c>
    </row>
    <row r="5895" spans="12:12" x14ac:dyDescent="0.35">
      <c r="L5895" s="140" t="str">
        <f t="shared" si="91"/>
        <v/>
      </c>
    </row>
    <row r="5896" spans="12:12" x14ac:dyDescent="0.35">
      <c r="L5896" s="140" t="str">
        <f t="shared" si="91"/>
        <v/>
      </c>
    </row>
    <row r="5897" spans="12:12" x14ac:dyDescent="0.35">
      <c r="L5897" s="140" t="str">
        <f t="shared" si="91"/>
        <v/>
      </c>
    </row>
    <row r="5898" spans="12:12" x14ac:dyDescent="0.35">
      <c r="L5898" s="140" t="str">
        <f t="shared" si="91"/>
        <v/>
      </c>
    </row>
    <row r="5899" spans="12:12" x14ac:dyDescent="0.35">
      <c r="L5899" s="140" t="str">
        <f t="shared" si="91"/>
        <v/>
      </c>
    </row>
    <row r="5900" spans="12:12" x14ac:dyDescent="0.35">
      <c r="L5900" s="140" t="str">
        <f t="shared" si="91"/>
        <v/>
      </c>
    </row>
    <row r="5901" spans="12:12" x14ac:dyDescent="0.35">
      <c r="L5901" s="140" t="str">
        <f t="shared" si="91"/>
        <v/>
      </c>
    </row>
    <row r="5902" spans="12:12" x14ac:dyDescent="0.35">
      <c r="L5902" s="140" t="str">
        <f t="shared" si="91"/>
        <v/>
      </c>
    </row>
    <row r="5903" spans="12:12" x14ac:dyDescent="0.35">
      <c r="L5903" s="140" t="str">
        <f t="shared" si="91"/>
        <v/>
      </c>
    </row>
    <row r="5904" spans="12:12" x14ac:dyDescent="0.35">
      <c r="L5904" s="140" t="str">
        <f t="shared" si="91"/>
        <v/>
      </c>
    </row>
    <row r="5905" spans="12:12" x14ac:dyDescent="0.35">
      <c r="L5905" s="140" t="str">
        <f t="shared" si="91"/>
        <v/>
      </c>
    </row>
    <row r="5906" spans="12:12" x14ac:dyDescent="0.35">
      <c r="L5906" s="140" t="str">
        <f t="shared" si="91"/>
        <v/>
      </c>
    </row>
    <row r="5907" spans="12:12" x14ac:dyDescent="0.35">
      <c r="L5907" s="140" t="str">
        <f t="shared" si="91"/>
        <v/>
      </c>
    </row>
    <row r="5908" spans="12:12" x14ac:dyDescent="0.35">
      <c r="L5908" s="140" t="str">
        <f t="shared" si="91"/>
        <v/>
      </c>
    </row>
    <row r="5909" spans="12:12" x14ac:dyDescent="0.35">
      <c r="L5909" s="140" t="str">
        <f t="shared" si="91"/>
        <v/>
      </c>
    </row>
    <row r="5910" spans="12:12" x14ac:dyDescent="0.35">
      <c r="L5910" s="140" t="str">
        <f t="shared" si="91"/>
        <v/>
      </c>
    </row>
    <row r="5911" spans="12:12" x14ac:dyDescent="0.35">
      <c r="L5911" s="140" t="str">
        <f t="shared" si="91"/>
        <v/>
      </c>
    </row>
    <row r="5912" spans="12:12" x14ac:dyDescent="0.35">
      <c r="L5912" s="140" t="str">
        <f t="shared" ref="L5912:L5975" si="92">IF(J5912="","",IF(J5912="vtip","ft/s",IF(J5912="NHVcz","Btu/scf","Btu/sq ft")))</f>
        <v/>
      </c>
    </row>
    <row r="5913" spans="12:12" x14ac:dyDescent="0.35">
      <c r="L5913" s="140" t="str">
        <f t="shared" si="92"/>
        <v/>
      </c>
    </row>
    <row r="5914" spans="12:12" x14ac:dyDescent="0.35">
      <c r="L5914" s="140" t="str">
        <f t="shared" si="92"/>
        <v/>
      </c>
    </row>
    <row r="5915" spans="12:12" x14ac:dyDescent="0.35">
      <c r="L5915" s="140" t="str">
        <f t="shared" si="92"/>
        <v/>
      </c>
    </row>
    <row r="5916" spans="12:12" x14ac:dyDescent="0.35">
      <c r="L5916" s="140" t="str">
        <f t="shared" si="92"/>
        <v/>
      </c>
    </row>
    <row r="5917" spans="12:12" x14ac:dyDescent="0.35">
      <c r="L5917" s="140" t="str">
        <f t="shared" si="92"/>
        <v/>
      </c>
    </row>
    <row r="5918" spans="12:12" x14ac:dyDescent="0.35">
      <c r="L5918" s="140" t="str">
        <f t="shared" si="92"/>
        <v/>
      </c>
    </row>
    <row r="5919" spans="12:12" x14ac:dyDescent="0.35">
      <c r="L5919" s="140" t="str">
        <f t="shared" si="92"/>
        <v/>
      </c>
    </row>
    <row r="5920" spans="12:12" x14ac:dyDescent="0.35">
      <c r="L5920" s="140" t="str">
        <f t="shared" si="92"/>
        <v/>
      </c>
    </row>
    <row r="5921" spans="12:12" x14ac:dyDescent="0.35">
      <c r="L5921" s="140" t="str">
        <f t="shared" si="92"/>
        <v/>
      </c>
    </row>
    <row r="5922" spans="12:12" x14ac:dyDescent="0.35">
      <c r="L5922" s="140" t="str">
        <f t="shared" si="92"/>
        <v/>
      </c>
    </row>
    <row r="5923" spans="12:12" x14ac:dyDescent="0.35">
      <c r="L5923" s="140" t="str">
        <f t="shared" si="92"/>
        <v/>
      </c>
    </row>
    <row r="5924" spans="12:12" x14ac:dyDescent="0.35">
      <c r="L5924" s="140" t="str">
        <f t="shared" si="92"/>
        <v/>
      </c>
    </row>
    <row r="5925" spans="12:12" x14ac:dyDescent="0.35">
      <c r="L5925" s="140" t="str">
        <f t="shared" si="92"/>
        <v/>
      </c>
    </row>
    <row r="5926" spans="12:12" x14ac:dyDescent="0.35">
      <c r="L5926" s="140" t="str">
        <f t="shared" si="92"/>
        <v/>
      </c>
    </row>
    <row r="5927" spans="12:12" x14ac:dyDescent="0.35">
      <c r="L5927" s="140" t="str">
        <f t="shared" si="92"/>
        <v/>
      </c>
    </row>
    <row r="5928" spans="12:12" x14ac:dyDescent="0.35">
      <c r="L5928" s="140" t="str">
        <f t="shared" si="92"/>
        <v/>
      </c>
    </row>
    <row r="5929" spans="12:12" x14ac:dyDescent="0.35">
      <c r="L5929" s="140" t="str">
        <f t="shared" si="92"/>
        <v/>
      </c>
    </row>
    <row r="5930" spans="12:12" x14ac:dyDescent="0.35">
      <c r="L5930" s="140" t="str">
        <f t="shared" si="92"/>
        <v/>
      </c>
    </row>
    <row r="5931" spans="12:12" x14ac:dyDescent="0.35">
      <c r="L5931" s="140" t="str">
        <f t="shared" si="92"/>
        <v/>
      </c>
    </row>
    <row r="5932" spans="12:12" x14ac:dyDescent="0.35">
      <c r="L5932" s="140" t="str">
        <f t="shared" si="92"/>
        <v/>
      </c>
    </row>
    <row r="5933" spans="12:12" x14ac:dyDescent="0.35">
      <c r="L5933" s="140" t="str">
        <f t="shared" si="92"/>
        <v/>
      </c>
    </row>
    <row r="5934" spans="12:12" x14ac:dyDescent="0.35">
      <c r="L5934" s="140" t="str">
        <f t="shared" si="92"/>
        <v/>
      </c>
    </row>
    <row r="5935" spans="12:12" x14ac:dyDescent="0.35">
      <c r="L5935" s="140" t="str">
        <f t="shared" si="92"/>
        <v/>
      </c>
    </row>
    <row r="5936" spans="12:12" x14ac:dyDescent="0.35">
      <c r="L5936" s="140" t="str">
        <f t="shared" si="92"/>
        <v/>
      </c>
    </row>
    <row r="5937" spans="12:12" x14ac:dyDescent="0.35">
      <c r="L5937" s="140" t="str">
        <f t="shared" si="92"/>
        <v/>
      </c>
    </row>
    <row r="5938" spans="12:12" x14ac:dyDescent="0.35">
      <c r="L5938" s="140" t="str">
        <f t="shared" si="92"/>
        <v/>
      </c>
    </row>
    <row r="5939" spans="12:12" x14ac:dyDescent="0.35">
      <c r="L5939" s="140" t="str">
        <f t="shared" si="92"/>
        <v/>
      </c>
    </row>
    <row r="5940" spans="12:12" x14ac:dyDescent="0.35">
      <c r="L5940" s="140" t="str">
        <f t="shared" si="92"/>
        <v/>
      </c>
    </row>
    <row r="5941" spans="12:12" x14ac:dyDescent="0.35">
      <c r="L5941" s="140" t="str">
        <f t="shared" si="92"/>
        <v/>
      </c>
    </row>
    <row r="5942" spans="12:12" x14ac:dyDescent="0.35">
      <c r="L5942" s="140" t="str">
        <f t="shared" si="92"/>
        <v/>
      </c>
    </row>
    <row r="5943" spans="12:12" x14ac:dyDescent="0.35">
      <c r="L5943" s="140" t="str">
        <f t="shared" si="92"/>
        <v/>
      </c>
    </row>
    <row r="5944" spans="12:12" x14ac:dyDescent="0.35">
      <c r="L5944" s="140" t="str">
        <f t="shared" si="92"/>
        <v/>
      </c>
    </row>
    <row r="5945" spans="12:12" x14ac:dyDescent="0.35">
      <c r="L5945" s="140" t="str">
        <f t="shared" si="92"/>
        <v/>
      </c>
    </row>
    <row r="5946" spans="12:12" x14ac:dyDescent="0.35">
      <c r="L5946" s="140" t="str">
        <f t="shared" si="92"/>
        <v/>
      </c>
    </row>
    <row r="5947" spans="12:12" x14ac:dyDescent="0.35">
      <c r="L5947" s="140" t="str">
        <f t="shared" si="92"/>
        <v/>
      </c>
    </row>
    <row r="5948" spans="12:12" x14ac:dyDescent="0.35">
      <c r="L5948" s="140" t="str">
        <f t="shared" si="92"/>
        <v/>
      </c>
    </row>
    <row r="5949" spans="12:12" x14ac:dyDescent="0.35">
      <c r="L5949" s="140" t="str">
        <f t="shared" si="92"/>
        <v/>
      </c>
    </row>
    <row r="5950" spans="12:12" x14ac:dyDescent="0.35">
      <c r="L5950" s="140" t="str">
        <f t="shared" si="92"/>
        <v/>
      </c>
    </row>
    <row r="5951" spans="12:12" x14ac:dyDescent="0.35">
      <c r="L5951" s="140" t="str">
        <f t="shared" si="92"/>
        <v/>
      </c>
    </row>
    <row r="5952" spans="12:12" x14ac:dyDescent="0.35">
      <c r="L5952" s="140" t="str">
        <f t="shared" si="92"/>
        <v/>
      </c>
    </row>
    <row r="5953" spans="12:12" x14ac:dyDescent="0.35">
      <c r="L5953" s="140" t="str">
        <f t="shared" si="92"/>
        <v/>
      </c>
    </row>
    <row r="5954" spans="12:12" x14ac:dyDescent="0.35">
      <c r="L5954" s="140" t="str">
        <f t="shared" si="92"/>
        <v/>
      </c>
    </row>
    <row r="5955" spans="12:12" x14ac:dyDescent="0.35">
      <c r="L5955" s="140" t="str">
        <f t="shared" si="92"/>
        <v/>
      </c>
    </row>
    <row r="5956" spans="12:12" x14ac:dyDescent="0.35">
      <c r="L5956" s="140" t="str">
        <f t="shared" si="92"/>
        <v/>
      </c>
    </row>
    <row r="5957" spans="12:12" x14ac:dyDescent="0.35">
      <c r="L5957" s="140" t="str">
        <f t="shared" si="92"/>
        <v/>
      </c>
    </row>
    <row r="5958" spans="12:12" x14ac:dyDescent="0.35">
      <c r="L5958" s="140" t="str">
        <f t="shared" si="92"/>
        <v/>
      </c>
    </row>
    <row r="5959" spans="12:12" x14ac:dyDescent="0.35">
      <c r="L5959" s="140" t="str">
        <f t="shared" si="92"/>
        <v/>
      </c>
    </row>
    <row r="5960" spans="12:12" x14ac:dyDescent="0.35">
      <c r="L5960" s="140" t="str">
        <f t="shared" si="92"/>
        <v/>
      </c>
    </row>
    <row r="5961" spans="12:12" x14ac:dyDescent="0.35">
      <c r="L5961" s="140" t="str">
        <f t="shared" si="92"/>
        <v/>
      </c>
    </row>
    <row r="5962" spans="12:12" x14ac:dyDescent="0.35">
      <c r="L5962" s="140" t="str">
        <f t="shared" si="92"/>
        <v/>
      </c>
    </row>
    <row r="5963" spans="12:12" x14ac:dyDescent="0.35">
      <c r="L5963" s="140" t="str">
        <f t="shared" si="92"/>
        <v/>
      </c>
    </row>
    <row r="5964" spans="12:12" x14ac:dyDescent="0.35">
      <c r="L5964" s="140" t="str">
        <f t="shared" si="92"/>
        <v/>
      </c>
    </row>
    <row r="5965" spans="12:12" x14ac:dyDescent="0.35">
      <c r="L5965" s="140" t="str">
        <f t="shared" si="92"/>
        <v/>
      </c>
    </row>
    <row r="5966" spans="12:12" x14ac:dyDescent="0.35">
      <c r="L5966" s="140" t="str">
        <f t="shared" si="92"/>
        <v/>
      </c>
    </row>
    <row r="5967" spans="12:12" x14ac:dyDescent="0.35">
      <c r="L5967" s="140" t="str">
        <f t="shared" si="92"/>
        <v/>
      </c>
    </row>
    <row r="5968" spans="12:12" x14ac:dyDescent="0.35">
      <c r="L5968" s="140" t="str">
        <f t="shared" si="92"/>
        <v/>
      </c>
    </row>
    <row r="5969" spans="12:12" x14ac:dyDescent="0.35">
      <c r="L5969" s="140" t="str">
        <f t="shared" si="92"/>
        <v/>
      </c>
    </row>
    <row r="5970" spans="12:12" x14ac:dyDescent="0.35">
      <c r="L5970" s="140" t="str">
        <f t="shared" si="92"/>
        <v/>
      </c>
    </row>
    <row r="5971" spans="12:12" x14ac:dyDescent="0.35">
      <c r="L5971" s="140" t="str">
        <f t="shared" si="92"/>
        <v/>
      </c>
    </row>
    <row r="5972" spans="12:12" x14ac:dyDescent="0.35">
      <c r="L5972" s="140" t="str">
        <f t="shared" si="92"/>
        <v/>
      </c>
    </row>
    <row r="5973" spans="12:12" x14ac:dyDescent="0.35">
      <c r="L5973" s="140" t="str">
        <f t="shared" si="92"/>
        <v/>
      </c>
    </row>
    <row r="5974" spans="12:12" x14ac:dyDescent="0.35">
      <c r="L5974" s="140" t="str">
        <f t="shared" si="92"/>
        <v/>
      </c>
    </row>
    <row r="5975" spans="12:12" x14ac:dyDescent="0.35">
      <c r="L5975" s="140" t="str">
        <f t="shared" si="92"/>
        <v/>
      </c>
    </row>
    <row r="5976" spans="12:12" x14ac:dyDescent="0.35">
      <c r="L5976" s="140" t="str">
        <f t="shared" ref="L5976:L6039" si="93">IF(J5976="","",IF(J5976="vtip","ft/s",IF(J5976="NHVcz","Btu/scf","Btu/sq ft")))</f>
        <v/>
      </c>
    </row>
    <row r="5977" spans="12:12" x14ac:dyDescent="0.35">
      <c r="L5977" s="140" t="str">
        <f t="shared" si="93"/>
        <v/>
      </c>
    </row>
    <row r="5978" spans="12:12" x14ac:dyDescent="0.35">
      <c r="L5978" s="140" t="str">
        <f t="shared" si="93"/>
        <v/>
      </c>
    </row>
    <row r="5979" spans="12:12" x14ac:dyDescent="0.35">
      <c r="L5979" s="140" t="str">
        <f t="shared" si="93"/>
        <v/>
      </c>
    </row>
    <row r="5980" spans="12:12" x14ac:dyDescent="0.35">
      <c r="L5980" s="140" t="str">
        <f t="shared" si="93"/>
        <v/>
      </c>
    </row>
    <row r="5981" spans="12:12" x14ac:dyDescent="0.35">
      <c r="L5981" s="140" t="str">
        <f t="shared" si="93"/>
        <v/>
      </c>
    </row>
    <row r="5982" spans="12:12" x14ac:dyDescent="0.35">
      <c r="L5982" s="140" t="str">
        <f t="shared" si="93"/>
        <v/>
      </c>
    </row>
    <row r="5983" spans="12:12" x14ac:dyDescent="0.35">
      <c r="L5983" s="140" t="str">
        <f t="shared" si="93"/>
        <v/>
      </c>
    </row>
    <row r="5984" spans="12:12" x14ac:dyDescent="0.35">
      <c r="L5984" s="140" t="str">
        <f t="shared" si="93"/>
        <v/>
      </c>
    </row>
    <row r="5985" spans="12:12" x14ac:dyDescent="0.35">
      <c r="L5985" s="140" t="str">
        <f t="shared" si="93"/>
        <v/>
      </c>
    </row>
    <row r="5986" spans="12:12" x14ac:dyDescent="0.35">
      <c r="L5986" s="140" t="str">
        <f t="shared" si="93"/>
        <v/>
      </c>
    </row>
    <row r="5987" spans="12:12" x14ac:dyDescent="0.35">
      <c r="L5987" s="140" t="str">
        <f t="shared" si="93"/>
        <v/>
      </c>
    </row>
    <row r="5988" spans="12:12" x14ac:dyDescent="0.35">
      <c r="L5988" s="140" t="str">
        <f t="shared" si="93"/>
        <v/>
      </c>
    </row>
    <row r="5989" spans="12:12" x14ac:dyDescent="0.35">
      <c r="L5989" s="140" t="str">
        <f t="shared" si="93"/>
        <v/>
      </c>
    </row>
    <row r="5990" spans="12:12" x14ac:dyDescent="0.35">
      <c r="L5990" s="140" t="str">
        <f t="shared" si="93"/>
        <v/>
      </c>
    </row>
    <row r="5991" spans="12:12" x14ac:dyDescent="0.35">
      <c r="L5991" s="140" t="str">
        <f t="shared" si="93"/>
        <v/>
      </c>
    </row>
    <row r="5992" spans="12:12" x14ac:dyDescent="0.35">
      <c r="L5992" s="140" t="str">
        <f t="shared" si="93"/>
        <v/>
      </c>
    </row>
    <row r="5993" spans="12:12" x14ac:dyDescent="0.35">
      <c r="L5993" s="140" t="str">
        <f t="shared" si="93"/>
        <v/>
      </c>
    </row>
    <row r="5994" spans="12:12" x14ac:dyDescent="0.35">
      <c r="L5994" s="140" t="str">
        <f t="shared" si="93"/>
        <v/>
      </c>
    </row>
    <row r="5995" spans="12:12" x14ac:dyDescent="0.35">
      <c r="L5995" s="140" t="str">
        <f t="shared" si="93"/>
        <v/>
      </c>
    </row>
    <row r="5996" spans="12:12" x14ac:dyDescent="0.35">
      <c r="L5996" s="140" t="str">
        <f t="shared" si="93"/>
        <v/>
      </c>
    </row>
    <row r="5997" spans="12:12" x14ac:dyDescent="0.35">
      <c r="L5997" s="140" t="str">
        <f t="shared" si="93"/>
        <v/>
      </c>
    </row>
    <row r="5998" spans="12:12" x14ac:dyDescent="0.35">
      <c r="L5998" s="140" t="str">
        <f t="shared" si="93"/>
        <v/>
      </c>
    </row>
    <row r="5999" spans="12:12" x14ac:dyDescent="0.35">
      <c r="L5999" s="140" t="str">
        <f t="shared" si="93"/>
        <v/>
      </c>
    </row>
    <row r="6000" spans="12:12" x14ac:dyDescent="0.35">
      <c r="L6000" s="140" t="str">
        <f t="shared" si="93"/>
        <v/>
      </c>
    </row>
    <row r="6001" spans="12:12" x14ac:dyDescent="0.35">
      <c r="L6001" s="140" t="str">
        <f t="shared" si="93"/>
        <v/>
      </c>
    </row>
    <row r="6002" spans="12:12" x14ac:dyDescent="0.35">
      <c r="L6002" s="140" t="str">
        <f t="shared" si="93"/>
        <v/>
      </c>
    </row>
    <row r="6003" spans="12:12" x14ac:dyDescent="0.35">
      <c r="L6003" s="140" t="str">
        <f t="shared" si="93"/>
        <v/>
      </c>
    </row>
    <row r="6004" spans="12:12" x14ac:dyDescent="0.35">
      <c r="L6004" s="140" t="str">
        <f t="shared" si="93"/>
        <v/>
      </c>
    </row>
    <row r="6005" spans="12:12" x14ac:dyDescent="0.35">
      <c r="L6005" s="140" t="str">
        <f t="shared" si="93"/>
        <v/>
      </c>
    </row>
    <row r="6006" spans="12:12" x14ac:dyDescent="0.35">
      <c r="L6006" s="140" t="str">
        <f t="shared" si="93"/>
        <v/>
      </c>
    </row>
    <row r="6007" spans="12:12" x14ac:dyDescent="0.35">
      <c r="L6007" s="140" t="str">
        <f t="shared" si="93"/>
        <v/>
      </c>
    </row>
    <row r="6008" spans="12:12" x14ac:dyDescent="0.35">
      <c r="L6008" s="140" t="str">
        <f t="shared" si="93"/>
        <v/>
      </c>
    </row>
    <row r="6009" spans="12:12" x14ac:dyDescent="0.35">
      <c r="L6009" s="140" t="str">
        <f t="shared" si="93"/>
        <v/>
      </c>
    </row>
    <row r="6010" spans="12:12" x14ac:dyDescent="0.35">
      <c r="L6010" s="140" t="str">
        <f t="shared" si="93"/>
        <v/>
      </c>
    </row>
    <row r="6011" spans="12:12" x14ac:dyDescent="0.35">
      <c r="L6011" s="140" t="str">
        <f t="shared" si="93"/>
        <v/>
      </c>
    </row>
    <row r="6012" spans="12:12" x14ac:dyDescent="0.35">
      <c r="L6012" s="140" t="str">
        <f t="shared" si="93"/>
        <v/>
      </c>
    </row>
    <row r="6013" spans="12:12" x14ac:dyDescent="0.35">
      <c r="L6013" s="140" t="str">
        <f t="shared" si="93"/>
        <v/>
      </c>
    </row>
    <row r="6014" spans="12:12" x14ac:dyDescent="0.35">
      <c r="L6014" s="140" t="str">
        <f t="shared" si="93"/>
        <v/>
      </c>
    </row>
    <row r="6015" spans="12:12" x14ac:dyDescent="0.35">
      <c r="L6015" s="140" t="str">
        <f t="shared" si="93"/>
        <v/>
      </c>
    </row>
    <row r="6016" spans="12:12" x14ac:dyDescent="0.35">
      <c r="L6016" s="140" t="str">
        <f t="shared" si="93"/>
        <v/>
      </c>
    </row>
    <row r="6017" spans="12:12" x14ac:dyDescent="0.35">
      <c r="L6017" s="140" t="str">
        <f t="shared" si="93"/>
        <v/>
      </c>
    </row>
    <row r="6018" spans="12:12" x14ac:dyDescent="0.35">
      <c r="L6018" s="140" t="str">
        <f t="shared" si="93"/>
        <v/>
      </c>
    </row>
    <row r="6019" spans="12:12" x14ac:dyDescent="0.35">
      <c r="L6019" s="140" t="str">
        <f t="shared" si="93"/>
        <v/>
      </c>
    </row>
    <row r="6020" spans="12:12" x14ac:dyDescent="0.35">
      <c r="L6020" s="140" t="str">
        <f t="shared" si="93"/>
        <v/>
      </c>
    </row>
    <row r="6021" spans="12:12" x14ac:dyDescent="0.35">
      <c r="L6021" s="140" t="str">
        <f t="shared" si="93"/>
        <v/>
      </c>
    </row>
    <row r="6022" spans="12:12" x14ac:dyDescent="0.35">
      <c r="L6022" s="140" t="str">
        <f t="shared" si="93"/>
        <v/>
      </c>
    </row>
    <row r="6023" spans="12:12" x14ac:dyDescent="0.35">
      <c r="L6023" s="140" t="str">
        <f t="shared" si="93"/>
        <v/>
      </c>
    </row>
    <row r="6024" spans="12:12" x14ac:dyDescent="0.35">
      <c r="L6024" s="140" t="str">
        <f t="shared" si="93"/>
        <v/>
      </c>
    </row>
    <row r="6025" spans="12:12" x14ac:dyDescent="0.35">
      <c r="L6025" s="140" t="str">
        <f t="shared" si="93"/>
        <v/>
      </c>
    </row>
    <row r="6026" spans="12:12" x14ac:dyDescent="0.35">
      <c r="L6026" s="140" t="str">
        <f t="shared" si="93"/>
        <v/>
      </c>
    </row>
    <row r="6027" spans="12:12" x14ac:dyDescent="0.35">
      <c r="L6027" s="140" t="str">
        <f t="shared" si="93"/>
        <v/>
      </c>
    </row>
    <row r="6028" spans="12:12" x14ac:dyDescent="0.35">
      <c r="L6028" s="140" t="str">
        <f t="shared" si="93"/>
        <v/>
      </c>
    </row>
    <row r="6029" spans="12:12" x14ac:dyDescent="0.35">
      <c r="L6029" s="140" t="str">
        <f t="shared" si="93"/>
        <v/>
      </c>
    </row>
    <row r="6030" spans="12:12" x14ac:dyDescent="0.35">
      <c r="L6030" s="140" t="str">
        <f t="shared" si="93"/>
        <v/>
      </c>
    </row>
    <row r="6031" spans="12:12" x14ac:dyDescent="0.35">
      <c r="L6031" s="140" t="str">
        <f t="shared" si="93"/>
        <v/>
      </c>
    </row>
    <row r="6032" spans="12:12" x14ac:dyDescent="0.35">
      <c r="L6032" s="140" t="str">
        <f t="shared" si="93"/>
        <v/>
      </c>
    </row>
    <row r="6033" spans="12:12" x14ac:dyDescent="0.35">
      <c r="L6033" s="140" t="str">
        <f t="shared" si="93"/>
        <v/>
      </c>
    </row>
    <row r="6034" spans="12:12" x14ac:dyDescent="0.35">
      <c r="L6034" s="140" t="str">
        <f t="shared" si="93"/>
        <v/>
      </c>
    </row>
    <row r="6035" spans="12:12" x14ac:dyDescent="0.35">
      <c r="L6035" s="140" t="str">
        <f t="shared" si="93"/>
        <v/>
      </c>
    </row>
    <row r="6036" spans="12:12" x14ac:dyDescent="0.35">
      <c r="L6036" s="140" t="str">
        <f t="shared" si="93"/>
        <v/>
      </c>
    </row>
    <row r="6037" spans="12:12" x14ac:dyDescent="0.35">
      <c r="L6037" s="140" t="str">
        <f t="shared" si="93"/>
        <v/>
      </c>
    </row>
    <row r="6038" spans="12:12" x14ac:dyDescent="0.35">
      <c r="L6038" s="140" t="str">
        <f t="shared" si="93"/>
        <v/>
      </c>
    </row>
    <row r="6039" spans="12:12" x14ac:dyDescent="0.35">
      <c r="L6039" s="140" t="str">
        <f t="shared" si="93"/>
        <v/>
      </c>
    </row>
    <row r="6040" spans="12:12" x14ac:dyDescent="0.35">
      <c r="L6040" s="140" t="str">
        <f t="shared" ref="L6040:L6103" si="94">IF(J6040="","",IF(J6040="vtip","ft/s",IF(J6040="NHVcz","Btu/scf","Btu/sq ft")))</f>
        <v/>
      </c>
    </row>
    <row r="6041" spans="12:12" x14ac:dyDescent="0.35">
      <c r="L6041" s="140" t="str">
        <f t="shared" si="94"/>
        <v/>
      </c>
    </row>
    <row r="6042" spans="12:12" x14ac:dyDescent="0.35">
      <c r="L6042" s="140" t="str">
        <f t="shared" si="94"/>
        <v/>
      </c>
    </row>
    <row r="6043" spans="12:12" x14ac:dyDescent="0.35">
      <c r="L6043" s="140" t="str">
        <f t="shared" si="94"/>
        <v/>
      </c>
    </row>
    <row r="6044" spans="12:12" x14ac:dyDescent="0.35">
      <c r="L6044" s="140" t="str">
        <f t="shared" si="94"/>
        <v/>
      </c>
    </row>
    <row r="6045" spans="12:12" x14ac:dyDescent="0.35">
      <c r="L6045" s="140" t="str">
        <f t="shared" si="94"/>
        <v/>
      </c>
    </row>
    <row r="6046" spans="12:12" x14ac:dyDescent="0.35">
      <c r="L6046" s="140" t="str">
        <f t="shared" si="94"/>
        <v/>
      </c>
    </row>
    <row r="6047" spans="12:12" x14ac:dyDescent="0.35">
      <c r="L6047" s="140" t="str">
        <f t="shared" si="94"/>
        <v/>
      </c>
    </row>
    <row r="6048" spans="12:12" x14ac:dyDescent="0.35">
      <c r="L6048" s="140" t="str">
        <f t="shared" si="94"/>
        <v/>
      </c>
    </row>
    <row r="6049" spans="12:12" x14ac:dyDescent="0.35">
      <c r="L6049" s="140" t="str">
        <f t="shared" si="94"/>
        <v/>
      </c>
    </row>
    <row r="6050" spans="12:12" x14ac:dyDescent="0.35">
      <c r="L6050" s="140" t="str">
        <f t="shared" si="94"/>
        <v/>
      </c>
    </row>
    <row r="6051" spans="12:12" x14ac:dyDescent="0.35">
      <c r="L6051" s="140" t="str">
        <f t="shared" si="94"/>
        <v/>
      </c>
    </row>
    <row r="6052" spans="12:12" x14ac:dyDescent="0.35">
      <c r="L6052" s="140" t="str">
        <f t="shared" si="94"/>
        <v/>
      </c>
    </row>
    <row r="6053" spans="12:12" x14ac:dyDescent="0.35">
      <c r="L6053" s="140" t="str">
        <f t="shared" si="94"/>
        <v/>
      </c>
    </row>
    <row r="6054" spans="12:12" x14ac:dyDescent="0.35">
      <c r="L6054" s="140" t="str">
        <f t="shared" si="94"/>
        <v/>
      </c>
    </row>
    <row r="6055" spans="12:12" x14ac:dyDescent="0.35">
      <c r="L6055" s="140" t="str">
        <f t="shared" si="94"/>
        <v/>
      </c>
    </row>
    <row r="6056" spans="12:12" x14ac:dyDescent="0.35">
      <c r="L6056" s="140" t="str">
        <f t="shared" si="94"/>
        <v/>
      </c>
    </row>
    <row r="6057" spans="12:12" x14ac:dyDescent="0.35">
      <c r="L6057" s="140" t="str">
        <f t="shared" si="94"/>
        <v/>
      </c>
    </row>
    <row r="6058" spans="12:12" x14ac:dyDescent="0.35">
      <c r="L6058" s="140" t="str">
        <f t="shared" si="94"/>
        <v/>
      </c>
    </row>
    <row r="6059" spans="12:12" x14ac:dyDescent="0.35">
      <c r="L6059" s="140" t="str">
        <f t="shared" si="94"/>
        <v/>
      </c>
    </row>
    <row r="6060" spans="12:12" x14ac:dyDescent="0.35">
      <c r="L6060" s="140" t="str">
        <f t="shared" si="94"/>
        <v/>
      </c>
    </row>
    <row r="6061" spans="12:12" x14ac:dyDescent="0.35">
      <c r="L6061" s="140" t="str">
        <f t="shared" si="94"/>
        <v/>
      </c>
    </row>
    <row r="6062" spans="12:12" x14ac:dyDescent="0.35">
      <c r="L6062" s="140" t="str">
        <f t="shared" si="94"/>
        <v/>
      </c>
    </row>
    <row r="6063" spans="12:12" x14ac:dyDescent="0.35">
      <c r="L6063" s="140" t="str">
        <f t="shared" si="94"/>
        <v/>
      </c>
    </row>
    <row r="6064" spans="12:12" x14ac:dyDescent="0.35">
      <c r="L6064" s="140" t="str">
        <f t="shared" si="94"/>
        <v/>
      </c>
    </row>
    <row r="6065" spans="12:12" x14ac:dyDescent="0.35">
      <c r="L6065" s="140" t="str">
        <f t="shared" si="94"/>
        <v/>
      </c>
    </row>
    <row r="6066" spans="12:12" x14ac:dyDescent="0.35">
      <c r="L6066" s="140" t="str">
        <f t="shared" si="94"/>
        <v/>
      </c>
    </row>
    <row r="6067" spans="12:12" x14ac:dyDescent="0.35">
      <c r="L6067" s="140" t="str">
        <f t="shared" si="94"/>
        <v/>
      </c>
    </row>
    <row r="6068" spans="12:12" x14ac:dyDescent="0.35">
      <c r="L6068" s="140" t="str">
        <f t="shared" si="94"/>
        <v/>
      </c>
    </row>
    <row r="6069" spans="12:12" x14ac:dyDescent="0.35">
      <c r="L6069" s="140" t="str">
        <f t="shared" si="94"/>
        <v/>
      </c>
    </row>
    <row r="6070" spans="12:12" x14ac:dyDescent="0.35">
      <c r="L6070" s="140" t="str">
        <f t="shared" si="94"/>
        <v/>
      </c>
    </row>
    <row r="6071" spans="12:12" x14ac:dyDescent="0.35">
      <c r="L6071" s="140" t="str">
        <f t="shared" si="94"/>
        <v/>
      </c>
    </row>
    <row r="6072" spans="12:12" x14ac:dyDescent="0.35">
      <c r="L6072" s="140" t="str">
        <f t="shared" si="94"/>
        <v/>
      </c>
    </row>
    <row r="6073" spans="12:12" x14ac:dyDescent="0.35">
      <c r="L6073" s="140" t="str">
        <f t="shared" si="94"/>
        <v/>
      </c>
    </row>
    <row r="6074" spans="12:12" x14ac:dyDescent="0.35">
      <c r="L6074" s="140" t="str">
        <f t="shared" si="94"/>
        <v/>
      </c>
    </row>
    <row r="6075" spans="12:12" x14ac:dyDescent="0.35">
      <c r="L6075" s="140" t="str">
        <f t="shared" si="94"/>
        <v/>
      </c>
    </row>
    <row r="6076" spans="12:12" x14ac:dyDescent="0.35">
      <c r="L6076" s="140" t="str">
        <f t="shared" si="94"/>
        <v/>
      </c>
    </row>
    <row r="6077" spans="12:12" x14ac:dyDescent="0.35">
      <c r="L6077" s="140" t="str">
        <f t="shared" si="94"/>
        <v/>
      </c>
    </row>
    <row r="6078" spans="12:12" x14ac:dyDescent="0.35">
      <c r="L6078" s="140" t="str">
        <f t="shared" si="94"/>
        <v/>
      </c>
    </row>
    <row r="6079" spans="12:12" x14ac:dyDescent="0.35">
      <c r="L6079" s="140" t="str">
        <f t="shared" si="94"/>
        <v/>
      </c>
    </row>
    <row r="6080" spans="12:12" x14ac:dyDescent="0.35">
      <c r="L6080" s="140" t="str">
        <f t="shared" si="94"/>
        <v/>
      </c>
    </row>
    <row r="6081" spans="12:12" x14ac:dyDescent="0.35">
      <c r="L6081" s="140" t="str">
        <f t="shared" si="94"/>
        <v/>
      </c>
    </row>
    <row r="6082" spans="12:12" x14ac:dyDescent="0.35">
      <c r="L6082" s="140" t="str">
        <f t="shared" si="94"/>
        <v/>
      </c>
    </row>
    <row r="6083" spans="12:12" x14ac:dyDescent="0.35">
      <c r="L6083" s="140" t="str">
        <f t="shared" si="94"/>
        <v/>
      </c>
    </row>
    <row r="6084" spans="12:12" x14ac:dyDescent="0.35">
      <c r="L6084" s="140" t="str">
        <f t="shared" si="94"/>
        <v/>
      </c>
    </row>
    <row r="6085" spans="12:12" x14ac:dyDescent="0.35">
      <c r="L6085" s="140" t="str">
        <f t="shared" si="94"/>
        <v/>
      </c>
    </row>
    <row r="6086" spans="12:12" x14ac:dyDescent="0.35">
      <c r="L6086" s="140" t="str">
        <f t="shared" si="94"/>
        <v/>
      </c>
    </row>
    <row r="6087" spans="12:12" x14ac:dyDescent="0.35">
      <c r="L6087" s="140" t="str">
        <f t="shared" si="94"/>
        <v/>
      </c>
    </row>
    <row r="6088" spans="12:12" x14ac:dyDescent="0.35">
      <c r="L6088" s="140" t="str">
        <f t="shared" si="94"/>
        <v/>
      </c>
    </row>
    <row r="6089" spans="12:12" x14ac:dyDescent="0.35">
      <c r="L6089" s="140" t="str">
        <f t="shared" si="94"/>
        <v/>
      </c>
    </row>
    <row r="6090" spans="12:12" x14ac:dyDescent="0.35">
      <c r="L6090" s="140" t="str">
        <f t="shared" si="94"/>
        <v/>
      </c>
    </row>
    <row r="6091" spans="12:12" x14ac:dyDescent="0.35">
      <c r="L6091" s="140" t="str">
        <f t="shared" si="94"/>
        <v/>
      </c>
    </row>
    <row r="6092" spans="12:12" x14ac:dyDescent="0.35">
      <c r="L6092" s="140" t="str">
        <f t="shared" si="94"/>
        <v/>
      </c>
    </row>
    <row r="6093" spans="12:12" x14ac:dyDescent="0.35">
      <c r="L6093" s="140" t="str">
        <f t="shared" si="94"/>
        <v/>
      </c>
    </row>
    <row r="6094" spans="12:12" x14ac:dyDescent="0.35">
      <c r="L6094" s="140" t="str">
        <f t="shared" si="94"/>
        <v/>
      </c>
    </row>
    <row r="6095" spans="12:12" x14ac:dyDescent="0.35">
      <c r="L6095" s="140" t="str">
        <f t="shared" si="94"/>
        <v/>
      </c>
    </row>
    <row r="6096" spans="12:12" x14ac:dyDescent="0.35">
      <c r="L6096" s="140" t="str">
        <f t="shared" si="94"/>
        <v/>
      </c>
    </row>
    <row r="6097" spans="12:12" x14ac:dyDescent="0.35">
      <c r="L6097" s="140" t="str">
        <f t="shared" si="94"/>
        <v/>
      </c>
    </row>
    <row r="6098" spans="12:12" x14ac:dyDescent="0.35">
      <c r="L6098" s="140" t="str">
        <f t="shared" si="94"/>
        <v/>
      </c>
    </row>
    <row r="6099" spans="12:12" x14ac:dyDescent="0.35">
      <c r="L6099" s="140" t="str">
        <f t="shared" si="94"/>
        <v/>
      </c>
    </row>
    <row r="6100" spans="12:12" x14ac:dyDescent="0.35">
      <c r="L6100" s="140" t="str">
        <f t="shared" si="94"/>
        <v/>
      </c>
    </row>
    <row r="6101" spans="12:12" x14ac:dyDescent="0.35">
      <c r="L6101" s="140" t="str">
        <f t="shared" si="94"/>
        <v/>
      </c>
    </row>
    <row r="6102" spans="12:12" x14ac:dyDescent="0.35">
      <c r="L6102" s="140" t="str">
        <f t="shared" si="94"/>
        <v/>
      </c>
    </row>
    <row r="6103" spans="12:12" x14ac:dyDescent="0.35">
      <c r="L6103" s="140" t="str">
        <f t="shared" si="94"/>
        <v/>
      </c>
    </row>
    <row r="6104" spans="12:12" x14ac:dyDescent="0.35">
      <c r="L6104" s="140" t="str">
        <f t="shared" ref="L6104:L6167" si="95">IF(J6104="","",IF(J6104="vtip","ft/s",IF(J6104="NHVcz","Btu/scf","Btu/sq ft")))</f>
        <v/>
      </c>
    </row>
    <row r="6105" spans="12:12" x14ac:dyDescent="0.35">
      <c r="L6105" s="140" t="str">
        <f t="shared" si="95"/>
        <v/>
      </c>
    </row>
    <row r="6106" spans="12:12" x14ac:dyDescent="0.35">
      <c r="L6106" s="140" t="str">
        <f t="shared" si="95"/>
        <v/>
      </c>
    </row>
    <row r="6107" spans="12:12" x14ac:dyDescent="0.35">
      <c r="L6107" s="140" t="str">
        <f t="shared" si="95"/>
        <v/>
      </c>
    </row>
    <row r="6108" spans="12:12" x14ac:dyDescent="0.35">
      <c r="L6108" s="140" t="str">
        <f t="shared" si="95"/>
        <v/>
      </c>
    </row>
    <row r="6109" spans="12:12" x14ac:dyDescent="0.35">
      <c r="L6109" s="140" t="str">
        <f t="shared" si="95"/>
        <v/>
      </c>
    </row>
    <row r="6110" spans="12:12" x14ac:dyDescent="0.35">
      <c r="L6110" s="140" t="str">
        <f t="shared" si="95"/>
        <v/>
      </c>
    </row>
    <row r="6111" spans="12:12" x14ac:dyDescent="0.35">
      <c r="L6111" s="140" t="str">
        <f t="shared" si="95"/>
        <v/>
      </c>
    </row>
    <row r="6112" spans="12:12" x14ac:dyDescent="0.35">
      <c r="L6112" s="140" t="str">
        <f t="shared" si="95"/>
        <v/>
      </c>
    </row>
    <row r="6113" spans="12:12" x14ac:dyDescent="0.35">
      <c r="L6113" s="140" t="str">
        <f t="shared" si="95"/>
        <v/>
      </c>
    </row>
    <row r="6114" spans="12:12" x14ac:dyDescent="0.35">
      <c r="L6114" s="140" t="str">
        <f t="shared" si="95"/>
        <v/>
      </c>
    </row>
    <row r="6115" spans="12:12" x14ac:dyDescent="0.35">
      <c r="L6115" s="140" t="str">
        <f t="shared" si="95"/>
        <v/>
      </c>
    </row>
    <row r="6116" spans="12:12" x14ac:dyDescent="0.35">
      <c r="L6116" s="140" t="str">
        <f t="shared" si="95"/>
        <v/>
      </c>
    </row>
    <row r="6117" spans="12:12" x14ac:dyDescent="0.35">
      <c r="L6117" s="140" t="str">
        <f t="shared" si="95"/>
        <v/>
      </c>
    </row>
    <row r="6118" spans="12:12" x14ac:dyDescent="0.35">
      <c r="L6118" s="140" t="str">
        <f t="shared" si="95"/>
        <v/>
      </c>
    </row>
    <row r="6119" spans="12:12" x14ac:dyDescent="0.35">
      <c r="L6119" s="140" t="str">
        <f t="shared" si="95"/>
        <v/>
      </c>
    </row>
    <row r="6120" spans="12:12" x14ac:dyDescent="0.35">
      <c r="L6120" s="140" t="str">
        <f t="shared" si="95"/>
        <v/>
      </c>
    </row>
    <row r="6121" spans="12:12" x14ac:dyDescent="0.35">
      <c r="L6121" s="140" t="str">
        <f t="shared" si="95"/>
        <v/>
      </c>
    </row>
    <row r="6122" spans="12:12" x14ac:dyDescent="0.35">
      <c r="L6122" s="140" t="str">
        <f t="shared" si="95"/>
        <v/>
      </c>
    </row>
    <row r="6123" spans="12:12" x14ac:dyDescent="0.35">
      <c r="L6123" s="140" t="str">
        <f t="shared" si="95"/>
        <v/>
      </c>
    </row>
    <row r="6124" spans="12:12" x14ac:dyDescent="0.35">
      <c r="L6124" s="140" t="str">
        <f t="shared" si="95"/>
        <v/>
      </c>
    </row>
    <row r="6125" spans="12:12" x14ac:dyDescent="0.35">
      <c r="L6125" s="140" t="str">
        <f t="shared" si="95"/>
        <v/>
      </c>
    </row>
    <row r="6126" spans="12:12" x14ac:dyDescent="0.35">
      <c r="L6126" s="140" t="str">
        <f t="shared" si="95"/>
        <v/>
      </c>
    </row>
    <row r="6127" spans="12:12" x14ac:dyDescent="0.35">
      <c r="L6127" s="140" t="str">
        <f t="shared" si="95"/>
        <v/>
      </c>
    </row>
    <row r="6128" spans="12:12" x14ac:dyDescent="0.35">
      <c r="L6128" s="140" t="str">
        <f t="shared" si="95"/>
        <v/>
      </c>
    </row>
    <row r="6129" spans="12:12" x14ac:dyDescent="0.35">
      <c r="L6129" s="140" t="str">
        <f t="shared" si="95"/>
        <v/>
      </c>
    </row>
    <row r="6130" spans="12:12" x14ac:dyDescent="0.35">
      <c r="L6130" s="140" t="str">
        <f t="shared" si="95"/>
        <v/>
      </c>
    </row>
    <row r="6131" spans="12:12" x14ac:dyDescent="0.35">
      <c r="L6131" s="140" t="str">
        <f t="shared" si="95"/>
        <v/>
      </c>
    </row>
    <row r="6132" spans="12:12" x14ac:dyDescent="0.35">
      <c r="L6132" s="140" t="str">
        <f t="shared" si="95"/>
        <v/>
      </c>
    </row>
    <row r="6133" spans="12:12" x14ac:dyDescent="0.35">
      <c r="L6133" s="140" t="str">
        <f t="shared" si="95"/>
        <v/>
      </c>
    </row>
    <row r="6134" spans="12:12" x14ac:dyDescent="0.35">
      <c r="L6134" s="140" t="str">
        <f t="shared" si="95"/>
        <v/>
      </c>
    </row>
    <row r="6135" spans="12:12" x14ac:dyDescent="0.35">
      <c r="L6135" s="140" t="str">
        <f t="shared" si="95"/>
        <v/>
      </c>
    </row>
    <row r="6136" spans="12:12" x14ac:dyDescent="0.35">
      <c r="L6136" s="140" t="str">
        <f t="shared" si="95"/>
        <v/>
      </c>
    </row>
    <row r="6137" spans="12:12" x14ac:dyDescent="0.35">
      <c r="L6137" s="140" t="str">
        <f t="shared" si="95"/>
        <v/>
      </c>
    </row>
    <row r="6138" spans="12:12" x14ac:dyDescent="0.35">
      <c r="L6138" s="140" t="str">
        <f t="shared" si="95"/>
        <v/>
      </c>
    </row>
    <row r="6139" spans="12:12" x14ac:dyDescent="0.35">
      <c r="L6139" s="140" t="str">
        <f t="shared" si="95"/>
        <v/>
      </c>
    </row>
    <row r="6140" spans="12:12" x14ac:dyDescent="0.35">
      <c r="L6140" s="140" t="str">
        <f t="shared" si="95"/>
        <v/>
      </c>
    </row>
    <row r="6141" spans="12:12" x14ac:dyDescent="0.35">
      <c r="L6141" s="140" t="str">
        <f t="shared" si="95"/>
        <v/>
      </c>
    </row>
    <row r="6142" spans="12:12" x14ac:dyDescent="0.35">
      <c r="L6142" s="140" t="str">
        <f t="shared" si="95"/>
        <v/>
      </c>
    </row>
    <row r="6143" spans="12:12" x14ac:dyDescent="0.35">
      <c r="L6143" s="140" t="str">
        <f t="shared" si="95"/>
        <v/>
      </c>
    </row>
    <row r="6144" spans="12:12" x14ac:dyDescent="0.35">
      <c r="L6144" s="140" t="str">
        <f t="shared" si="95"/>
        <v/>
      </c>
    </row>
    <row r="6145" spans="12:12" x14ac:dyDescent="0.35">
      <c r="L6145" s="140" t="str">
        <f t="shared" si="95"/>
        <v/>
      </c>
    </row>
    <row r="6146" spans="12:12" x14ac:dyDescent="0.35">
      <c r="L6146" s="140" t="str">
        <f t="shared" si="95"/>
        <v/>
      </c>
    </row>
    <row r="6147" spans="12:12" x14ac:dyDescent="0.35">
      <c r="L6147" s="140" t="str">
        <f t="shared" si="95"/>
        <v/>
      </c>
    </row>
    <row r="6148" spans="12:12" x14ac:dyDescent="0.35">
      <c r="L6148" s="140" t="str">
        <f t="shared" si="95"/>
        <v/>
      </c>
    </row>
    <row r="6149" spans="12:12" x14ac:dyDescent="0.35">
      <c r="L6149" s="140" t="str">
        <f t="shared" si="95"/>
        <v/>
      </c>
    </row>
    <row r="6150" spans="12:12" x14ac:dyDescent="0.35">
      <c r="L6150" s="140" t="str">
        <f t="shared" si="95"/>
        <v/>
      </c>
    </row>
    <row r="6151" spans="12:12" x14ac:dyDescent="0.35">
      <c r="L6151" s="140" t="str">
        <f t="shared" si="95"/>
        <v/>
      </c>
    </row>
    <row r="6152" spans="12:12" x14ac:dyDescent="0.35">
      <c r="L6152" s="140" t="str">
        <f t="shared" si="95"/>
        <v/>
      </c>
    </row>
    <row r="6153" spans="12:12" x14ac:dyDescent="0.35">
      <c r="L6153" s="140" t="str">
        <f t="shared" si="95"/>
        <v/>
      </c>
    </row>
    <row r="6154" spans="12:12" x14ac:dyDescent="0.35">
      <c r="L6154" s="140" t="str">
        <f t="shared" si="95"/>
        <v/>
      </c>
    </row>
    <row r="6155" spans="12:12" x14ac:dyDescent="0.35">
      <c r="L6155" s="140" t="str">
        <f t="shared" si="95"/>
        <v/>
      </c>
    </row>
    <row r="6156" spans="12:12" x14ac:dyDescent="0.35">
      <c r="L6156" s="140" t="str">
        <f t="shared" si="95"/>
        <v/>
      </c>
    </row>
    <row r="6157" spans="12:12" x14ac:dyDescent="0.35">
      <c r="L6157" s="140" t="str">
        <f t="shared" si="95"/>
        <v/>
      </c>
    </row>
    <row r="6158" spans="12:12" x14ac:dyDescent="0.35">
      <c r="L6158" s="140" t="str">
        <f t="shared" si="95"/>
        <v/>
      </c>
    </row>
    <row r="6159" spans="12:12" x14ac:dyDescent="0.35">
      <c r="L6159" s="140" t="str">
        <f t="shared" si="95"/>
        <v/>
      </c>
    </row>
    <row r="6160" spans="12:12" x14ac:dyDescent="0.35">
      <c r="L6160" s="140" t="str">
        <f t="shared" si="95"/>
        <v/>
      </c>
    </row>
    <row r="6161" spans="12:12" x14ac:dyDescent="0.35">
      <c r="L6161" s="140" t="str">
        <f t="shared" si="95"/>
        <v/>
      </c>
    </row>
    <row r="6162" spans="12:12" x14ac:dyDescent="0.35">
      <c r="L6162" s="140" t="str">
        <f t="shared" si="95"/>
        <v/>
      </c>
    </row>
    <row r="6163" spans="12:12" x14ac:dyDescent="0.35">
      <c r="L6163" s="140" t="str">
        <f t="shared" si="95"/>
        <v/>
      </c>
    </row>
    <row r="6164" spans="12:12" x14ac:dyDescent="0.35">
      <c r="L6164" s="140" t="str">
        <f t="shared" si="95"/>
        <v/>
      </c>
    </row>
    <row r="6165" spans="12:12" x14ac:dyDescent="0.35">
      <c r="L6165" s="140" t="str">
        <f t="shared" si="95"/>
        <v/>
      </c>
    </row>
    <row r="6166" spans="12:12" x14ac:dyDescent="0.35">
      <c r="L6166" s="140" t="str">
        <f t="shared" si="95"/>
        <v/>
      </c>
    </row>
    <row r="6167" spans="12:12" x14ac:dyDescent="0.35">
      <c r="L6167" s="140" t="str">
        <f t="shared" si="95"/>
        <v/>
      </c>
    </row>
    <row r="6168" spans="12:12" x14ac:dyDescent="0.35">
      <c r="L6168" s="140" t="str">
        <f t="shared" ref="L6168:L6231" si="96">IF(J6168="","",IF(J6168="vtip","ft/s",IF(J6168="NHVcz","Btu/scf","Btu/sq ft")))</f>
        <v/>
      </c>
    </row>
    <row r="6169" spans="12:12" x14ac:dyDescent="0.35">
      <c r="L6169" s="140" t="str">
        <f t="shared" si="96"/>
        <v/>
      </c>
    </row>
    <row r="6170" spans="12:12" x14ac:dyDescent="0.35">
      <c r="L6170" s="140" t="str">
        <f t="shared" si="96"/>
        <v/>
      </c>
    </row>
    <row r="6171" spans="12:12" x14ac:dyDescent="0.35">
      <c r="L6171" s="140" t="str">
        <f t="shared" si="96"/>
        <v/>
      </c>
    </row>
    <row r="6172" spans="12:12" x14ac:dyDescent="0.35">
      <c r="L6172" s="140" t="str">
        <f t="shared" si="96"/>
        <v/>
      </c>
    </row>
    <row r="6173" spans="12:12" x14ac:dyDescent="0.35">
      <c r="L6173" s="140" t="str">
        <f t="shared" si="96"/>
        <v/>
      </c>
    </row>
    <row r="6174" spans="12:12" x14ac:dyDescent="0.35">
      <c r="L6174" s="140" t="str">
        <f t="shared" si="96"/>
        <v/>
      </c>
    </row>
    <row r="6175" spans="12:12" x14ac:dyDescent="0.35">
      <c r="L6175" s="140" t="str">
        <f t="shared" si="96"/>
        <v/>
      </c>
    </row>
    <row r="6176" spans="12:12" x14ac:dyDescent="0.35">
      <c r="L6176" s="140" t="str">
        <f t="shared" si="96"/>
        <v/>
      </c>
    </row>
    <row r="6177" spans="12:12" x14ac:dyDescent="0.35">
      <c r="L6177" s="140" t="str">
        <f t="shared" si="96"/>
        <v/>
      </c>
    </row>
    <row r="6178" spans="12:12" x14ac:dyDescent="0.35">
      <c r="L6178" s="140" t="str">
        <f t="shared" si="96"/>
        <v/>
      </c>
    </row>
    <row r="6179" spans="12:12" x14ac:dyDescent="0.35">
      <c r="L6179" s="140" t="str">
        <f t="shared" si="96"/>
        <v/>
      </c>
    </row>
    <row r="6180" spans="12:12" x14ac:dyDescent="0.35">
      <c r="L6180" s="140" t="str">
        <f t="shared" si="96"/>
        <v/>
      </c>
    </row>
    <row r="6181" spans="12:12" x14ac:dyDescent="0.35">
      <c r="L6181" s="140" t="str">
        <f t="shared" si="96"/>
        <v/>
      </c>
    </row>
    <row r="6182" spans="12:12" x14ac:dyDescent="0.35">
      <c r="L6182" s="140" t="str">
        <f t="shared" si="96"/>
        <v/>
      </c>
    </row>
    <row r="6183" spans="12:12" x14ac:dyDescent="0.35">
      <c r="L6183" s="140" t="str">
        <f t="shared" si="96"/>
        <v/>
      </c>
    </row>
    <row r="6184" spans="12:12" x14ac:dyDescent="0.35">
      <c r="L6184" s="140" t="str">
        <f t="shared" si="96"/>
        <v/>
      </c>
    </row>
    <row r="6185" spans="12:12" x14ac:dyDescent="0.35">
      <c r="L6185" s="140" t="str">
        <f t="shared" si="96"/>
        <v/>
      </c>
    </row>
    <row r="6186" spans="12:12" x14ac:dyDescent="0.35">
      <c r="L6186" s="140" t="str">
        <f t="shared" si="96"/>
        <v/>
      </c>
    </row>
    <row r="6187" spans="12:12" x14ac:dyDescent="0.35">
      <c r="L6187" s="140" t="str">
        <f t="shared" si="96"/>
        <v/>
      </c>
    </row>
    <row r="6188" spans="12:12" x14ac:dyDescent="0.35">
      <c r="L6188" s="140" t="str">
        <f t="shared" si="96"/>
        <v/>
      </c>
    </row>
    <row r="6189" spans="12:12" x14ac:dyDescent="0.35">
      <c r="L6189" s="140" t="str">
        <f t="shared" si="96"/>
        <v/>
      </c>
    </row>
    <row r="6190" spans="12:12" x14ac:dyDescent="0.35">
      <c r="L6190" s="140" t="str">
        <f t="shared" si="96"/>
        <v/>
      </c>
    </row>
    <row r="6191" spans="12:12" x14ac:dyDescent="0.35">
      <c r="L6191" s="140" t="str">
        <f t="shared" si="96"/>
        <v/>
      </c>
    </row>
    <row r="6192" spans="12:12" x14ac:dyDescent="0.35">
      <c r="L6192" s="140" t="str">
        <f t="shared" si="96"/>
        <v/>
      </c>
    </row>
    <row r="6193" spans="12:12" x14ac:dyDescent="0.35">
      <c r="L6193" s="140" t="str">
        <f t="shared" si="96"/>
        <v/>
      </c>
    </row>
    <row r="6194" spans="12:12" x14ac:dyDescent="0.35">
      <c r="L6194" s="140" t="str">
        <f t="shared" si="96"/>
        <v/>
      </c>
    </row>
    <row r="6195" spans="12:12" x14ac:dyDescent="0.35">
      <c r="L6195" s="140" t="str">
        <f t="shared" si="96"/>
        <v/>
      </c>
    </row>
    <row r="6196" spans="12:12" x14ac:dyDescent="0.35">
      <c r="L6196" s="140" t="str">
        <f t="shared" si="96"/>
        <v/>
      </c>
    </row>
    <row r="6197" spans="12:12" x14ac:dyDescent="0.35">
      <c r="L6197" s="140" t="str">
        <f t="shared" si="96"/>
        <v/>
      </c>
    </row>
    <row r="6198" spans="12:12" x14ac:dyDescent="0.35">
      <c r="L6198" s="140" t="str">
        <f t="shared" si="96"/>
        <v/>
      </c>
    </row>
    <row r="6199" spans="12:12" x14ac:dyDescent="0.35">
      <c r="L6199" s="140" t="str">
        <f t="shared" si="96"/>
        <v/>
      </c>
    </row>
    <row r="6200" spans="12:12" x14ac:dyDescent="0.35">
      <c r="L6200" s="140" t="str">
        <f t="shared" si="96"/>
        <v/>
      </c>
    </row>
    <row r="6201" spans="12:12" x14ac:dyDescent="0.35">
      <c r="L6201" s="140" t="str">
        <f t="shared" si="96"/>
        <v/>
      </c>
    </row>
    <row r="6202" spans="12:12" x14ac:dyDescent="0.35">
      <c r="L6202" s="140" t="str">
        <f t="shared" si="96"/>
        <v/>
      </c>
    </row>
    <row r="6203" spans="12:12" x14ac:dyDescent="0.35">
      <c r="L6203" s="140" t="str">
        <f t="shared" si="96"/>
        <v/>
      </c>
    </row>
    <row r="6204" spans="12:12" x14ac:dyDescent="0.35">
      <c r="L6204" s="140" t="str">
        <f t="shared" si="96"/>
        <v/>
      </c>
    </row>
    <row r="6205" spans="12:12" x14ac:dyDescent="0.35">
      <c r="L6205" s="140" t="str">
        <f t="shared" si="96"/>
        <v/>
      </c>
    </row>
    <row r="6206" spans="12:12" x14ac:dyDescent="0.35">
      <c r="L6206" s="140" t="str">
        <f t="shared" si="96"/>
        <v/>
      </c>
    </row>
    <row r="6207" spans="12:12" x14ac:dyDescent="0.35">
      <c r="L6207" s="140" t="str">
        <f t="shared" si="96"/>
        <v/>
      </c>
    </row>
    <row r="6208" spans="12:12" x14ac:dyDescent="0.35">
      <c r="L6208" s="140" t="str">
        <f t="shared" si="96"/>
        <v/>
      </c>
    </row>
    <row r="6209" spans="12:12" x14ac:dyDescent="0.35">
      <c r="L6209" s="140" t="str">
        <f t="shared" si="96"/>
        <v/>
      </c>
    </row>
    <row r="6210" spans="12:12" x14ac:dyDescent="0.35">
      <c r="L6210" s="140" t="str">
        <f t="shared" si="96"/>
        <v/>
      </c>
    </row>
    <row r="6211" spans="12:12" x14ac:dyDescent="0.35">
      <c r="L6211" s="140" t="str">
        <f t="shared" si="96"/>
        <v/>
      </c>
    </row>
    <row r="6212" spans="12:12" x14ac:dyDescent="0.35">
      <c r="L6212" s="140" t="str">
        <f t="shared" si="96"/>
        <v/>
      </c>
    </row>
    <row r="6213" spans="12:12" x14ac:dyDescent="0.35">
      <c r="L6213" s="140" t="str">
        <f t="shared" si="96"/>
        <v/>
      </c>
    </row>
    <row r="6214" spans="12:12" x14ac:dyDescent="0.35">
      <c r="L6214" s="140" t="str">
        <f t="shared" si="96"/>
        <v/>
      </c>
    </row>
    <row r="6215" spans="12:12" x14ac:dyDescent="0.35">
      <c r="L6215" s="140" t="str">
        <f t="shared" si="96"/>
        <v/>
      </c>
    </row>
    <row r="6216" spans="12:12" x14ac:dyDescent="0.35">
      <c r="L6216" s="140" t="str">
        <f t="shared" si="96"/>
        <v/>
      </c>
    </row>
    <row r="6217" spans="12:12" x14ac:dyDescent="0.35">
      <c r="L6217" s="140" t="str">
        <f t="shared" si="96"/>
        <v/>
      </c>
    </row>
    <row r="6218" spans="12:12" x14ac:dyDescent="0.35">
      <c r="L6218" s="140" t="str">
        <f t="shared" si="96"/>
        <v/>
      </c>
    </row>
    <row r="6219" spans="12:12" x14ac:dyDescent="0.35">
      <c r="L6219" s="140" t="str">
        <f t="shared" si="96"/>
        <v/>
      </c>
    </row>
    <row r="6220" spans="12:12" x14ac:dyDescent="0.35">
      <c r="L6220" s="140" t="str">
        <f t="shared" si="96"/>
        <v/>
      </c>
    </row>
    <row r="6221" spans="12:12" x14ac:dyDescent="0.35">
      <c r="L6221" s="140" t="str">
        <f t="shared" si="96"/>
        <v/>
      </c>
    </row>
    <row r="6222" spans="12:12" x14ac:dyDescent="0.35">
      <c r="L6222" s="140" t="str">
        <f t="shared" si="96"/>
        <v/>
      </c>
    </row>
    <row r="6223" spans="12:12" x14ac:dyDescent="0.35">
      <c r="L6223" s="140" t="str">
        <f t="shared" si="96"/>
        <v/>
      </c>
    </row>
    <row r="6224" spans="12:12" x14ac:dyDescent="0.35">
      <c r="L6224" s="140" t="str">
        <f t="shared" si="96"/>
        <v/>
      </c>
    </row>
    <row r="6225" spans="12:12" x14ac:dyDescent="0.35">
      <c r="L6225" s="140" t="str">
        <f t="shared" si="96"/>
        <v/>
      </c>
    </row>
    <row r="6226" spans="12:12" x14ac:dyDescent="0.35">
      <c r="L6226" s="140" t="str">
        <f t="shared" si="96"/>
        <v/>
      </c>
    </row>
    <row r="6227" spans="12:12" x14ac:dyDescent="0.35">
      <c r="L6227" s="140" t="str">
        <f t="shared" si="96"/>
        <v/>
      </c>
    </row>
    <row r="6228" spans="12:12" x14ac:dyDescent="0.35">
      <c r="L6228" s="140" t="str">
        <f t="shared" si="96"/>
        <v/>
      </c>
    </row>
    <row r="6229" spans="12:12" x14ac:dyDescent="0.35">
      <c r="L6229" s="140" t="str">
        <f t="shared" si="96"/>
        <v/>
      </c>
    </row>
    <row r="6230" spans="12:12" x14ac:dyDescent="0.35">
      <c r="L6230" s="140" t="str">
        <f t="shared" si="96"/>
        <v/>
      </c>
    </row>
    <row r="6231" spans="12:12" x14ac:dyDescent="0.35">
      <c r="L6231" s="140" t="str">
        <f t="shared" si="96"/>
        <v/>
      </c>
    </row>
    <row r="6232" spans="12:12" x14ac:dyDescent="0.35">
      <c r="L6232" s="140" t="str">
        <f t="shared" ref="L6232:L6295" si="97">IF(J6232="","",IF(J6232="vtip","ft/s",IF(J6232="NHVcz","Btu/scf","Btu/sq ft")))</f>
        <v/>
      </c>
    </row>
    <row r="6233" spans="12:12" x14ac:dyDescent="0.35">
      <c r="L6233" s="140" t="str">
        <f t="shared" si="97"/>
        <v/>
      </c>
    </row>
    <row r="6234" spans="12:12" x14ac:dyDescent="0.35">
      <c r="L6234" s="140" t="str">
        <f t="shared" si="97"/>
        <v/>
      </c>
    </row>
    <row r="6235" spans="12:12" x14ac:dyDescent="0.35">
      <c r="L6235" s="140" t="str">
        <f t="shared" si="97"/>
        <v/>
      </c>
    </row>
    <row r="6236" spans="12:12" x14ac:dyDescent="0.35">
      <c r="L6236" s="140" t="str">
        <f t="shared" si="97"/>
        <v/>
      </c>
    </row>
    <row r="6237" spans="12:12" x14ac:dyDescent="0.35">
      <c r="L6237" s="140" t="str">
        <f t="shared" si="97"/>
        <v/>
      </c>
    </row>
    <row r="6238" spans="12:12" x14ac:dyDescent="0.35">
      <c r="L6238" s="140" t="str">
        <f t="shared" si="97"/>
        <v/>
      </c>
    </row>
    <row r="6239" spans="12:12" x14ac:dyDescent="0.35">
      <c r="L6239" s="140" t="str">
        <f t="shared" si="97"/>
        <v/>
      </c>
    </row>
    <row r="6240" spans="12:12" x14ac:dyDescent="0.35">
      <c r="L6240" s="140" t="str">
        <f t="shared" si="97"/>
        <v/>
      </c>
    </row>
    <row r="6241" spans="12:12" x14ac:dyDescent="0.35">
      <c r="L6241" s="140" t="str">
        <f t="shared" si="97"/>
        <v/>
      </c>
    </row>
    <row r="6242" spans="12:12" x14ac:dyDescent="0.35">
      <c r="L6242" s="140" t="str">
        <f t="shared" si="97"/>
        <v/>
      </c>
    </row>
    <row r="6243" spans="12:12" x14ac:dyDescent="0.35">
      <c r="L6243" s="140" t="str">
        <f t="shared" si="97"/>
        <v/>
      </c>
    </row>
    <row r="6244" spans="12:12" x14ac:dyDescent="0.35">
      <c r="L6244" s="140" t="str">
        <f t="shared" si="97"/>
        <v/>
      </c>
    </row>
    <row r="6245" spans="12:12" x14ac:dyDescent="0.35">
      <c r="L6245" s="140" t="str">
        <f t="shared" si="97"/>
        <v/>
      </c>
    </row>
    <row r="6246" spans="12:12" x14ac:dyDescent="0.35">
      <c r="L6246" s="140" t="str">
        <f t="shared" si="97"/>
        <v/>
      </c>
    </row>
    <row r="6247" spans="12:12" x14ac:dyDescent="0.35">
      <c r="L6247" s="140" t="str">
        <f t="shared" si="97"/>
        <v/>
      </c>
    </row>
    <row r="6248" spans="12:12" x14ac:dyDescent="0.35">
      <c r="L6248" s="140" t="str">
        <f t="shared" si="97"/>
        <v/>
      </c>
    </row>
    <row r="6249" spans="12:12" x14ac:dyDescent="0.35">
      <c r="L6249" s="140" t="str">
        <f t="shared" si="97"/>
        <v/>
      </c>
    </row>
    <row r="6250" spans="12:12" x14ac:dyDescent="0.35">
      <c r="L6250" s="140" t="str">
        <f t="shared" si="97"/>
        <v/>
      </c>
    </row>
    <row r="6251" spans="12:12" x14ac:dyDescent="0.35">
      <c r="L6251" s="140" t="str">
        <f t="shared" si="97"/>
        <v/>
      </c>
    </row>
    <row r="6252" spans="12:12" x14ac:dyDescent="0.35">
      <c r="L6252" s="140" t="str">
        <f t="shared" si="97"/>
        <v/>
      </c>
    </row>
    <row r="6253" spans="12:12" x14ac:dyDescent="0.35">
      <c r="L6253" s="140" t="str">
        <f t="shared" si="97"/>
        <v/>
      </c>
    </row>
    <row r="6254" spans="12:12" x14ac:dyDescent="0.35">
      <c r="L6254" s="140" t="str">
        <f t="shared" si="97"/>
        <v/>
      </c>
    </row>
    <row r="6255" spans="12:12" x14ac:dyDescent="0.35">
      <c r="L6255" s="140" t="str">
        <f t="shared" si="97"/>
        <v/>
      </c>
    </row>
    <row r="6256" spans="12:12" x14ac:dyDescent="0.35">
      <c r="L6256" s="140" t="str">
        <f t="shared" si="97"/>
        <v/>
      </c>
    </row>
    <row r="6257" spans="12:12" x14ac:dyDescent="0.35">
      <c r="L6257" s="140" t="str">
        <f t="shared" si="97"/>
        <v/>
      </c>
    </row>
    <row r="6258" spans="12:12" x14ac:dyDescent="0.35">
      <c r="L6258" s="140" t="str">
        <f t="shared" si="97"/>
        <v/>
      </c>
    </row>
    <row r="6259" spans="12:12" x14ac:dyDescent="0.35">
      <c r="L6259" s="140" t="str">
        <f t="shared" si="97"/>
        <v/>
      </c>
    </row>
    <row r="6260" spans="12:12" x14ac:dyDescent="0.35">
      <c r="L6260" s="140" t="str">
        <f t="shared" si="97"/>
        <v/>
      </c>
    </row>
    <row r="6261" spans="12:12" x14ac:dyDescent="0.35">
      <c r="L6261" s="140" t="str">
        <f t="shared" si="97"/>
        <v/>
      </c>
    </row>
    <row r="6262" spans="12:12" x14ac:dyDescent="0.35">
      <c r="L6262" s="140" t="str">
        <f t="shared" si="97"/>
        <v/>
      </c>
    </row>
    <row r="6263" spans="12:12" x14ac:dyDescent="0.35">
      <c r="L6263" s="140" t="str">
        <f t="shared" si="97"/>
        <v/>
      </c>
    </row>
    <row r="6264" spans="12:12" x14ac:dyDescent="0.35">
      <c r="L6264" s="140" t="str">
        <f t="shared" si="97"/>
        <v/>
      </c>
    </row>
    <row r="6265" spans="12:12" x14ac:dyDescent="0.35">
      <c r="L6265" s="140" t="str">
        <f t="shared" si="97"/>
        <v/>
      </c>
    </row>
    <row r="6266" spans="12:12" x14ac:dyDescent="0.35">
      <c r="L6266" s="140" t="str">
        <f t="shared" si="97"/>
        <v/>
      </c>
    </row>
    <row r="6267" spans="12:12" x14ac:dyDescent="0.35">
      <c r="L6267" s="140" t="str">
        <f t="shared" si="97"/>
        <v/>
      </c>
    </row>
    <row r="6268" spans="12:12" x14ac:dyDescent="0.35">
      <c r="L6268" s="140" t="str">
        <f t="shared" si="97"/>
        <v/>
      </c>
    </row>
    <row r="6269" spans="12:12" x14ac:dyDescent="0.35">
      <c r="L6269" s="140" t="str">
        <f t="shared" si="97"/>
        <v/>
      </c>
    </row>
    <row r="6270" spans="12:12" x14ac:dyDescent="0.35">
      <c r="L6270" s="140" t="str">
        <f t="shared" si="97"/>
        <v/>
      </c>
    </row>
    <row r="6271" spans="12:12" x14ac:dyDescent="0.35">
      <c r="L6271" s="140" t="str">
        <f t="shared" si="97"/>
        <v/>
      </c>
    </row>
    <row r="6272" spans="12:12" x14ac:dyDescent="0.35">
      <c r="L6272" s="140" t="str">
        <f t="shared" si="97"/>
        <v/>
      </c>
    </row>
    <row r="6273" spans="12:12" x14ac:dyDescent="0.35">
      <c r="L6273" s="140" t="str">
        <f t="shared" si="97"/>
        <v/>
      </c>
    </row>
    <row r="6274" spans="12:12" x14ac:dyDescent="0.35">
      <c r="L6274" s="140" t="str">
        <f t="shared" si="97"/>
        <v/>
      </c>
    </row>
    <row r="6275" spans="12:12" x14ac:dyDescent="0.35">
      <c r="L6275" s="140" t="str">
        <f t="shared" si="97"/>
        <v/>
      </c>
    </row>
    <row r="6276" spans="12:12" x14ac:dyDescent="0.35">
      <c r="L6276" s="140" t="str">
        <f t="shared" si="97"/>
        <v/>
      </c>
    </row>
    <row r="6277" spans="12:12" x14ac:dyDescent="0.35">
      <c r="L6277" s="140" t="str">
        <f t="shared" si="97"/>
        <v/>
      </c>
    </row>
    <row r="6278" spans="12:12" x14ac:dyDescent="0.35">
      <c r="L6278" s="140" t="str">
        <f t="shared" si="97"/>
        <v/>
      </c>
    </row>
    <row r="6279" spans="12:12" x14ac:dyDescent="0.35">
      <c r="L6279" s="140" t="str">
        <f t="shared" si="97"/>
        <v/>
      </c>
    </row>
    <row r="6280" spans="12:12" x14ac:dyDescent="0.35">
      <c r="L6280" s="140" t="str">
        <f t="shared" si="97"/>
        <v/>
      </c>
    </row>
    <row r="6281" spans="12:12" x14ac:dyDescent="0.35">
      <c r="L6281" s="140" t="str">
        <f t="shared" si="97"/>
        <v/>
      </c>
    </row>
    <row r="6282" spans="12:12" x14ac:dyDescent="0.35">
      <c r="L6282" s="140" t="str">
        <f t="shared" si="97"/>
        <v/>
      </c>
    </row>
    <row r="6283" spans="12:12" x14ac:dyDescent="0.35">
      <c r="L6283" s="140" t="str">
        <f t="shared" si="97"/>
        <v/>
      </c>
    </row>
    <row r="6284" spans="12:12" x14ac:dyDescent="0.35">
      <c r="L6284" s="140" t="str">
        <f t="shared" si="97"/>
        <v/>
      </c>
    </row>
    <row r="6285" spans="12:12" x14ac:dyDescent="0.35">
      <c r="L6285" s="140" t="str">
        <f t="shared" si="97"/>
        <v/>
      </c>
    </row>
    <row r="6286" spans="12:12" x14ac:dyDescent="0.35">
      <c r="L6286" s="140" t="str">
        <f t="shared" si="97"/>
        <v/>
      </c>
    </row>
    <row r="6287" spans="12:12" x14ac:dyDescent="0.35">
      <c r="L6287" s="140" t="str">
        <f t="shared" si="97"/>
        <v/>
      </c>
    </row>
    <row r="6288" spans="12:12" x14ac:dyDescent="0.35">
      <c r="L6288" s="140" t="str">
        <f t="shared" si="97"/>
        <v/>
      </c>
    </row>
    <row r="6289" spans="12:12" x14ac:dyDescent="0.35">
      <c r="L6289" s="140" t="str">
        <f t="shared" si="97"/>
        <v/>
      </c>
    </row>
    <row r="6290" spans="12:12" x14ac:dyDescent="0.35">
      <c r="L6290" s="140" t="str">
        <f t="shared" si="97"/>
        <v/>
      </c>
    </row>
    <row r="6291" spans="12:12" x14ac:dyDescent="0.35">
      <c r="L6291" s="140" t="str">
        <f t="shared" si="97"/>
        <v/>
      </c>
    </row>
    <row r="6292" spans="12:12" x14ac:dyDescent="0.35">
      <c r="L6292" s="140" t="str">
        <f t="shared" si="97"/>
        <v/>
      </c>
    </row>
    <row r="6293" spans="12:12" x14ac:dyDescent="0.35">
      <c r="L6293" s="140" t="str">
        <f t="shared" si="97"/>
        <v/>
      </c>
    </row>
    <row r="6294" spans="12:12" x14ac:dyDescent="0.35">
      <c r="L6294" s="140" t="str">
        <f t="shared" si="97"/>
        <v/>
      </c>
    </row>
    <row r="6295" spans="12:12" x14ac:dyDescent="0.35">
      <c r="L6295" s="140" t="str">
        <f t="shared" si="97"/>
        <v/>
      </c>
    </row>
    <row r="6296" spans="12:12" x14ac:dyDescent="0.35">
      <c r="L6296" s="140" t="str">
        <f t="shared" ref="L6296:L6359" si="98">IF(J6296="","",IF(J6296="vtip","ft/s",IF(J6296="NHVcz","Btu/scf","Btu/sq ft")))</f>
        <v/>
      </c>
    </row>
    <row r="6297" spans="12:12" x14ac:dyDescent="0.35">
      <c r="L6297" s="140" t="str">
        <f t="shared" si="98"/>
        <v/>
      </c>
    </row>
    <row r="6298" spans="12:12" x14ac:dyDescent="0.35">
      <c r="L6298" s="140" t="str">
        <f t="shared" si="98"/>
        <v/>
      </c>
    </row>
    <row r="6299" spans="12:12" x14ac:dyDescent="0.35">
      <c r="L6299" s="140" t="str">
        <f t="shared" si="98"/>
        <v/>
      </c>
    </row>
    <row r="6300" spans="12:12" x14ac:dyDescent="0.35">
      <c r="L6300" s="140" t="str">
        <f t="shared" si="98"/>
        <v/>
      </c>
    </row>
    <row r="6301" spans="12:12" x14ac:dyDescent="0.35">
      <c r="L6301" s="140" t="str">
        <f t="shared" si="98"/>
        <v/>
      </c>
    </row>
    <row r="6302" spans="12:12" x14ac:dyDescent="0.35">
      <c r="L6302" s="140" t="str">
        <f t="shared" si="98"/>
        <v/>
      </c>
    </row>
    <row r="6303" spans="12:12" x14ac:dyDescent="0.35">
      <c r="L6303" s="140" t="str">
        <f t="shared" si="98"/>
        <v/>
      </c>
    </row>
    <row r="6304" spans="12:12" x14ac:dyDescent="0.35">
      <c r="L6304" s="140" t="str">
        <f t="shared" si="98"/>
        <v/>
      </c>
    </row>
    <row r="6305" spans="12:12" x14ac:dyDescent="0.35">
      <c r="L6305" s="140" t="str">
        <f t="shared" si="98"/>
        <v/>
      </c>
    </row>
    <row r="6306" spans="12:12" x14ac:dyDescent="0.35">
      <c r="L6306" s="140" t="str">
        <f t="shared" si="98"/>
        <v/>
      </c>
    </row>
    <row r="6307" spans="12:12" x14ac:dyDescent="0.35">
      <c r="L6307" s="140" t="str">
        <f t="shared" si="98"/>
        <v/>
      </c>
    </row>
    <row r="6308" spans="12:12" x14ac:dyDescent="0.35">
      <c r="L6308" s="140" t="str">
        <f t="shared" si="98"/>
        <v/>
      </c>
    </row>
    <row r="6309" spans="12:12" x14ac:dyDescent="0.35">
      <c r="L6309" s="140" t="str">
        <f t="shared" si="98"/>
        <v/>
      </c>
    </row>
    <row r="6310" spans="12:12" x14ac:dyDescent="0.35">
      <c r="L6310" s="140" t="str">
        <f t="shared" si="98"/>
        <v/>
      </c>
    </row>
    <row r="6311" spans="12:12" x14ac:dyDescent="0.35">
      <c r="L6311" s="140" t="str">
        <f t="shared" si="98"/>
        <v/>
      </c>
    </row>
    <row r="6312" spans="12:12" x14ac:dyDescent="0.35">
      <c r="L6312" s="140" t="str">
        <f t="shared" si="98"/>
        <v/>
      </c>
    </row>
    <row r="6313" spans="12:12" x14ac:dyDescent="0.35">
      <c r="L6313" s="140" t="str">
        <f t="shared" si="98"/>
        <v/>
      </c>
    </row>
    <row r="6314" spans="12:12" x14ac:dyDescent="0.35">
      <c r="L6314" s="140" t="str">
        <f t="shared" si="98"/>
        <v/>
      </c>
    </row>
    <row r="6315" spans="12:12" x14ac:dyDescent="0.35">
      <c r="L6315" s="140" t="str">
        <f t="shared" si="98"/>
        <v/>
      </c>
    </row>
    <row r="6316" spans="12:12" x14ac:dyDescent="0.35">
      <c r="L6316" s="140" t="str">
        <f t="shared" si="98"/>
        <v/>
      </c>
    </row>
    <row r="6317" spans="12:12" x14ac:dyDescent="0.35">
      <c r="L6317" s="140" t="str">
        <f t="shared" si="98"/>
        <v/>
      </c>
    </row>
    <row r="6318" spans="12:12" x14ac:dyDescent="0.35">
      <c r="L6318" s="140" t="str">
        <f t="shared" si="98"/>
        <v/>
      </c>
    </row>
    <row r="6319" spans="12:12" x14ac:dyDescent="0.35">
      <c r="L6319" s="140" t="str">
        <f t="shared" si="98"/>
        <v/>
      </c>
    </row>
    <row r="6320" spans="12:12" x14ac:dyDescent="0.35">
      <c r="L6320" s="140" t="str">
        <f t="shared" si="98"/>
        <v/>
      </c>
    </row>
    <row r="6321" spans="12:12" x14ac:dyDescent="0.35">
      <c r="L6321" s="140" t="str">
        <f t="shared" si="98"/>
        <v/>
      </c>
    </row>
    <row r="6322" spans="12:12" x14ac:dyDescent="0.35">
      <c r="L6322" s="140" t="str">
        <f t="shared" si="98"/>
        <v/>
      </c>
    </row>
    <row r="6323" spans="12:12" x14ac:dyDescent="0.35">
      <c r="L6323" s="140" t="str">
        <f t="shared" si="98"/>
        <v/>
      </c>
    </row>
    <row r="6324" spans="12:12" x14ac:dyDescent="0.35">
      <c r="L6324" s="140" t="str">
        <f t="shared" si="98"/>
        <v/>
      </c>
    </row>
    <row r="6325" spans="12:12" x14ac:dyDescent="0.35">
      <c r="L6325" s="140" t="str">
        <f t="shared" si="98"/>
        <v/>
      </c>
    </row>
    <row r="6326" spans="12:12" x14ac:dyDescent="0.35">
      <c r="L6326" s="140" t="str">
        <f t="shared" si="98"/>
        <v/>
      </c>
    </row>
    <row r="6327" spans="12:12" x14ac:dyDescent="0.35">
      <c r="L6327" s="140" t="str">
        <f t="shared" si="98"/>
        <v/>
      </c>
    </row>
    <row r="6328" spans="12:12" x14ac:dyDescent="0.35">
      <c r="L6328" s="140" t="str">
        <f t="shared" si="98"/>
        <v/>
      </c>
    </row>
    <row r="6329" spans="12:12" x14ac:dyDescent="0.35">
      <c r="L6329" s="140" t="str">
        <f t="shared" si="98"/>
        <v/>
      </c>
    </row>
    <row r="6330" spans="12:12" x14ac:dyDescent="0.35">
      <c r="L6330" s="140" t="str">
        <f t="shared" si="98"/>
        <v/>
      </c>
    </row>
    <row r="6331" spans="12:12" x14ac:dyDescent="0.35">
      <c r="L6331" s="140" t="str">
        <f t="shared" si="98"/>
        <v/>
      </c>
    </row>
    <row r="6332" spans="12:12" x14ac:dyDescent="0.35">
      <c r="L6332" s="140" t="str">
        <f t="shared" si="98"/>
        <v/>
      </c>
    </row>
    <row r="6333" spans="12:12" x14ac:dyDescent="0.35">
      <c r="L6333" s="140" t="str">
        <f t="shared" si="98"/>
        <v/>
      </c>
    </row>
    <row r="6334" spans="12:12" x14ac:dyDescent="0.35">
      <c r="L6334" s="140" t="str">
        <f t="shared" si="98"/>
        <v/>
      </c>
    </row>
    <row r="6335" spans="12:12" x14ac:dyDescent="0.35">
      <c r="L6335" s="140" t="str">
        <f t="shared" si="98"/>
        <v/>
      </c>
    </row>
    <row r="6336" spans="12:12" x14ac:dyDescent="0.35">
      <c r="L6336" s="140" t="str">
        <f t="shared" si="98"/>
        <v/>
      </c>
    </row>
    <row r="6337" spans="12:12" x14ac:dyDescent="0.35">
      <c r="L6337" s="140" t="str">
        <f t="shared" si="98"/>
        <v/>
      </c>
    </row>
    <row r="6338" spans="12:12" x14ac:dyDescent="0.35">
      <c r="L6338" s="140" t="str">
        <f t="shared" si="98"/>
        <v/>
      </c>
    </row>
    <row r="6339" spans="12:12" x14ac:dyDescent="0.35">
      <c r="L6339" s="140" t="str">
        <f t="shared" si="98"/>
        <v/>
      </c>
    </row>
    <row r="6340" spans="12:12" x14ac:dyDescent="0.35">
      <c r="L6340" s="140" t="str">
        <f t="shared" si="98"/>
        <v/>
      </c>
    </row>
    <row r="6341" spans="12:12" x14ac:dyDescent="0.35">
      <c r="L6341" s="140" t="str">
        <f t="shared" si="98"/>
        <v/>
      </c>
    </row>
    <row r="6342" spans="12:12" x14ac:dyDescent="0.35">
      <c r="L6342" s="140" t="str">
        <f t="shared" si="98"/>
        <v/>
      </c>
    </row>
    <row r="6343" spans="12:12" x14ac:dyDescent="0.35">
      <c r="L6343" s="140" t="str">
        <f t="shared" si="98"/>
        <v/>
      </c>
    </row>
    <row r="6344" spans="12:12" x14ac:dyDescent="0.35">
      <c r="L6344" s="140" t="str">
        <f t="shared" si="98"/>
        <v/>
      </c>
    </row>
    <row r="6345" spans="12:12" x14ac:dyDescent="0.35">
      <c r="L6345" s="140" t="str">
        <f t="shared" si="98"/>
        <v/>
      </c>
    </row>
    <row r="6346" spans="12:12" x14ac:dyDescent="0.35">
      <c r="L6346" s="140" t="str">
        <f t="shared" si="98"/>
        <v/>
      </c>
    </row>
    <row r="6347" spans="12:12" x14ac:dyDescent="0.35">
      <c r="L6347" s="140" t="str">
        <f t="shared" si="98"/>
        <v/>
      </c>
    </row>
    <row r="6348" spans="12:12" x14ac:dyDescent="0.35">
      <c r="L6348" s="140" t="str">
        <f t="shared" si="98"/>
        <v/>
      </c>
    </row>
    <row r="6349" spans="12:12" x14ac:dyDescent="0.35">
      <c r="L6349" s="140" t="str">
        <f t="shared" si="98"/>
        <v/>
      </c>
    </row>
    <row r="6350" spans="12:12" x14ac:dyDescent="0.35">
      <c r="L6350" s="140" t="str">
        <f t="shared" si="98"/>
        <v/>
      </c>
    </row>
    <row r="6351" spans="12:12" x14ac:dyDescent="0.35">
      <c r="L6351" s="140" t="str">
        <f t="shared" si="98"/>
        <v/>
      </c>
    </row>
    <row r="6352" spans="12:12" x14ac:dyDescent="0.35">
      <c r="L6352" s="140" t="str">
        <f t="shared" si="98"/>
        <v/>
      </c>
    </row>
    <row r="6353" spans="12:12" x14ac:dyDescent="0.35">
      <c r="L6353" s="140" t="str">
        <f t="shared" si="98"/>
        <v/>
      </c>
    </row>
    <row r="6354" spans="12:12" x14ac:dyDescent="0.35">
      <c r="L6354" s="140" t="str">
        <f t="shared" si="98"/>
        <v/>
      </c>
    </row>
    <row r="6355" spans="12:12" x14ac:dyDescent="0.35">
      <c r="L6355" s="140" t="str">
        <f t="shared" si="98"/>
        <v/>
      </c>
    </row>
    <row r="6356" spans="12:12" x14ac:dyDescent="0.35">
      <c r="L6356" s="140" t="str">
        <f t="shared" si="98"/>
        <v/>
      </c>
    </row>
    <row r="6357" spans="12:12" x14ac:dyDescent="0.35">
      <c r="L6357" s="140" t="str">
        <f t="shared" si="98"/>
        <v/>
      </c>
    </row>
    <row r="6358" spans="12:12" x14ac:dyDescent="0.35">
      <c r="L6358" s="140" t="str">
        <f t="shared" si="98"/>
        <v/>
      </c>
    </row>
    <row r="6359" spans="12:12" x14ac:dyDescent="0.35">
      <c r="L6359" s="140" t="str">
        <f t="shared" si="98"/>
        <v/>
      </c>
    </row>
    <row r="6360" spans="12:12" x14ac:dyDescent="0.35">
      <c r="L6360" s="140" t="str">
        <f t="shared" ref="L6360:L6423" si="99">IF(J6360="","",IF(J6360="vtip","ft/s",IF(J6360="NHVcz","Btu/scf","Btu/sq ft")))</f>
        <v/>
      </c>
    </row>
    <row r="6361" spans="12:12" x14ac:dyDescent="0.35">
      <c r="L6361" s="140" t="str">
        <f t="shared" si="99"/>
        <v/>
      </c>
    </row>
    <row r="6362" spans="12:12" x14ac:dyDescent="0.35">
      <c r="L6362" s="140" t="str">
        <f t="shared" si="99"/>
        <v/>
      </c>
    </row>
    <row r="6363" spans="12:12" x14ac:dyDescent="0.35">
      <c r="L6363" s="140" t="str">
        <f t="shared" si="99"/>
        <v/>
      </c>
    </row>
    <row r="6364" spans="12:12" x14ac:dyDescent="0.35">
      <c r="L6364" s="140" t="str">
        <f t="shared" si="99"/>
        <v/>
      </c>
    </row>
    <row r="6365" spans="12:12" x14ac:dyDescent="0.35">
      <c r="L6365" s="140" t="str">
        <f t="shared" si="99"/>
        <v/>
      </c>
    </row>
    <row r="6366" spans="12:12" x14ac:dyDescent="0.35">
      <c r="L6366" s="140" t="str">
        <f t="shared" si="99"/>
        <v/>
      </c>
    </row>
    <row r="6367" spans="12:12" x14ac:dyDescent="0.35">
      <c r="L6367" s="140" t="str">
        <f t="shared" si="99"/>
        <v/>
      </c>
    </row>
    <row r="6368" spans="12:12" x14ac:dyDescent="0.35">
      <c r="L6368" s="140" t="str">
        <f t="shared" si="99"/>
        <v/>
      </c>
    </row>
    <row r="6369" spans="12:12" x14ac:dyDescent="0.35">
      <c r="L6369" s="140" t="str">
        <f t="shared" si="99"/>
        <v/>
      </c>
    </row>
    <row r="6370" spans="12:12" x14ac:dyDescent="0.35">
      <c r="L6370" s="140" t="str">
        <f t="shared" si="99"/>
        <v/>
      </c>
    </row>
    <row r="6371" spans="12:12" x14ac:dyDescent="0.35">
      <c r="L6371" s="140" t="str">
        <f t="shared" si="99"/>
        <v/>
      </c>
    </row>
    <row r="6372" spans="12:12" x14ac:dyDescent="0.35">
      <c r="L6372" s="140" t="str">
        <f t="shared" si="99"/>
        <v/>
      </c>
    </row>
    <row r="6373" spans="12:12" x14ac:dyDescent="0.35">
      <c r="L6373" s="140" t="str">
        <f t="shared" si="99"/>
        <v/>
      </c>
    </row>
    <row r="6374" spans="12:12" x14ac:dyDescent="0.35">
      <c r="L6374" s="140" t="str">
        <f t="shared" si="99"/>
        <v/>
      </c>
    </row>
    <row r="6375" spans="12:12" x14ac:dyDescent="0.35">
      <c r="L6375" s="140" t="str">
        <f t="shared" si="99"/>
        <v/>
      </c>
    </row>
    <row r="6376" spans="12:12" x14ac:dyDescent="0.35">
      <c r="L6376" s="140" t="str">
        <f t="shared" si="99"/>
        <v/>
      </c>
    </row>
    <row r="6377" spans="12:12" x14ac:dyDescent="0.35">
      <c r="L6377" s="140" t="str">
        <f t="shared" si="99"/>
        <v/>
      </c>
    </row>
    <row r="6378" spans="12:12" x14ac:dyDescent="0.35">
      <c r="L6378" s="140" t="str">
        <f t="shared" si="99"/>
        <v/>
      </c>
    </row>
    <row r="6379" spans="12:12" x14ac:dyDescent="0.35">
      <c r="L6379" s="140" t="str">
        <f t="shared" si="99"/>
        <v/>
      </c>
    </row>
    <row r="6380" spans="12:12" x14ac:dyDescent="0.35">
      <c r="L6380" s="140" t="str">
        <f t="shared" si="99"/>
        <v/>
      </c>
    </row>
    <row r="6381" spans="12:12" x14ac:dyDescent="0.35">
      <c r="L6381" s="140" t="str">
        <f t="shared" si="99"/>
        <v/>
      </c>
    </row>
    <row r="6382" spans="12:12" x14ac:dyDescent="0.35">
      <c r="L6382" s="140" t="str">
        <f t="shared" si="99"/>
        <v/>
      </c>
    </row>
    <row r="6383" spans="12:12" x14ac:dyDescent="0.35">
      <c r="L6383" s="140" t="str">
        <f t="shared" si="99"/>
        <v/>
      </c>
    </row>
    <row r="6384" spans="12:12" x14ac:dyDescent="0.35">
      <c r="L6384" s="140" t="str">
        <f t="shared" si="99"/>
        <v/>
      </c>
    </row>
    <row r="6385" spans="12:12" x14ac:dyDescent="0.35">
      <c r="L6385" s="140" t="str">
        <f t="shared" si="99"/>
        <v/>
      </c>
    </row>
    <row r="6386" spans="12:12" x14ac:dyDescent="0.35">
      <c r="L6386" s="140" t="str">
        <f t="shared" si="99"/>
        <v/>
      </c>
    </row>
    <row r="6387" spans="12:12" x14ac:dyDescent="0.35">
      <c r="L6387" s="140" t="str">
        <f t="shared" si="99"/>
        <v/>
      </c>
    </row>
    <row r="6388" spans="12:12" x14ac:dyDescent="0.35">
      <c r="L6388" s="140" t="str">
        <f t="shared" si="99"/>
        <v/>
      </c>
    </row>
    <row r="6389" spans="12:12" x14ac:dyDescent="0.35">
      <c r="L6389" s="140" t="str">
        <f t="shared" si="99"/>
        <v/>
      </c>
    </row>
    <row r="6390" spans="12:12" x14ac:dyDescent="0.35">
      <c r="L6390" s="140" t="str">
        <f t="shared" si="99"/>
        <v/>
      </c>
    </row>
    <row r="6391" spans="12:12" x14ac:dyDescent="0.35">
      <c r="L6391" s="140" t="str">
        <f t="shared" si="99"/>
        <v/>
      </c>
    </row>
    <row r="6392" spans="12:12" x14ac:dyDescent="0.35">
      <c r="L6392" s="140" t="str">
        <f t="shared" si="99"/>
        <v/>
      </c>
    </row>
    <row r="6393" spans="12:12" x14ac:dyDescent="0.35">
      <c r="L6393" s="140" t="str">
        <f t="shared" si="99"/>
        <v/>
      </c>
    </row>
    <row r="6394" spans="12:12" x14ac:dyDescent="0.35">
      <c r="L6394" s="140" t="str">
        <f t="shared" si="99"/>
        <v/>
      </c>
    </row>
    <row r="6395" spans="12:12" x14ac:dyDescent="0.35">
      <c r="L6395" s="140" t="str">
        <f t="shared" si="99"/>
        <v/>
      </c>
    </row>
    <row r="6396" spans="12:12" x14ac:dyDescent="0.35">
      <c r="L6396" s="140" t="str">
        <f t="shared" si="99"/>
        <v/>
      </c>
    </row>
    <row r="6397" spans="12:12" x14ac:dyDescent="0.35">
      <c r="L6397" s="140" t="str">
        <f t="shared" si="99"/>
        <v/>
      </c>
    </row>
    <row r="6398" spans="12:12" x14ac:dyDescent="0.35">
      <c r="L6398" s="140" t="str">
        <f t="shared" si="99"/>
        <v/>
      </c>
    </row>
    <row r="6399" spans="12:12" x14ac:dyDescent="0.35">
      <c r="L6399" s="140" t="str">
        <f t="shared" si="99"/>
        <v/>
      </c>
    </row>
    <row r="6400" spans="12:12" x14ac:dyDescent="0.35">
      <c r="L6400" s="140" t="str">
        <f t="shared" si="99"/>
        <v/>
      </c>
    </row>
    <row r="6401" spans="12:12" x14ac:dyDescent="0.35">
      <c r="L6401" s="140" t="str">
        <f t="shared" si="99"/>
        <v/>
      </c>
    </row>
    <row r="6402" spans="12:12" x14ac:dyDescent="0.35">
      <c r="L6402" s="140" t="str">
        <f t="shared" si="99"/>
        <v/>
      </c>
    </row>
    <row r="6403" spans="12:12" x14ac:dyDescent="0.35">
      <c r="L6403" s="140" t="str">
        <f t="shared" si="99"/>
        <v/>
      </c>
    </row>
    <row r="6404" spans="12:12" x14ac:dyDescent="0.35">
      <c r="L6404" s="140" t="str">
        <f t="shared" si="99"/>
        <v/>
      </c>
    </row>
    <row r="6405" spans="12:12" x14ac:dyDescent="0.35">
      <c r="L6405" s="140" t="str">
        <f t="shared" si="99"/>
        <v/>
      </c>
    </row>
    <row r="6406" spans="12:12" x14ac:dyDescent="0.35">
      <c r="L6406" s="140" t="str">
        <f t="shared" si="99"/>
        <v/>
      </c>
    </row>
    <row r="6407" spans="12:12" x14ac:dyDescent="0.35">
      <c r="L6407" s="140" t="str">
        <f t="shared" si="99"/>
        <v/>
      </c>
    </row>
    <row r="6408" spans="12:12" x14ac:dyDescent="0.35">
      <c r="L6408" s="140" t="str">
        <f t="shared" si="99"/>
        <v/>
      </c>
    </row>
    <row r="6409" spans="12:12" x14ac:dyDescent="0.35">
      <c r="L6409" s="140" t="str">
        <f t="shared" si="99"/>
        <v/>
      </c>
    </row>
    <row r="6410" spans="12:12" x14ac:dyDescent="0.35">
      <c r="L6410" s="140" t="str">
        <f t="shared" si="99"/>
        <v/>
      </c>
    </row>
    <row r="6411" spans="12:12" x14ac:dyDescent="0.35">
      <c r="L6411" s="140" t="str">
        <f t="shared" si="99"/>
        <v/>
      </c>
    </row>
    <row r="6412" spans="12:12" x14ac:dyDescent="0.35">
      <c r="L6412" s="140" t="str">
        <f t="shared" si="99"/>
        <v/>
      </c>
    </row>
    <row r="6413" spans="12:12" x14ac:dyDescent="0.35">
      <c r="L6413" s="140" t="str">
        <f t="shared" si="99"/>
        <v/>
      </c>
    </row>
    <row r="6414" spans="12:12" x14ac:dyDescent="0.35">
      <c r="L6414" s="140" t="str">
        <f t="shared" si="99"/>
        <v/>
      </c>
    </row>
    <row r="6415" spans="12:12" x14ac:dyDescent="0.35">
      <c r="L6415" s="140" t="str">
        <f t="shared" si="99"/>
        <v/>
      </c>
    </row>
    <row r="6416" spans="12:12" x14ac:dyDescent="0.35">
      <c r="L6416" s="140" t="str">
        <f t="shared" si="99"/>
        <v/>
      </c>
    </row>
    <row r="6417" spans="12:12" x14ac:dyDescent="0.35">
      <c r="L6417" s="140" t="str">
        <f t="shared" si="99"/>
        <v/>
      </c>
    </row>
    <row r="6418" spans="12:12" x14ac:dyDescent="0.35">
      <c r="L6418" s="140" t="str">
        <f t="shared" si="99"/>
        <v/>
      </c>
    </row>
    <row r="6419" spans="12:12" x14ac:dyDescent="0.35">
      <c r="L6419" s="140" t="str">
        <f t="shared" si="99"/>
        <v/>
      </c>
    </row>
    <row r="6420" spans="12:12" x14ac:dyDescent="0.35">
      <c r="L6420" s="140" t="str">
        <f t="shared" si="99"/>
        <v/>
      </c>
    </row>
    <row r="6421" spans="12:12" x14ac:dyDescent="0.35">
      <c r="L6421" s="140" t="str">
        <f t="shared" si="99"/>
        <v/>
      </c>
    </row>
    <row r="6422" spans="12:12" x14ac:dyDescent="0.35">
      <c r="L6422" s="140" t="str">
        <f t="shared" si="99"/>
        <v/>
      </c>
    </row>
    <row r="6423" spans="12:12" x14ac:dyDescent="0.35">
      <c r="L6423" s="140" t="str">
        <f t="shared" si="99"/>
        <v/>
      </c>
    </row>
    <row r="6424" spans="12:12" x14ac:dyDescent="0.35">
      <c r="L6424" s="140" t="str">
        <f t="shared" ref="L6424:L6487" si="100">IF(J6424="","",IF(J6424="vtip","ft/s",IF(J6424="NHVcz","Btu/scf","Btu/sq ft")))</f>
        <v/>
      </c>
    </row>
    <row r="6425" spans="12:12" x14ac:dyDescent="0.35">
      <c r="L6425" s="140" t="str">
        <f t="shared" si="100"/>
        <v/>
      </c>
    </row>
    <row r="6426" spans="12:12" x14ac:dyDescent="0.35">
      <c r="L6426" s="140" t="str">
        <f t="shared" si="100"/>
        <v/>
      </c>
    </row>
    <row r="6427" spans="12:12" x14ac:dyDescent="0.35">
      <c r="L6427" s="140" t="str">
        <f t="shared" si="100"/>
        <v/>
      </c>
    </row>
    <row r="6428" spans="12:12" x14ac:dyDescent="0.35">
      <c r="L6428" s="140" t="str">
        <f t="shared" si="100"/>
        <v/>
      </c>
    </row>
    <row r="6429" spans="12:12" x14ac:dyDescent="0.35">
      <c r="L6429" s="140" t="str">
        <f t="shared" si="100"/>
        <v/>
      </c>
    </row>
    <row r="6430" spans="12:12" x14ac:dyDescent="0.35">
      <c r="L6430" s="140" t="str">
        <f t="shared" si="100"/>
        <v/>
      </c>
    </row>
    <row r="6431" spans="12:12" x14ac:dyDescent="0.35">
      <c r="L6431" s="140" t="str">
        <f t="shared" si="100"/>
        <v/>
      </c>
    </row>
    <row r="6432" spans="12:12" x14ac:dyDescent="0.35">
      <c r="L6432" s="140" t="str">
        <f t="shared" si="100"/>
        <v/>
      </c>
    </row>
    <row r="6433" spans="12:12" x14ac:dyDescent="0.35">
      <c r="L6433" s="140" t="str">
        <f t="shared" si="100"/>
        <v/>
      </c>
    </row>
    <row r="6434" spans="12:12" x14ac:dyDescent="0.35">
      <c r="L6434" s="140" t="str">
        <f t="shared" si="100"/>
        <v/>
      </c>
    </row>
    <row r="6435" spans="12:12" x14ac:dyDescent="0.35">
      <c r="L6435" s="140" t="str">
        <f t="shared" si="100"/>
        <v/>
      </c>
    </row>
    <row r="6436" spans="12:12" x14ac:dyDescent="0.35">
      <c r="L6436" s="140" t="str">
        <f t="shared" si="100"/>
        <v/>
      </c>
    </row>
    <row r="6437" spans="12:12" x14ac:dyDescent="0.35">
      <c r="L6437" s="140" t="str">
        <f t="shared" si="100"/>
        <v/>
      </c>
    </row>
    <row r="6438" spans="12:12" x14ac:dyDescent="0.35">
      <c r="L6438" s="140" t="str">
        <f t="shared" si="100"/>
        <v/>
      </c>
    </row>
    <row r="6439" spans="12:12" x14ac:dyDescent="0.35">
      <c r="L6439" s="140" t="str">
        <f t="shared" si="100"/>
        <v/>
      </c>
    </row>
    <row r="6440" spans="12:12" x14ac:dyDescent="0.35">
      <c r="L6440" s="140" t="str">
        <f t="shared" si="100"/>
        <v/>
      </c>
    </row>
    <row r="6441" spans="12:12" x14ac:dyDescent="0.35">
      <c r="L6441" s="140" t="str">
        <f t="shared" si="100"/>
        <v/>
      </c>
    </row>
    <row r="6442" spans="12:12" x14ac:dyDescent="0.35">
      <c r="L6442" s="140" t="str">
        <f t="shared" si="100"/>
        <v/>
      </c>
    </row>
    <row r="6443" spans="12:12" x14ac:dyDescent="0.35">
      <c r="L6443" s="140" t="str">
        <f t="shared" si="100"/>
        <v/>
      </c>
    </row>
    <row r="6444" spans="12:12" x14ac:dyDescent="0.35">
      <c r="L6444" s="140" t="str">
        <f t="shared" si="100"/>
        <v/>
      </c>
    </row>
    <row r="6445" spans="12:12" x14ac:dyDescent="0.35">
      <c r="L6445" s="140" t="str">
        <f t="shared" si="100"/>
        <v/>
      </c>
    </row>
    <row r="6446" spans="12:12" x14ac:dyDescent="0.35">
      <c r="L6446" s="140" t="str">
        <f t="shared" si="100"/>
        <v/>
      </c>
    </row>
    <row r="6447" spans="12:12" x14ac:dyDescent="0.35">
      <c r="L6447" s="140" t="str">
        <f t="shared" si="100"/>
        <v/>
      </c>
    </row>
    <row r="6448" spans="12:12" x14ac:dyDescent="0.35">
      <c r="L6448" s="140" t="str">
        <f t="shared" si="100"/>
        <v/>
      </c>
    </row>
    <row r="6449" spans="12:12" x14ac:dyDescent="0.35">
      <c r="L6449" s="140" t="str">
        <f t="shared" si="100"/>
        <v/>
      </c>
    </row>
    <row r="6450" spans="12:12" x14ac:dyDescent="0.35">
      <c r="L6450" s="140" t="str">
        <f t="shared" si="100"/>
        <v/>
      </c>
    </row>
    <row r="6451" spans="12:12" x14ac:dyDescent="0.35">
      <c r="L6451" s="140" t="str">
        <f t="shared" si="100"/>
        <v/>
      </c>
    </row>
    <row r="6452" spans="12:12" x14ac:dyDescent="0.35">
      <c r="L6452" s="140" t="str">
        <f t="shared" si="100"/>
        <v/>
      </c>
    </row>
    <row r="6453" spans="12:12" x14ac:dyDescent="0.35">
      <c r="L6453" s="140" t="str">
        <f t="shared" si="100"/>
        <v/>
      </c>
    </row>
    <row r="6454" spans="12:12" x14ac:dyDescent="0.35">
      <c r="L6454" s="140" t="str">
        <f t="shared" si="100"/>
        <v/>
      </c>
    </row>
    <row r="6455" spans="12:12" x14ac:dyDescent="0.35">
      <c r="L6455" s="140" t="str">
        <f t="shared" si="100"/>
        <v/>
      </c>
    </row>
    <row r="6456" spans="12:12" x14ac:dyDescent="0.35">
      <c r="L6456" s="140" t="str">
        <f t="shared" si="100"/>
        <v/>
      </c>
    </row>
    <row r="6457" spans="12:12" x14ac:dyDescent="0.35">
      <c r="L6457" s="140" t="str">
        <f t="shared" si="100"/>
        <v/>
      </c>
    </row>
    <row r="6458" spans="12:12" x14ac:dyDescent="0.35">
      <c r="L6458" s="140" t="str">
        <f t="shared" si="100"/>
        <v/>
      </c>
    </row>
    <row r="6459" spans="12:12" x14ac:dyDescent="0.35">
      <c r="L6459" s="140" t="str">
        <f t="shared" si="100"/>
        <v/>
      </c>
    </row>
    <row r="6460" spans="12:12" x14ac:dyDescent="0.35">
      <c r="L6460" s="140" t="str">
        <f t="shared" si="100"/>
        <v/>
      </c>
    </row>
    <row r="6461" spans="12:12" x14ac:dyDescent="0.35">
      <c r="L6461" s="140" t="str">
        <f t="shared" si="100"/>
        <v/>
      </c>
    </row>
    <row r="6462" spans="12:12" x14ac:dyDescent="0.35">
      <c r="L6462" s="140" t="str">
        <f t="shared" si="100"/>
        <v/>
      </c>
    </row>
    <row r="6463" spans="12:12" x14ac:dyDescent="0.35">
      <c r="L6463" s="140" t="str">
        <f t="shared" si="100"/>
        <v/>
      </c>
    </row>
    <row r="6464" spans="12:12" x14ac:dyDescent="0.35">
      <c r="L6464" s="140" t="str">
        <f t="shared" si="100"/>
        <v/>
      </c>
    </row>
    <row r="6465" spans="12:12" x14ac:dyDescent="0.35">
      <c r="L6465" s="140" t="str">
        <f t="shared" si="100"/>
        <v/>
      </c>
    </row>
    <row r="6466" spans="12:12" x14ac:dyDescent="0.35">
      <c r="L6466" s="140" t="str">
        <f t="shared" si="100"/>
        <v/>
      </c>
    </row>
    <row r="6467" spans="12:12" x14ac:dyDescent="0.35">
      <c r="L6467" s="140" t="str">
        <f t="shared" si="100"/>
        <v/>
      </c>
    </row>
    <row r="6468" spans="12:12" x14ac:dyDescent="0.35">
      <c r="L6468" s="140" t="str">
        <f t="shared" si="100"/>
        <v/>
      </c>
    </row>
    <row r="6469" spans="12:12" x14ac:dyDescent="0.35">
      <c r="L6469" s="140" t="str">
        <f t="shared" si="100"/>
        <v/>
      </c>
    </row>
    <row r="6470" spans="12:12" x14ac:dyDescent="0.35">
      <c r="L6470" s="140" t="str">
        <f t="shared" si="100"/>
        <v/>
      </c>
    </row>
    <row r="6471" spans="12:12" x14ac:dyDescent="0.35">
      <c r="L6471" s="140" t="str">
        <f t="shared" si="100"/>
        <v/>
      </c>
    </row>
    <row r="6472" spans="12:12" x14ac:dyDescent="0.35">
      <c r="L6472" s="140" t="str">
        <f t="shared" si="100"/>
        <v/>
      </c>
    </row>
    <row r="6473" spans="12:12" x14ac:dyDescent="0.35">
      <c r="L6473" s="140" t="str">
        <f t="shared" si="100"/>
        <v/>
      </c>
    </row>
    <row r="6474" spans="12:12" x14ac:dyDescent="0.35">
      <c r="L6474" s="140" t="str">
        <f t="shared" si="100"/>
        <v/>
      </c>
    </row>
    <row r="6475" spans="12:12" x14ac:dyDescent="0.35">
      <c r="L6475" s="140" t="str">
        <f t="shared" si="100"/>
        <v/>
      </c>
    </row>
    <row r="6476" spans="12:12" x14ac:dyDescent="0.35">
      <c r="L6476" s="140" t="str">
        <f t="shared" si="100"/>
        <v/>
      </c>
    </row>
    <row r="6477" spans="12:12" x14ac:dyDescent="0.35">
      <c r="L6477" s="140" t="str">
        <f t="shared" si="100"/>
        <v/>
      </c>
    </row>
    <row r="6478" spans="12:12" x14ac:dyDescent="0.35">
      <c r="L6478" s="140" t="str">
        <f t="shared" si="100"/>
        <v/>
      </c>
    </row>
    <row r="6479" spans="12:12" x14ac:dyDescent="0.35">
      <c r="L6479" s="140" t="str">
        <f t="shared" si="100"/>
        <v/>
      </c>
    </row>
    <row r="6480" spans="12:12" x14ac:dyDescent="0.35">
      <c r="L6480" s="140" t="str">
        <f t="shared" si="100"/>
        <v/>
      </c>
    </row>
    <row r="6481" spans="12:12" x14ac:dyDescent="0.35">
      <c r="L6481" s="140" t="str">
        <f t="shared" si="100"/>
        <v/>
      </c>
    </row>
    <row r="6482" spans="12:12" x14ac:dyDescent="0.35">
      <c r="L6482" s="140" t="str">
        <f t="shared" si="100"/>
        <v/>
      </c>
    </row>
    <row r="6483" spans="12:12" x14ac:dyDescent="0.35">
      <c r="L6483" s="140" t="str">
        <f t="shared" si="100"/>
        <v/>
      </c>
    </row>
    <row r="6484" spans="12:12" x14ac:dyDescent="0.35">
      <c r="L6484" s="140" t="str">
        <f t="shared" si="100"/>
        <v/>
      </c>
    </row>
    <row r="6485" spans="12:12" x14ac:dyDescent="0.35">
      <c r="L6485" s="140" t="str">
        <f t="shared" si="100"/>
        <v/>
      </c>
    </row>
    <row r="6486" spans="12:12" x14ac:dyDescent="0.35">
      <c r="L6486" s="140" t="str">
        <f t="shared" si="100"/>
        <v/>
      </c>
    </row>
    <row r="6487" spans="12:12" x14ac:dyDescent="0.35">
      <c r="L6487" s="140" t="str">
        <f t="shared" si="100"/>
        <v/>
      </c>
    </row>
    <row r="6488" spans="12:12" x14ac:dyDescent="0.35">
      <c r="L6488" s="140" t="str">
        <f t="shared" ref="L6488:L6551" si="101">IF(J6488="","",IF(J6488="vtip","ft/s",IF(J6488="NHVcz","Btu/scf","Btu/sq ft")))</f>
        <v/>
      </c>
    </row>
    <row r="6489" spans="12:12" x14ac:dyDescent="0.35">
      <c r="L6489" s="140" t="str">
        <f t="shared" si="101"/>
        <v/>
      </c>
    </row>
    <row r="6490" spans="12:12" x14ac:dyDescent="0.35">
      <c r="L6490" s="140" t="str">
        <f t="shared" si="101"/>
        <v/>
      </c>
    </row>
    <row r="6491" spans="12:12" x14ac:dyDescent="0.35">
      <c r="L6491" s="140" t="str">
        <f t="shared" si="101"/>
        <v/>
      </c>
    </row>
    <row r="6492" spans="12:12" x14ac:dyDescent="0.35">
      <c r="L6492" s="140" t="str">
        <f t="shared" si="101"/>
        <v/>
      </c>
    </row>
    <row r="6493" spans="12:12" x14ac:dyDescent="0.35">
      <c r="L6493" s="140" t="str">
        <f t="shared" si="101"/>
        <v/>
      </c>
    </row>
    <row r="6494" spans="12:12" x14ac:dyDescent="0.35">
      <c r="L6494" s="140" t="str">
        <f t="shared" si="101"/>
        <v/>
      </c>
    </row>
    <row r="6495" spans="12:12" x14ac:dyDescent="0.35">
      <c r="L6495" s="140" t="str">
        <f t="shared" si="101"/>
        <v/>
      </c>
    </row>
    <row r="6496" spans="12:12" x14ac:dyDescent="0.35">
      <c r="L6496" s="140" t="str">
        <f t="shared" si="101"/>
        <v/>
      </c>
    </row>
    <row r="6497" spans="12:12" x14ac:dyDescent="0.35">
      <c r="L6497" s="140" t="str">
        <f t="shared" si="101"/>
        <v/>
      </c>
    </row>
    <row r="6498" spans="12:12" x14ac:dyDescent="0.35">
      <c r="L6498" s="140" t="str">
        <f t="shared" si="101"/>
        <v/>
      </c>
    </row>
    <row r="6499" spans="12:12" x14ac:dyDescent="0.35">
      <c r="L6499" s="140" t="str">
        <f t="shared" si="101"/>
        <v/>
      </c>
    </row>
    <row r="6500" spans="12:12" x14ac:dyDescent="0.35">
      <c r="L6500" s="140" t="str">
        <f t="shared" si="101"/>
        <v/>
      </c>
    </row>
    <row r="6501" spans="12:12" x14ac:dyDescent="0.35">
      <c r="L6501" s="140" t="str">
        <f t="shared" si="101"/>
        <v/>
      </c>
    </row>
    <row r="6502" spans="12:12" x14ac:dyDescent="0.35">
      <c r="L6502" s="140" t="str">
        <f t="shared" si="101"/>
        <v/>
      </c>
    </row>
    <row r="6503" spans="12:12" x14ac:dyDescent="0.35">
      <c r="L6503" s="140" t="str">
        <f t="shared" si="101"/>
        <v/>
      </c>
    </row>
    <row r="6504" spans="12:12" x14ac:dyDescent="0.35">
      <c r="L6504" s="140" t="str">
        <f t="shared" si="101"/>
        <v/>
      </c>
    </row>
    <row r="6505" spans="12:12" x14ac:dyDescent="0.35">
      <c r="L6505" s="140" t="str">
        <f t="shared" si="101"/>
        <v/>
      </c>
    </row>
    <row r="6506" spans="12:12" x14ac:dyDescent="0.35">
      <c r="L6506" s="140" t="str">
        <f t="shared" si="101"/>
        <v/>
      </c>
    </row>
    <row r="6507" spans="12:12" x14ac:dyDescent="0.35">
      <c r="L6507" s="140" t="str">
        <f t="shared" si="101"/>
        <v/>
      </c>
    </row>
    <row r="6508" spans="12:12" x14ac:dyDescent="0.35">
      <c r="L6508" s="140" t="str">
        <f t="shared" si="101"/>
        <v/>
      </c>
    </row>
    <row r="6509" spans="12:12" x14ac:dyDescent="0.35">
      <c r="L6509" s="140" t="str">
        <f t="shared" si="101"/>
        <v/>
      </c>
    </row>
    <row r="6510" spans="12:12" x14ac:dyDescent="0.35">
      <c r="L6510" s="140" t="str">
        <f t="shared" si="101"/>
        <v/>
      </c>
    </row>
    <row r="6511" spans="12:12" x14ac:dyDescent="0.35">
      <c r="L6511" s="140" t="str">
        <f t="shared" si="101"/>
        <v/>
      </c>
    </row>
    <row r="6512" spans="12:12" x14ac:dyDescent="0.35">
      <c r="L6512" s="140" t="str">
        <f t="shared" si="101"/>
        <v/>
      </c>
    </row>
    <row r="6513" spans="12:12" x14ac:dyDescent="0.35">
      <c r="L6513" s="140" t="str">
        <f t="shared" si="101"/>
        <v/>
      </c>
    </row>
    <row r="6514" spans="12:12" x14ac:dyDescent="0.35">
      <c r="L6514" s="140" t="str">
        <f t="shared" si="101"/>
        <v/>
      </c>
    </row>
    <row r="6515" spans="12:12" x14ac:dyDescent="0.35">
      <c r="L6515" s="140" t="str">
        <f t="shared" si="101"/>
        <v/>
      </c>
    </row>
    <row r="6516" spans="12:12" x14ac:dyDescent="0.35">
      <c r="L6516" s="140" t="str">
        <f t="shared" si="101"/>
        <v/>
      </c>
    </row>
    <row r="6517" spans="12:12" x14ac:dyDescent="0.35">
      <c r="L6517" s="140" t="str">
        <f t="shared" si="101"/>
        <v/>
      </c>
    </row>
    <row r="6518" spans="12:12" x14ac:dyDescent="0.35">
      <c r="L6518" s="140" t="str">
        <f t="shared" si="101"/>
        <v/>
      </c>
    </row>
    <row r="6519" spans="12:12" x14ac:dyDescent="0.35">
      <c r="L6519" s="140" t="str">
        <f t="shared" si="101"/>
        <v/>
      </c>
    </row>
    <row r="6520" spans="12:12" x14ac:dyDescent="0.35">
      <c r="L6520" s="140" t="str">
        <f t="shared" si="101"/>
        <v/>
      </c>
    </row>
    <row r="6521" spans="12:12" x14ac:dyDescent="0.35">
      <c r="L6521" s="140" t="str">
        <f t="shared" si="101"/>
        <v/>
      </c>
    </row>
    <row r="6522" spans="12:12" x14ac:dyDescent="0.35">
      <c r="L6522" s="140" t="str">
        <f t="shared" si="101"/>
        <v/>
      </c>
    </row>
    <row r="6523" spans="12:12" x14ac:dyDescent="0.35">
      <c r="L6523" s="140" t="str">
        <f t="shared" si="101"/>
        <v/>
      </c>
    </row>
    <row r="6524" spans="12:12" x14ac:dyDescent="0.35">
      <c r="L6524" s="140" t="str">
        <f t="shared" si="101"/>
        <v/>
      </c>
    </row>
    <row r="6525" spans="12:12" x14ac:dyDescent="0.35">
      <c r="L6525" s="140" t="str">
        <f t="shared" si="101"/>
        <v/>
      </c>
    </row>
    <row r="6526" spans="12:12" x14ac:dyDescent="0.35">
      <c r="L6526" s="140" t="str">
        <f t="shared" si="101"/>
        <v/>
      </c>
    </row>
    <row r="6527" spans="12:12" x14ac:dyDescent="0.35">
      <c r="L6527" s="140" t="str">
        <f t="shared" si="101"/>
        <v/>
      </c>
    </row>
    <row r="6528" spans="12:12" x14ac:dyDescent="0.35">
      <c r="L6528" s="140" t="str">
        <f t="shared" si="101"/>
        <v/>
      </c>
    </row>
    <row r="6529" spans="12:12" x14ac:dyDescent="0.35">
      <c r="L6529" s="140" t="str">
        <f t="shared" si="101"/>
        <v/>
      </c>
    </row>
    <row r="6530" spans="12:12" x14ac:dyDescent="0.35">
      <c r="L6530" s="140" t="str">
        <f t="shared" si="101"/>
        <v/>
      </c>
    </row>
    <row r="6531" spans="12:12" x14ac:dyDescent="0.35">
      <c r="L6531" s="140" t="str">
        <f t="shared" si="101"/>
        <v/>
      </c>
    </row>
    <row r="6532" spans="12:12" x14ac:dyDescent="0.35">
      <c r="L6532" s="140" t="str">
        <f t="shared" si="101"/>
        <v/>
      </c>
    </row>
    <row r="6533" spans="12:12" x14ac:dyDescent="0.35">
      <c r="L6533" s="140" t="str">
        <f t="shared" si="101"/>
        <v/>
      </c>
    </row>
    <row r="6534" spans="12:12" x14ac:dyDescent="0.35">
      <c r="L6534" s="140" t="str">
        <f t="shared" si="101"/>
        <v/>
      </c>
    </row>
    <row r="6535" spans="12:12" x14ac:dyDescent="0.35">
      <c r="L6535" s="140" t="str">
        <f t="shared" si="101"/>
        <v/>
      </c>
    </row>
    <row r="6536" spans="12:12" x14ac:dyDescent="0.35">
      <c r="L6536" s="140" t="str">
        <f t="shared" si="101"/>
        <v/>
      </c>
    </row>
    <row r="6537" spans="12:12" x14ac:dyDescent="0.35">
      <c r="L6537" s="140" t="str">
        <f t="shared" si="101"/>
        <v/>
      </c>
    </row>
    <row r="6538" spans="12:12" x14ac:dyDescent="0.35">
      <c r="L6538" s="140" t="str">
        <f t="shared" si="101"/>
        <v/>
      </c>
    </row>
    <row r="6539" spans="12:12" x14ac:dyDescent="0.35">
      <c r="L6539" s="140" t="str">
        <f t="shared" si="101"/>
        <v/>
      </c>
    </row>
    <row r="6540" spans="12:12" x14ac:dyDescent="0.35">
      <c r="L6540" s="140" t="str">
        <f t="shared" si="101"/>
        <v/>
      </c>
    </row>
    <row r="6541" spans="12:12" x14ac:dyDescent="0.35">
      <c r="L6541" s="140" t="str">
        <f t="shared" si="101"/>
        <v/>
      </c>
    </row>
    <row r="6542" spans="12:12" x14ac:dyDescent="0.35">
      <c r="L6542" s="140" t="str">
        <f t="shared" si="101"/>
        <v/>
      </c>
    </row>
    <row r="6543" spans="12:12" x14ac:dyDescent="0.35">
      <c r="L6543" s="140" t="str">
        <f t="shared" si="101"/>
        <v/>
      </c>
    </row>
    <row r="6544" spans="12:12" x14ac:dyDescent="0.35">
      <c r="L6544" s="140" t="str">
        <f t="shared" si="101"/>
        <v/>
      </c>
    </row>
    <row r="6545" spans="12:12" x14ac:dyDescent="0.35">
      <c r="L6545" s="140" t="str">
        <f t="shared" si="101"/>
        <v/>
      </c>
    </row>
    <row r="6546" spans="12:12" x14ac:dyDescent="0.35">
      <c r="L6546" s="140" t="str">
        <f t="shared" si="101"/>
        <v/>
      </c>
    </row>
    <row r="6547" spans="12:12" x14ac:dyDescent="0.35">
      <c r="L6547" s="140" t="str">
        <f t="shared" si="101"/>
        <v/>
      </c>
    </row>
    <row r="6548" spans="12:12" x14ac:dyDescent="0.35">
      <c r="L6548" s="140" t="str">
        <f t="shared" si="101"/>
        <v/>
      </c>
    </row>
    <row r="6549" spans="12:12" x14ac:dyDescent="0.35">
      <c r="L6549" s="140" t="str">
        <f t="shared" si="101"/>
        <v/>
      </c>
    </row>
    <row r="6550" spans="12:12" x14ac:dyDescent="0.35">
      <c r="L6550" s="140" t="str">
        <f t="shared" si="101"/>
        <v/>
      </c>
    </row>
    <row r="6551" spans="12:12" x14ac:dyDescent="0.35">
      <c r="L6551" s="140" t="str">
        <f t="shared" si="101"/>
        <v/>
      </c>
    </row>
    <row r="6552" spans="12:12" x14ac:dyDescent="0.35">
      <c r="L6552" s="140" t="str">
        <f t="shared" ref="L6552:L6615" si="102">IF(J6552="","",IF(J6552="vtip","ft/s",IF(J6552="NHVcz","Btu/scf","Btu/sq ft")))</f>
        <v/>
      </c>
    </row>
    <row r="6553" spans="12:12" x14ac:dyDescent="0.35">
      <c r="L6553" s="140" t="str">
        <f t="shared" si="102"/>
        <v/>
      </c>
    </row>
    <row r="6554" spans="12:12" x14ac:dyDescent="0.35">
      <c r="L6554" s="140" t="str">
        <f t="shared" si="102"/>
        <v/>
      </c>
    </row>
    <row r="6555" spans="12:12" x14ac:dyDescent="0.35">
      <c r="L6555" s="140" t="str">
        <f t="shared" si="102"/>
        <v/>
      </c>
    </row>
    <row r="6556" spans="12:12" x14ac:dyDescent="0.35">
      <c r="L6556" s="140" t="str">
        <f t="shared" si="102"/>
        <v/>
      </c>
    </row>
    <row r="6557" spans="12:12" x14ac:dyDescent="0.35">
      <c r="L6557" s="140" t="str">
        <f t="shared" si="102"/>
        <v/>
      </c>
    </row>
    <row r="6558" spans="12:12" x14ac:dyDescent="0.35">
      <c r="L6558" s="140" t="str">
        <f t="shared" si="102"/>
        <v/>
      </c>
    </row>
    <row r="6559" spans="12:12" x14ac:dyDescent="0.35">
      <c r="L6559" s="140" t="str">
        <f t="shared" si="102"/>
        <v/>
      </c>
    </row>
    <row r="6560" spans="12:12" x14ac:dyDescent="0.35">
      <c r="L6560" s="140" t="str">
        <f t="shared" si="102"/>
        <v/>
      </c>
    </row>
    <row r="6561" spans="12:12" x14ac:dyDescent="0.35">
      <c r="L6561" s="140" t="str">
        <f t="shared" si="102"/>
        <v/>
      </c>
    </row>
    <row r="6562" spans="12:12" x14ac:dyDescent="0.35">
      <c r="L6562" s="140" t="str">
        <f t="shared" si="102"/>
        <v/>
      </c>
    </row>
    <row r="6563" spans="12:12" x14ac:dyDescent="0.35">
      <c r="L6563" s="140" t="str">
        <f t="shared" si="102"/>
        <v/>
      </c>
    </row>
    <row r="6564" spans="12:12" x14ac:dyDescent="0.35">
      <c r="L6564" s="140" t="str">
        <f t="shared" si="102"/>
        <v/>
      </c>
    </row>
    <row r="6565" spans="12:12" x14ac:dyDescent="0.35">
      <c r="L6565" s="140" t="str">
        <f t="shared" si="102"/>
        <v/>
      </c>
    </row>
    <row r="6566" spans="12:12" x14ac:dyDescent="0.35">
      <c r="L6566" s="140" t="str">
        <f t="shared" si="102"/>
        <v/>
      </c>
    </row>
    <row r="6567" spans="12:12" x14ac:dyDescent="0.35">
      <c r="L6567" s="140" t="str">
        <f t="shared" si="102"/>
        <v/>
      </c>
    </row>
    <row r="6568" spans="12:12" x14ac:dyDescent="0.35">
      <c r="L6568" s="140" t="str">
        <f t="shared" si="102"/>
        <v/>
      </c>
    </row>
    <row r="6569" spans="12:12" x14ac:dyDescent="0.35">
      <c r="L6569" s="140" t="str">
        <f t="shared" si="102"/>
        <v/>
      </c>
    </row>
    <row r="6570" spans="12:12" x14ac:dyDescent="0.35">
      <c r="L6570" s="140" t="str">
        <f t="shared" si="102"/>
        <v/>
      </c>
    </row>
    <row r="6571" spans="12:12" x14ac:dyDescent="0.35">
      <c r="L6571" s="140" t="str">
        <f t="shared" si="102"/>
        <v/>
      </c>
    </row>
    <row r="6572" spans="12:12" x14ac:dyDescent="0.35">
      <c r="L6572" s="140" t="str">
        <f t="shared" si="102"/>
        <v/>
      </c>
    </row>
    <row r="6573" spans="12:12" x14ac:dyDescent="0.35">
      <c r="L6573" s="140" t="str">
        <f t="shared" si="102"/>
        <v/>
      </c>
    </row>
    <row r="6574" spans="12:12" x14ac:dyDescent="0.35">
      <c r="L6574" s="140" t="str">
        <f t="shared" si="102"/>
        <v/>
      </c>
    </row>
    <row r="6575" spans="12:12" x14ac:dyDescent="0.35">
      <c r="L6575" s="140" t="str">
        <f t="shared" si="102"/>
        <v/>
      </c>
    </row>
    <row r="6576" spans="12:12" x14ac:dyDescent="0.35">
      <c r="L6576" s="140" t="str">
        <f t="shared" si="102"/>
        <v/>
      </c>
    </row>
    <row r="6577" spans="12:12" x14ac:dyDescent="0.35">
      <c r="L6577" s="140" t="str">
        <f t="shared" si="102"/>
        <v/>
      </c>
    </row>
    <row r="6578" spans="12:12" x14ac:dyDescent="0.35">
      <c r="L6578" s="140" t="str">
        <f t="shared" si="102"/>
        <v/>
      </c>
    </row>
    <row r="6579" spans="12:12" x14ac:dyDescent="0.35">
      <c r="L6579" s="140" t="str">
        <f t="shared" si="102"/>
        <v/>
      </c>
    </row>
    <row r="6580" spans="12:12" x14ac:dyDescent="0.35">
      <c r="L6580" s="140" t="str">
        <f t="shared" si="102"/>
        <v/>
      </c>
    </row>
    <row r="6581" spans="12:12" x14ac:dyDescent="0.35">
      <c r="L6581" s="140" t="str">
        <f t="shared" si="102"/>
        <v/>
      </c>
    </row>
    <row r="6582" spans="12:12" x14ac:dyDescent="0.35">
      <c r="L6582" s="140" t="str">
        <f t="shared" si="102"/>
        <v/>
      </c>
    </row>
    <row r="6583" spans="12:12" x14ac:dyDescent="0.35">
      <c r="L6583" s="140" t="str">
        <f t="shared" si="102"/>
        <v/>
      </c>
    </row>
    <row r="6584" spans="12:12" x14ac:dyDescent="0.35">
      <c r="L6584" s="140" t="str">
        <f t="shared" si="102"/>
        <v/>
      </c>
    </row>
    <row r="6585" spans="12:12" x14ac:dyDescent="0.35">
      <c r="L6585" s="140" t="str">
        <f t="shared" si="102"/>
        <v/>
      </c>
    </row>
    <row r="6586" spans="12:12" x14ac:dyDescent="0.35">
      <c r="L6586" s="140" t="str">
        <f t="shared" si="102"/>
        <v/>
      </c>
    </row>
    <row r="6587" spans="12:12" x14ac:dyDescent="0.35">
      <c r="L6587" s="140" t="str">
        <f t="shared" si="102"/>
        <v/>
      </c>
    </row>
    <row r="6588" spans="12:12" x14ac:dyDescent="0.35">
      <c r="L6588" s="140" t="str">
        <f t="shared" si="102"/>
        <v/>
      </c>
    </row>
    <row r="6589" spans="12:12" x14ac:dyDescent="0.35">
      <c r="L6589" s="140" t="str">
        <f t="shared" si="102"/>
        <v/>
      </c>
    </row>
    <row r="6590" spans="12:12" x14ac:dyDescent="0.35">
      <c r="L6590" s="140" t="str">
        <f t="shared" si="102"/>
        <v/>
      </c>
    </row>
    <row r="6591" spans="12:12" x14ac:dyDescent="0.35">
      <c r="L6591" s="140" t="str">
        <f t="shared" si="102"/>
        <v/>
      </c>
    </row>
    <row r="6592" spans="12:12" x14ac:dyDescent="0.35">
      <c r="L6592" s="140" t="str">
        <f t="shared" si="102"/>
        <v/>
      </c>
    </row>
    <row r="6593" spans="12:12" x14ac:dyDescent="0.35">
      <c r="L6593" s="140" t="str">
        <f t="shared" si="102"/>
        <v/>
      </c>
    </row>
    <row r="6594" spans="12:12" x14ac:dyDescent="0.35">
      <c r="L6594" s="140" t="str">
        <f t="shared" si="102"/>
        <v/>
      </c>
    </row>
    <row r="6595" spans="12:12" x14ac:dyDescent="0.35">
      <c r="L6595" s="140" t="str">
        <f t="shared" si="102"/>
        <v/>
      </c>
    </row>
    <row r="6596" spans="12:12" x14ac:dyDescent="0.35">
      <c r="L6596" s="140" t="str">
        <f t="shared" si="102"/>
        <v/>
      </c>
    </row>
    <row r="6597" spans="12:12" x14ac:dyDescent="0.35">
      <c r="L6597" s="140" t="str">
        <f t="shared" si="102"/>
        <v/>
      </c>
    </row>
    <row r="6598" spans="12:12" x14ac:dyDescent="0.35">
      <c r="L6598" s="140" t="str">
        <f t="shared" si="102"/>
        <v/>
      </c>
    </row>
    <row r="6599" spans="12:12" x14ac:dyDescent="0.35">
      <c r="L6599" s="140" t="str">
        <f t="shared" si="102"/>
        <v/>
      </c>
    </row>
    <row r="6600" spans="12:12" x14ac:dyDescent="0.35">
      <c r="L6600" s="140" t="str">
        <f t="shared" si="102"/>
        <v/>
      </c>
    </row>
    <row r="6601" spans="12:12" x14ac:dyDescent="0.35">
      <c r="L6601" s="140" t="str">
        <f t="shared" si="102"/>
        <v/>
      </c>
    </row>
    <row r="6602" spans="12:12" x14ac:dyDescent="0.35">
      <c r="L6602" s="140" t="str">
        <f t="shared" si="102"/>
        <v/>
      </c>
    </row>
    <row r="6603" spans="12:12" x14ac:dyDescent="0.35">
      <c r="L6603" s="140" t="str">
        <f t="shared" si="102"/>
        <v/>
      </c>
    </row>
    <row r="6604" spans="12:12" x14ac:dyDescent="0.35">
      <c r="L6604" s="140" t="str">
        <f t="shared" si="102"/>
        <v/>
      </c>
    </row>
    <row r="6605" spans="12:12" x14ac:dyDescent="0.35">
      <c r="L6605" s="140" t="str">
        <f t="shared" si="102"/>
        <v/>
      </c>
    </row>
    <row r="6606" spans="12:12" x14ac:dyDescent="0.35">
      <c r="L6606" s="140" t="str">
        <f t="shared" si="102"/>
        <v/>
      </c>
    </row>
    <row r="6607" spans="12:12" x14ac:dyDescent="0.35">
      <c r="L6607" s="140" t="str">
        <f t="shared" si="102"/>
        <v/>
      </c>
    </row>
    <row r="6608" spans="12:12" x14ac:dyDescent="0.35">
      <c r="L6608" s="140" t="str">
        <f t="shared" si="102"/>
        <v/>
      </c>
    </row>
    <row r="6609" spans="12:12" x14ac:dyDescent="0.35">
      <c r="L6609" s="140" t="str">
        <f t="shared" si="102"/>
        <v/>
      </c>
    </row>
    <row r="6610" spans="12:12" x14ac:dyDescent="0.35">
      <c r="L6610" s="140" t="str">
        <f t="shared" si="102"/>
        <v/>
      </c>
    </row>
    <row r="6611" spans="12:12" x14ac:dyDescent="0.35">
      <c r="L6611" s="140" t="str">
        <f t="shared" si="102"/>
        <v/>
      </c>
    </row>
    <row r="6612" spans="12:12" x14ac:dyDescent="0.35">
      <c r="L6612" s="140" t="str">
        <f t="shared" si="102"/>
        <v/>
      </c>
    </row>
    <row r="6613" spans="12:12" x14ac:dyDescent="0.35">
      <c r="L6613" s="140" t="str">
        <f t="shared" si="102"/>
        <v/>
      </c>
    </row>
    <row r="6614" spans="12:12" x14ac:dyDescent="0.35">
      <c r="L6614" s="140" t="str">
        <f t="shared" si="102"/>
        <v/>
      </c>
    </row>
    <row r="6615" spans="12:12" x14ac:dyDescent="0.35">
      <c r="L6615" s="140" t="str">
        <f t="shared" si="102"/>
        <v/>
      </c>
    </row>
    <row r="6616" spans="12:12" x14ac:dyDescent="0.35">
      <c r="L6616" s="140" t="str">
        <f t="shared" ref="L6616:L6679" si="103">IF(J6616="","",IF(J6616="vtip","ft/s",IF(J6616="NHVcz","Btu/scf","Btu/sq ft")))</f>
        <v/>
      </c>
    </row>
    <row r="6617" spans="12:12" x14ac:dyDescent="0.35">
      <c r="L6617" s="140" t="str">
        <f t="shared" si="103"/>
        <v/>
      </c>
    </row>
    <row r="6618" spans="12:12" x14ac:dyDescent="0.35">
      <c r="L6618" s="140" t="str">
        <f t="shared" si="103"/>
        <v/>
      </c>
    </row>
    <row r="6619" spans="12:12" x14ac:dyDescent="0.35">
      <c r="L6619" s="140" t="str">
        <f t="shared" si="103"/>
        <v/>
      </c>
    </row>
    <row r="6620" spans="12:12" x14ac:dyDescent="0.35">
      <c r="L6620" s="140" t="str">
        <f t="shared" si="103"/>
        <v/>
      </c>
    </row>
    <row r="6621" spans="12:12" x14ac:dyDescent="0.35">
      <c r="L6621" s="140" t="str">
        <f t="shared" si="103"/>
        <v/>
      </c>
    </row>
    <row r="6622" spans="12:12" x14ac:dyDescent="0.35">
      <c r="L6622" s="140" t="str">
        <f t="shared" si="103"/>
        <v/>
      </c>
    </row>
    <row r="6623" spans="12:12" x14ac:dyDescent="0.35">
      <c r="L6623" s="140" t="str">
        <f t="shared" si="103"/>
        <v/>
      </c>
    </row>
    <row r="6624" spans="12:12" x14ac:dyDescent="0.35">
      <c r="L6624" s="140" t="str">
        <f t="shared" si="103"/>
        <v/>
      </c>
    </row>
    <row r="6625" spans="12:12" x14ac:dyDescent="0.35">
      <c r="L6625" s="140" t="str">
        <f t="shared" si="103"/>
        <v/>
      </c>
    </row>
    <row r="6626" spans="12:12" x14ac:dyDescent="0.35">
      <c r="L6626" s="140" t="str">
        <f t="shared" si="103"/>
        <v/>
      </c>
    </row>
    <row r="6627" spans="12:12" x14ac:dyDescent="0.35">
      <c r="L6627" s="140" t="str">
        <f t="shared" si="103"/>
        <v/>
      </c>
    </row>
    <row r="6628" spans="12:12" x14ac:dyDescent="0.35">
      <c r="L6628" s="140" t="str">
        <f t="shared" si="103"/>
        <v/>
      </c>
    </row>
    <row r="6629" spans="12:12" x14ac:dyDescent="0.35">
      <c r="L6629" s="140" t="str">
        <f t="shared" si="103"/>
        <v/>
      </c>
    </row>
    <row r="6630" spans="12:12" x14ac:dyDescent="0.35">
      <c r="L6630" s="140" t="str">
        <f t="shared" si="103"/>
        <v/>
      </c>
    </row>
    <row r="6631" spans="12:12" x14ac:dyDescent="0.35">
      <c r="L6631" s="140" t="str">
        <f t="shared" si="103"/>
        <v/>
      </c>
    </row>
    <row r="6632" spans="12:12" x14ac:dyDescent="0.35">
      <c r="L6632" s="140" t="str">
        <f t="shared" si="103"/>
        <v/>
      </c>
    </row>
    <row r="6633" spans="12:12" x14ac:dyDescent="0.35">
      <c r="L6633" s="140" t="str">
        <f t="shared" si="103"/>
        <v/>
      </c>
    </row>
    <row r="6634" spans="12:12" x14ac:dyDescent="0.35">
      <c r="L6634" s="140" t="str">
        <f t="shared" si="103"/>
        <v/>
      </c>
    </row>
    <row r="6635" spans="12:12" x14ac:dyDescent="0.35">
      <c r="L6635" s="140" t="str">
        <f t="shared" si="103"/>
        <v/>
      </c>
    </row>
    <row r="6636" spans="12:12" x14ac:dyDescent="0.35">
      <c r="L6636" s="140" t="str">
        <f t="shared" si="103"/>
        <v/>
      </c>
    </row>
    <row r="6637" spans="12:12" x14ac:dyDescent="0.35">
      <c r="L6637" s="140" t="str">
        <f t="shared" si="103"/>
        <v/>
      </c>
    </row>
    <row r="6638" spans="12:12" x14ac:dyDescent="0.35">
      <c r="L6638" s="140" t="str">
        <f t="shared" si="103"/>
        <v/>
      </c>
    </row>
    <row r="6639" spans="12:12" x14ac:dyDescent="0.35">
      <c r="L6639" s="140" t="str">
        <f t="shared" si="103"/>
        <v/>
      </c>
    </row>
    <row r="6640" spans="12:12" x14ac:dyDescent="0.35">
      <c r="L6640" s="140" t="str">
        <f t="shared" si="103"/>
        <v/>
      </c>
    </row>
    <row r="6641" spans="12:12" x14ac:dyDescent="0.35">
      <c r="L6641" s="140" t="str">
        <f t="shared" si="103"/>
        <v/>
      </c>
    </row>
    <row r="6642" spans="12:12" x14ac:dyDescent="0.35">
      <c r="L6642" s="140" t="str">
        <f t="shared" si="103"/>
        <v/>
      </c>
    </row>
    <row r="6643" spans="12:12" x14ac:dyDescent="0.35">
      <c r="L6643" s="140" t="str">
        <f t="shared" si="103"/>
        <v/>
      </c>
    </row>
    <row r="6644" spans="12:12" x14ac:dyDescent="0.35">
      <c r="L6644" s="140" t="str">
        <f t="shared" si="103"/>
        <v/>
      </c>
    </row>
    <row r="6645" spans="12:12" x14ac:dyDescent="0.35">
      <c r="L6645" s="140" t="str">
        <f t="shared" si="103"/>
        <v/>
      </c>
    </row>
    <row r="6646" spans="12:12" x14ac:dyDescent="0.35">
      <c r="L6646" s="140" t="str">
        <f t="shared" si="103"/>
        <v/>
      </c>
    </row>
    <row r="6647" spans="12:12" x14ac:dyDescent="0.35">
      <c r="L6647" s="140" t="str">
        <f t="shared" si="103"/>
        <v/>
      </c>
    </row>
    <row r="6648" spans="12:12" x14ac:dyDescent="0.35">
      <c r="L6648" s="140" t="str">
        <f t="shared" si="103"/>
        <v/>
      </c>
    </row>
    <row r="6649" spans="12:12" x14ac:dyDescent="0.35">
      <c r="L6649" s="140" t="str">
        <f t="shared" si="103"/>
        <v/>
      </c>
    </row>
    <row r="6650" spans="12:12" x14ac:dyDescent="0.35">
      <c r="L6650" s="140" t="str">
        <f t="shared" si="103"/>
        <v/>
      </c>
    </row>
    <row r="6651" spans="12:12" x14ac:dyDescent="0.35">
      <c r="L6651" s="140" t="str">
        <f t="shared" si="103"/>
        <v/>
      </c>
    </row>
    <row r="6652" spans="12:12" x14ac:dyDescent="0.35">
      <c r="L6652" s="140" t="str">
        <f t="shared" si="103"/>
        <v/>
      </c>
    </row>
    <row r="6653" spans="12:12" x14ac:dyDescent="0.35">
      <c r="L6653" s="140" t="str">
        <f t="shared" si="103"/>
        <v/>
      </c>
    </row>
    <row r="6654" spans="12:12" x14ac:dyDescent="0.35">
      <c r="L6654" s="140" t="str">
        <f t="shared" si="103"/>
        <v/>
      </c>
    </row>
    <row r="6655" spans="12:12" x14ac:dyDescent="0.35">
      <c r="L6655" s="140" t="str">
        <f t="shared" si="103"/>
        <v/>
      </c>
    </row>
    <row r="6656" spans="12:12" x14ac:dyDescent="0.35">
      <c r="L6656" s="140" t="str">
        <f t="shared" si="103"/>
        <v/>
      </c>
    </row>
    <row r="6657" spans="12:12" x14ac:dyDescent="0.35">
      <c r="L6657" s="140" t="str">
        <f t="shared" si="103"/>
        <v/>
      </c>
    </row>
    <row r="6658" spans="12:12" x14ac:dyDescent="0.35">
      <c r="L6658" s="140" t="str">
        <f t="shared" si="103"/>
        <v/>
      </c>
    </row>
    <row r="6659" spans="12:12" x14ac:dyDescent="0.35">
      <c r="L6659" s="140" t="str">
        <f t="shared" si="103"/>
        <v/>
      </c>
    </row>
    <row r="6660" spans="12:12" x14ac:dyDescent="0.35">
      <c r="L6660" s="140" t="str">
        <f t="shared" si="103"/>
        <v/>
      </c>
    </row>
    <row r="6661" spans="12:12" x14ac:dyDescent="0.35">
      <c r="L6661" s="140" t="str">
        <f t="shared" si="103"/>
        <v/>
      </c>
    </row>
    <row r="6662" spans="12:12" x14ac:dyDescent="0.35">
      <c r="L6662" s="140" t="str">
        <f t="shared" si="103"/>
        <v/>
      </c>
    </row>
    <row r="6663" spans="12:12" x14ac:dyDescent="0.35">
      <c r="L6663" s="140" t="str">
        <f t="shared" si="103"/>
        <v/>
      </c>
    </row>
    <row r="6664" spans="12:12" x14ac:dyDescent="0.35">
      <c r="L6664" s="140" t="str">
        <f t="shared" si="103"/>
        <v/>
      </c>
    </row>
    <row r="6665" spans="12:12" x14ac:dyDescent="0.35">
      <c r="L6665" s="140" t="str">
        <f t="shared" si="103"/>
        <v/>
      </c>
    </row>
    <row r="6666" spans="12:12" x14ac:dyDescent="0.35">
      <c r="L6666" s="140" t="str">
        <f t="shared" si="103"/>
        <v/>
      </c>
    </row>
    <row r="6667" spans="12:12" x14ac:dyDescent="0.35">
      <c r="L6667" s="140" t="str">
        <f t="shared" si="103"/>
        <v/>
      </c>
    </row>
    <row r="6668" spans="12:12" x14ac:dyDescent="0.35">
      <c r="L6668" s="140" t="str">
        <f t="shared" si="103"/>
        <v/>
      </c>
    </row>
    <row r="6669" spans="12:12" x14ac:dyDescent="0.35">
      <c r="L6669" s="140" t="str">
        <f t="shared" si="103"/>
        <v/>
      </c>
    </row>
    <row r="6670" spans="12:12" x14ac:dyDescent="0.35">
      <c r="L6670" s="140" t="str">
        <f t="shared" si="103"/>
        <v/>
      </c>
    </row>
    <row r="6671" spans="12:12" x14ac:dyDescent="0.35">
      <c r="L6671" s="140" t="str">
        <f t="shared" si="103"/>
        <v/>
      </c>
    </row>
    <row r="6672" spans="12:12" x14ac:dyDescent="0.35">
      <c r="L6672" s="140" t="str">
        <f t="shared" si="103"/>
        <v/>
      </c>
    </row>
    <row r="6673" spans="12:12" x14ac:dyDescent="0.35">
      <c r="L6673" s="140" t="str">
        <f t="shared" si="103"/>
        <v/>
      </c>
    </row>
    <row r="6674" spans="12:12" x14ac:dyDescent="0.35">
      <c r="L6674" s="140" t="str">
        <f t="shared" si="103"/>
        <v/>
      </c>
    </row>
    <row r="6675" spans="12:12" x14ac:dyDescent="0.35">
      <c r="L6675" s="140" t="str">
        <f t="shared" si="103"/>
        <v/>
      </c>
    </row>
    <row r="6676" spans="12:12" x14ac:dyDescent="0.35">
      <c r="L6676" s="140" t="str">
        <f t="shared" si="103"/>
        <v/>
      </c>
    </row>
    <row r="6677" spans="12:12" x14ac:dyDescent="0.35">
      <c r="L6677" s="140" t="str">
        <f t="shared" si="103"/>
        <v/>
      </c>
    </row>
    <row r="6678" spans="12:12" x14ac:dyDescent="0.35">
      <c r="L6678" s="140" t="str">
        <f t="shared" si="103"/>
        <v/>
      </c>
    </row>
    <row r="6679" spans="12:12" x14ac:dyDescent="0.35">
      <c r="L6679" s="140" t="str">
        <f t="shared" si="103"/>
        <v/>
      </c>
    </row>
    <row r="6680" spans="12:12" x14ac:dyDescent="0.35">
      <c r="L6680" s="140" t="str">
        <f t="shared" ref="L6680:L6743" si="104">IF(J6680="","",IF(J6680="vtip","ft/s",IF(J6680="NHVcz","Btu/scf","Btu/sq ft")))</f>
        <v/>
      </c>
    </row>
    <row r="6681" spans="12:12" x14ac:dyDescent="0.35">
      <c r="L6681" s="140" t="str">
        <f t="shared" si="104"/>
        <v/>
      </c>
    </row>
    <row r="6682" spans="12:12" x14ac:dyDescent="0.35">
      <c r="L6682" s="140" t="str">
        <f t="shared" si="104"/>
        <v/>
      </c>
    </row>
    <row r="6683" spans="12:12" x14ac:dyDescent="0.35">
      <c r="L6683" s="140" t="str">
        <f t="shared" si="104"/>
        <v/>
      </c>
    </row>
    <row r="6684" spans="12:12" x14ac:dyDescent="0.35">
      <c r="L6684" s="140" t="str">
        <f t="shared" si="104"/>
        <v/>
      </c>
    </row>
    <row r="6685" spans="12:12" x14ac:dyDescent="0.35">
      <c r="L6685" s="140" t="str">
        <f t="shared" si="104"/>
        <v/>
      </c>
    </row>
    <row r="6686" spans="12:12" x14ac:dyDescent="0.35">
      <c r="L6686" s="140" t="str">
        <f t="shared" si="104"/>
        <v/>
      </c>
    </row>
    <row r="6687" spans="12:12" x14ac:dyDescent="0.35">
      <c r="L6687" s="140" t="str">
        <f t="shared" si="104"/>
        <v/>
      </c>
    </row>
    <row r="6688" spans="12:12" x14ac:dyDescent="0.35">
      <c r="L6688" s="140" t="str">
        <f t="shared" si="104"/>
        <v/>
      </c>
    </row>
    <row r="6689" spans="12:12" x14ac:dyDescent="0.35">
      <c r="L6689" s="140" t="str">
        <f t="shared" si="104"/>
        <v/>
      </c>
    </row>
    <row r="6690" spans="12:12" x14ac:dyDescent="0.35">
      <c r="L6690" s="140" t="str">
        <f t="shared" si="104"/>
        <v/>
      </c>
    </row>
    <row r="6691" spans="12:12" x14ac:dyDescent="0.35">
      <c r="L6691" s="140" t="str">
        <f t="shared" si="104"/>
        <v/>
      </c>
    </row>
    <row r="6692" spans="12:12" x14ac:dyDescent="0.35">
      <c r="L6692" s="140" t="str">
        <f t="shared" si="104"/>
        <v/>
      </c>
    </row>
    <row r="6693" spans="12:12" x14ac:dyDescent="0.35">
      <c r="L6693" s="140" t="str">
        <f t="shared" si="104"/>
        <v/>
      </c>
    </row>
    <row r="6694" spans="12:12" x14ac:dyDescent="0.35">
      <c r="L6694" s="140" t="str">
        <f t="shared" si="104"/>
        <v/>
      </c>
    </row>
    <row r="6695" spans="12:12" x14ac:dyDescent="0.35">
      <c r="L6695" s="140" t="str">
        <f t="shared" si="104"/>
        <v/>
      </c>
    </row>
    <row r="6696" spans="12:12" x14ac:dyDescent="0.35">
      <c r="L6696" s="140" t="str">
        <f t="shared" si="104"/>
        <v/>
      </c>
    </row>
    <row r="6697" spans="12:12" x14ac:dyDescent="0.35">
      <c r="L6697" s="140" t="str">
        <f t="shared" si="104"/>
        <v/>
      </c>
    </row>
    <row r="6698" spans="12:12" x14ac:dyDescent="0.35">
      <c r="L6698" s="140" t="str">
        <f t="shared" si="104"/>
        <v/>
      </c>
    </row>
    <row r="6699" spans="12:12" x14ac:dyDescent="0.35">
      <c r="L6699" s="140" t="str">
        <f t="shared" si="104"/>
        <v/>
      </c>
    </row>
    <row r="6700" spans="12:12" x14ac:dyDescent="0.35">
      <c r="L6700" s="140" t="str">
        <f t="shared" si="104"/>
        <v/>
      </c>
    </row>
    <row r="6701" spans="12:12" x14ac:dyDescent="0.35">
      <c r="L6701" s="140" t="str">
        <f t="shared" si="104"/>
        <v/>
      </c>
    </row>
    <row r="6702" spans="12:12" x14ac:dyDescent="0.35">
      <c r="L6702" s="140" t="str">
        <f t="shared" si="104"/>
        <v/>
      </c>
    </row>
    <row r="6703" spans="12:12" x14ac:dyDescent="0.35">
      <c r="L6703" s="140" t="str">
        <f t="shared" si="104"/>
        <v/>
      </c>
    </row>
    <row r="6704" spans="12:12" x14ac:dyDescent="0.35">
      <c r="L6704" s="140" t="str">
        <f t="shared" si="104"/>
        <v/>
      </c>
    </row>
    <row r="6705" spans="12:12" x14ac:dyDescent="0.35">
      <c r="L6705" s="140" t="str">
        <f t="shared" si="104"/>
        <v/>
      </c>
    </row>
    <row r="6706" spans="12:12" x14ac:dyDescent="0.35">
      <c r="L6706" s="140" t="str">
        <f t="shared" si="104"/>
        <v/>
      </c>
    </row>
    <row r="6707" spans="12:12" x14ac:dyDescent="0.35">
      <c r="L6707" s="140" t="str">
        <f t="shared" si="104"/>
        <v/>
      </c>
    </row>
    <row r="6708" spans="12:12" x14ac:dyDescent="0.35">
      <c r="L6708" s="140" t="str">
        <f t="shared" si="104"/>
        <v/>
      </c>
    </row>
    <row r="6709" spans="12:12" x14ac:dyDescent="0.35">
      <c r="L6709" s="140" t="str">
        <f t="shared" si="104"/>
        <v/>
      </c>
    </row>
    <row r="6710" spans="12:12" x14ac:dyDescent="0.35">
      <c r="L6710" s="140" t="str">
        <f t="shared" si="104"/>
        <v/>
      </c>
    </row>
    <row r="6711" spans="12:12" x14ac:dyDescent="0.35">
      <c r="L6711" s="140" t="str">
        <f t="shared" si="104"/>
        <v/>
      </c>
    </row>
    <row r="6712" spans="12:12" x14ac:dyDescent="0.35">
      <c r="L6712" s="140" t="str">
        <f t="shared" si="104"/>
        <v/>
      </c>
    </row>
    <row r="6713" spans="12:12" x14ac:dyDescent="0.35">
      <c r="L6713" s="140" t="str">
        <f t="shared" si="104"/>
        <v/>
      </c>
    </row>
    <row r="6714" spans="12:12" x14ac:dyDescent="0.35">
      <c r="L6714" s="140" t="str">
        <f t="shared" si="104"/>
        <v/>
      </c>
    </row>
    <row r="6715" spans="12:12" x14ac:dyDescent="0.35">
      <c r="L6715" s="140" t="str">
        <f t="shared" si="104"/>
        <v/>
      </c>
    </row>
    <row r="6716" spans="12:12" x14ac:dyDescent="0.35">
      <c r="L6716" s="140" t="str">
        <f t="shared" si="104"/>
        <v/>
      </c>
    </row>
    <row r="6717" spans="12:12" x14ac:dyDescent="0.35">
      <c r="L6717" s="140" t="str">
        <f t="shared" si="104"/>
        <v/>
      </c>
    </row>
    <row r="6718" spans="12:12" x14ac:dyDescent="0.35">
      <c r="L6718" s="140" t="str">
        <f t="shared" si="104"/>
        <v/>
      </c>
    </row>
    <row r="6719" spans="12:12" x14ac:dyDescent="0.35">
      <c r="L6719" s="140" t="str">
        <f t="shared" si="104"/>
        <v/>
      </c>
    </row>
    <row r="6720" spans="12:12" x14ac:dyDescent="0.35">
      <c r="L6720" s="140" t="str">
        <f t="shared" si="104"/>
        <v/>
      </c>
    </row>
    <row r="6721" spans="12:12" x14ac:dyDescent="0.35">
      <c r="L6721" s="140" t="str">
        <f t="shared" si="104"/>
        <v/>
      </c>
    </row>
    <row r="6722" spans="12:12" x14ac:dyDescent="0.35">
      <c r="L6722" s="140" t="str">
        <f t="shared" si="104"/>
        <v/>
      </c>
    </row>
    <row r="6723" spans="12:12" x14ac:dyDescent="0.35">
      <c r="L6723" s="140" t="str">
        <f t="shared" si="104"/>
        <v/>
      </c>
    </row>
    <row r="6724" spans="12:12" x14ac:dyDescent="0.35">
      <c r="L6724" s="140" t="str">
        <f t="shared" si="104"/>
        <v/>
      </c>
    </row>
    <row r="6725" spans="12:12" x14ac:dyDescent="0.35">
      <c r="L6725" s="140" t="str">
        <f t="shared" si="104"/>
        <v/>
      </c>
    </row>
    <row r="6726" spans="12:12" x14ac:dyDescent="0.35">
      <c r="L6726" s="140" t="str">
        <f t="shared" si="104"/>
        <v/>
      </c>
    </row>
    <row r="6727" spans="12:12" x14ac:dyDescent="0.35">
      <c r="L6727" s="140" t="str">
        <f t="shared" si="104"/>
        <v/>
      </c>
    </row>
    <row r="6728" spans="12:12" x14ac:dyDescent="0.35">
      <c r="L6728" s="140" t="str">
        <f t="shared" si="104"/>
        <v/>
      </c>
    </row>
    <row r="6729" spans="12:12" x14ac:dyDescent="0.35">
      <c r="L6729" s="140" t="str">
        <f t="shared" si="104"/>
        <v/>
      </c>
    </row>
    <row r="6730" spans="12:12" x14ac:dyDescent="0.35">
      <c r="L6730" s="140" t="str">
        <f t="shared" si="104"/>
        <v/>
      </c>
    </row>
    <row r="6731" spans="12:12" x14ac:dyDescent="0.35">
      <c r="L6731" s="140" t="str">
        <f t="shared" si="104"/>
        <v/>
      </c>
    </row>
    <row r="6732" spans="12:12" x14ac:dyDescent="0.35">
      <c r="L6732" s="140" t="str">
        <f t="shared" si="104"/>
        <v/>
      </c>
    </row>
    <row r="6733" spans="12:12" x14ac:dyDescent="0.35">
      <c r="L6733" s="140" t="str">
        <f t="shared" si="104"/>
        <v/>
      </c>
    </row>
    <row r="6734" spans="12:12" x14ac:dyDescent="0.35">
      <c r="L6734" s="140" t="str">
        <f t="shared" si="104"/>
        <v/>
      </c>
    </row>
    <row r="6735" spans="12:12" x14ac:dyDescent="0.35">
      <c r="L6735" s="140" t="str">
        <f t="shared" si="104"/>
        <v/>
      </c>
    </row>
    <row r="6736" spans="12:12" x14ac:dyDescent="0.35">
      <c r="L6736" s="140" t="str">
        <f t="shared" si="104"/>
        <v/>
      </c>
    </row>
    <row r="6737" spans="12:12" x14ac:dyDescent="0.35">
      <c r="L6737" s="140" t="str">
        <f t="shared" si="104"/>
        <v/>
      </c>
    </row>
    <row r="6738" spans="12:12" x14ac:dyDescent="0.35">
      <c r="L6738" s="140" t="str">
        <f t="shared" si="104"/>
        <v/>
      </c>
    </row>
    <row r="6739" spans="12:12" x14ac:dyDescent="0.35">
      <c r="L6739" s="140" t="str">
        <f t="shared" si="104"/>
        <v/>
      </c>
    </row>
    <row r="6740" spans="12:12" x14ac:dyDescent="0.35">
      <c r="L6740" s="140" t="str">
        <f t="shared" si="104"/>
        <v/>
      </c>
    </row>
    <row r="6741" spans="12:12" x14ac:dyDescent="0.35">
      <c r="L6741" s="140" t="str">
        <f t="shared" si="104"/>
        <v/>
      </c>
    </row>
    <row r="6742" spans="12:12" x14ac:dyDescent="0.35">
      <c r="L6742" s="140" t="str">
        <f t="shared" si="104"/>
        <v/>
      </c>
    </row>
    <row r="6743" spans="12:12" x14ac:dyDescent="0.35">
      <c r="L6743" s="140" t="str">
        <f t="shared" si="104"/>
        <v/>
      </c>
    </row>
    <row r="6744" spans="12:12" x14ac:dyDescent="0.35">
      <c r="L6744" s="140" t="str">
        <f t="shared" ref="L6744:L6807" si="105">IF(J6744="","",IF(J6744="vtip","ft/s",IF(J6744="NHVcz","Btu/scf","Btu/sq ft")))</f>
        <v/>
      </c>
    </row>
    <row r="6745" spans="12:12" x14ac:dyDescent="0.35">
      <c r="L6745" s="140" t="str">
        <f t="shared" si="105"/>
        <v/>
      </c>
    </row>
    <row r="6746" spans="12:12" x14ac:dyDescent="0.35">
      <c r="L6746" s="140" t="str">
        <f t="shared" si="105"/>
        <v/>
      </c>
    </row>
    <row r="6747" spans="12:12" x14ac:dyDescent="0.35">
      <c r="L6747" s="140" t="str">
        <f t="shared" si="105"/>
        <v/>
      </c>
    </row>
    <row r="6748" spans="12:12" x14ac:dyDescent="0.35">
      <c r="L6748" s="140" t="str">
        <f t="shared" si="105"/>
        <v/>
      </c>
    </row>
    <row r="6749" spans="12:12" x14ac:dyDescent="0.35">
      <c r="L6749" s="140" t="str">
        <f t="shared" si="105"/>
        <v/>
      </c>
    </row>
    <row r="6750" spans="12:12" x14ac:dyDescent="0.35">
      <c r="L6750" s="140" t="str">
        <f t="shared" si="105"/>
        <v/>
      </c>
    </row>
    <row r="6751" spans="12:12" x14ac:dyDescent="0.35">
      <c r="L6751" s="140" t="str">
        <f t="shared" si="105"/>
        <v/>
      </c>
    </row>
    <row r="6752" spans="12:12" x14ac:dyDescent="0.35">
      <c r="L6752" s="140" t="str">
        <f t="shared" si="105"/>
        <v/>
      </c>
    </row>
    <row r="6753" spans="12:12" x14ac:dyDescent="0.35">
      <c r="L6753" s="140" t="str">
        <f t="shared" si="105"/>
        <v/>
      </c>
    </row>
    <row r="6754" spans="12:12" x14ac:dyDescent="0.35">
      <c r="L6754" s="140" t="str">
        <f t="shared" si="105"/>
        <v/>
      </c>
    </row>
    <row r="6755" spans="12:12" x14ac:dyDescent="0.35">
      <c r="L6755" s="140" t="str">
        <f t="shared" si="105"/>
        <v/>
      </c>
    </row>
    <row r="6756" spans="12:12" x14ac:dyDescent="0.35">
      <c r="L6756" s="140" t="str">
        <f t="shared" si="105"/>
        <v/>
      </c>
    </row>
    <row r="6757" spans="12:12" x14ac:dyDescent="0.35">
      <c r="L6757" s="140" t="str">
        <f t="shared" si="105"/>
        <v/>
      </c>
    </row>
    <row r="6758" spans="12:12" x14ac:dyDescent="0.35">
      <c r="L6758" s="140" t="str">
        <f t="shared" si="105"/>
        <v/>
      </c>
    </row>
    <row r="6759" spans="12:12" x14ac:dyDescent="0.35">
      <c r="L6759" s="140" t="str">
        <f t="shared" si="105"/>
        <v/>
      </c>
    </row>
    <row r="6760" spans="12:12" x14ac:dyDescent="0.35">
      <c r="L6760" s="140" t="str">
        <f t="shared" si="105"/>
        <v/>
      </c>
    </row>
    <row r="6761" spans="12:12" x14ac:dyDescent="0.35">
      <c r="L6761" s="140" t="str">
        <f t="shared" si="105"/>
        <v/>
      </c>
    </row>
    <row r="6762" spans="12:12" x14ac:dyDescent="0.35">
      <c r="L6762" s="140" t="str">
        <f t="shared" si="105"/>
        <v/>
      </c>
    </row>
    <row r="6763" spans="12:12" x14ac:dyDescent="0.35">
      <c r="L6763" s="140" t="str">
        <f t="shared" si="105"/>
        <v/>
      </c>
    </row>
    <row r="6764" spans="12:12" x14ac:dyDescent="0.35">
      <c r="L6764" s="140" t="str">
        <f t="shared" si="105"/>
        <v/>
      </c>
    </row>
    <row r="6765" spans="12:12" x14ac:dyDescent="0.35">
      <c r="L6765" s="140" t="str">
        <f t="shared" si="105"/>
        <v/>
      </c>
    </row>
    <row r="6766" spans="12:12" x14ac:dyDescent="0.35">
      <c r="L6766" s="140" t="str">
        <f t="shared" si="105"/>
        <v/>
      </c>
    </row>
    <row r="6767" spans="12:12" x14ac:dyDescent="0.35">
      <c r="L6767" s="140" t="str">
        <f t="shared" si="105"/>
        <v/>
      </c>
    </row>
    <row r="6768" spans="12:12" x14ac:dyDescent="0.35">
      <c r="L6768" s="140" t="str">
        <f t="shared" si="105"/>
        <v/>
      </c>
    </row>
    <row r="6769" spans="12:12" x14ac:dyDescent="0.35">
      <c r="L6769" s="140" t="str">
        <f t="shared" si="105"/>
        <v/>
      </c>
    </row>
    <row r="6770" spans="12:12" x14ac:dyDescent="0.35">
      <c r="L6770" s="140" t="str">
        <f t="shared" si="105"/>
        <v/>
      </c>
    </row>
    <row r="6771" spans="12:12" x14ac:dyDescent="0.35">
      <c r="L6771" s="140" t="str">
        <f t="shared" si="105"/>
        <v/>
      </c>
    </row>
    <row r="6772" spans="12:12" x14ac:dyDescent="0.35">
      <c r="L6772" s="140" t="str">
        <f t="shared" si="105"/>
        <v/>
      </c>
    </row>
    <row r="6773" spans="12:12" x14ac:dyDescent="0.35">
      <c r="L6773" s="140" t="str">
        <f t="shared" si="105"/>
        <v/>
      </c>
    </row>
    <row r="6774" spans="12:12" x14ac:dyDescent="0.35">
      <c r="L6774" s="140" t="str">
        <f t="shared" si="105"/>
        <v/>
      </c>
    </row>
    <row r="6775" spans="12:12" x14ac:dyDescent="0.35">
      <c r="L6775" s="140" t="str">
        <f t="shared" si="105"/>
        <v/>
      </c>
    </row>
    <row r="6776" spans="12:12" x14ac:dyDescent="0.35">
      <c r="L6776" s="140" t="str">
        <f t="shared" si="105"/>
        <v/>
      </c>
    </row>
    <row r="6777" spans="12:12" x14ac:dyDescent="0.35">
      <c r="L6777" s="140" t="str">
        <f t="shared" si="105"/>
        <v/>
      </c>
    </row>
    <row r="6778" spans="12:12" x14ac:dyDescent="0.35">
      <c r="L6778" s="140" t="str">
        <f t="shared" si="105"/>
        <v/>
      </c>
    </row>
    <row r="6779" spans="12:12" x14ac:dyDescent="0.35">
      <c r="L6779" s="140" t="str">
        <f t="shared" si="105"/>
        <v/>
      </c>
    </row>
    <row r="6780" spans="12:12" x14ac:dyDescent="0.35">
      <c r="L6780" s="140" t="str">
        <f t="shared" si="105"/>
        <v/>
      </c>
    </row>
    <row r="6781" spans="12:12" x14ac:dyDescent="0.35">
      <c r="L6781" s="140" t="str">
        <f t="shared" si="105"/>
        <v/>
      </c>
    </row>
    <row r="6782" spans="12:12" x14ac:dyDescent="0.35">
      <c r="L6782" s="140" t="str">
        <f t="shared" si="105"/>
        <v/>
      </c>
    </row>
    <row r="6783" spans="12:12" x14ac:dyDescent="0.35">
      <c r="L6783" s="140" t="str">
        <f t="shared" si="105"/>
        <v/>
      </c>
    </row>
    <row r="6784" spans="12:12" x14ac:dyDescent="0.35">
      <c r="L6784" s="140" t="str">
        <f t="shared" si="105"/>
        <v/>
      </c>
    </row>
    <row r="6785" spans="12:12" x14ac:dyDescent="0.35">
      <c r="L6785" s="140" t="str">
        <f t="shared" si="105"/>
        <v/>
      </c>
    </row>
    <row r="6786" spans="12:12" x14ac:dyDescent="0.35">
      <c r="L6786" s="140" t="str">
        <f t="shared" si="105"/>
        <v/>
      </c>
    </row>
    <row r="6787" spans="12:12" x14ac:dyDescent="0.35">
      <c r="L6787" s="140" t="str">
        <f t="shared" si="105"/>
        <v/>
      </c>
    </row>
    <row r="6788" spans="12:12" x14ac:dyDescent="0.35">
      <c r="L6788" s="140" t="str">
        <f t="shared" si="105"/>
        <v/>
      </c>
    </row>
    <row r="6789" spans="12:12" x14ac:dyDescent="0.35">
      <c r="L6789" s="140" t="str">
        <f t="shared" si="105"/>
        <v/>
      </c>
    </row>
    <row r="6790" spans="12:12" x14ac:dyDescent="0.35">
      <c r="L6790" s="140" t="str">
        <f t="shared" si="105"/>
        <v/>
      </c>
    </row>
    <row r="6791" spans="12:12" x14ac:dyDescent="0.35">
      <c r="L6791" s="140" t="str">
        <f t="shared" si="105"/>
        <v/>
      </c>
    </row>
    <row r="6792" spans="12:12" x14ac:dyDescent="0.35">
      <c r="L6792" s="140" t="str">
        <f t="shared" si="105"/>
        <v/>
      </c>
    </row>
    <row r="6793" spans="12:12" x14ac:dyDescent="0.35">
      <c r="L6793" s="140" t="str">
        <f t="shared" si="105"/>
        <v/>
      </c>
    </row>
    <row r="6794" spans="12:12" x14ac:dyDescent="0.35">
      <c r="L6794" s="140" t="str">
        <f t="shared" si="105"/>
        <v/>
      </c>
    </row>
    <row r="6795" spans="12:12" x14ac:dyDescent="0.35">
      <c r="L6795" s="140" t="str">
        <f t="shared" si="105"/>
        <v/>
      </c>
    </row>
    <row r="6796" spans="12:12" x14ac:dyDescent="0.35">
      <c r="L6796" s="140" t="str">
        <f t="shared" si="105"/>
        <v/>
      </c>
    </row>
    <row r="6797" spans="12:12" x14ac:dyDescent="0.35">
      <c r="L6797" s="140" t="str">
        <f t="shared" si="105"/>
        <v/>
      </c>
    </row>
    <row r="6798" spans="12:12" x14ac:dyDescent="0.35">
      <c r="L6798" s="140" t="str">
        <f t="shared" si="105"/>
        <v/>
      </c>
    </row>
    <row r="6799" spans="12:12" x14ac:dyDescent="0.35">
      <c r="L6799" s="140" t="str">
        <f t="shared" si="105"/>
        <v/>
      </c>
    </row>
    <row r="6800" spans="12:12" x14ac:dyDescent="0.35">
      <c r="L6800" s="140" t="str">
        <f t="shared" si="105"/>
        <v/>
      </c>
    </row>
    <row r="6801" spans="12:12" x14ac:dyDescent="0.35">
      <c r="L6801" s="140" t="str">
        <f t="shared" si="105"/>
        <v/>
      </c>
    </row>
    <row r="6802" spans="12:12" x14ac:dyDescent="0.35">
      <c r="L6802" s="140" t="str">
        <f t="shared" si="105"/>
        <v/>
      </c>
    </row>
    <row r="6803" spans="12:12" x14ac:dyDescent="0.35">
      <c r="L6803" s="140" t="str">
        <f t="shared" si="105"/>
        <v/>
      </c>
    </row>
    <row r="6804" spans="12:12" x14ac:dyDescent="0.35">
      <c r="L6804" s="140" t="str">
        <f t="shared" si="105"/>
        <v/>
      </c>
    </row>
    <row r="6805" spans="12:12" x14ac:dyDescent="0.35">
      <c r="L6805" s="140" t="str">
        <f t="shared" si="105"/>
        <v/>
      </c>
    </row>
    <row r="6806" spans="12:12" x14ac:dyDescent="0.35">
      <c r="L6806" s="140" t="str">
        <f t="shared" si="105"/>
        <v/>
      </c>
    </row>
    <row r="6807" spans="12:12" x14ac:dyDescent="0.35">
      <c r="L6807" s="140" t="str">
        <f t="shared" si="105"/>
        <v/>
      </c>
    </row>
    <row r="6808" spans="12:12" x14ac:dyDescent="0.35">
      <c r="L6808" s="140" t="str">
        <f t="shared" ref="L6808:L6871" si="106">IF(J6808="","",IF(J6808="vtip","ft/s",IF(J6808="NHVcz","Btu/scf","Btu/sq ft")))</f>
        <v/>
      </c>
    </row>
    <row r="6809" spans="12:12" x14ac:dyDescent="0.35">
      <c r="L6809" s="140" t="str">
        <f t="shared" si="106"/>
        <v/>
      </c>
    </row>
    <row r="6810" spans="12:12" x14ac:dyDescent="0.35">
      <c r="L6810" s="140" t="str">
        <f t="shared" si="106"/>
        <v/>
      </c>
    </row>
    <row r="6811" spans="12:12" x14ac:dyDescent="0.35">
      <c r="L6811" s="140" t="str">
        <f t="shared" si="106"/>
        <v/>
      </c>
    </row>
    <row r="6812" spans="12:12" x14ac:dyDescent="0.35">
      <c r="L6812" s="140" t="str">
        <f t="shared" si="106"/>
        <v/>
      </c>
    </row>
    <row r="6813" spans="12:12" x14ac:dyDescent="0.35">
      <c r="L6813" s="140" t="str">
        <f t="shared" si="106"/>
        <v/>
      </c>
    </row>
    <row r="6814" spans="12:12" x14ac:dyDescent="0.35">
      <c r="L6814" s="140" t="str">
        <f t="shared" si="106"/>
        <v/>
      </c>
    </row>
    <row r="6815" spans="12:12" x14ac:dyDescent="0.35">
      <c r="L6815" s="140" t="str">
        <f t="shared" si="106"/>
        <v/>
      </c>
    </row>
    <row r="6816" spans="12:12" x14ac:dyDescent="0.35">
      <c r="L6816" s="140" t="str">
        <f t="shared" si="106"/>
        <v/>
      </c>
    </row>
    <row r="6817" spans="12:12" x14ac:dyDescent="0.35">
      <c r="L6817" s="140" t="str">
        <f t="shared" si="106"/>
        <v/>
      </c>
    </row>
    <row r="6818" spans="12:12" x14ac:dyDescent="0.35">
      <c r="L6818" s="140" t="str">
        <f t="shared" si="106"/>
        <v/>
      </c>
    </row>
    <row r="6819" spans="12:12" x14ac:dyDescent="0.35">
      <c r="L6819" s="140" t="str">
        <f t="shared" si="106"/>
        <v/>
      </c>
    </row>
    <row r="6820" spans="12:12" x14ac:dyDescent="0.35">
      <c r="L6820" s="140" t="str">
        <f t="shared" si="106"/>
        <v/>
      </c>
    </row>
    <row r="6821" spans="12:12" x14ac:dyDescent="0.35">
      <c r="L6821" s="140" t="str">
        <f t="shared" si="106"/>
        <v/>
      </c>
    </row>
    <row r="6822" spans="12:12" x14ac:dyDescent="0.35">
      <c r="L6822" s="140" t="str">
        <f t="shared" si="106"/>
        <v/>
      </c>
    </row>
    <row r="6823" spans="12:12" x14ac:dyDescent="0.35">
      <c r="L6823" s="140" t="str">
        <f t="shared" si="106"/>
        <v/>
      </c>
    </row>
    <row r="6824" spans="12:12" x14ac:dyDescent="0.35">
      <c r="L6824" s="140" t="str">
        <f t="shared" si="106"/>
        <v/>
      </c>
    </row>
    <row r="6825" spans="12:12" x14ac:dyDescent="0.35">
      <c r="L6825" s="140" t="str">
        <f t="shared" si="106"/>
        <v/>
      </c>
    </row>
    <row r="6826" spans="12:12" x14ac:dyDescent="0.35">
      <c r="L6826" s="140" t="str">
        <f t="shared" si="106"/>
        <v/>
      </c>
    </row>
    <row r="6827" spans="12:12" x14ac:dyDescent="0.35">
      <c r="L6827" s="140" t="str">
        <f t="shared" si="106"/>
        <v/>
      </c>
    </row>
    <row r="6828" spans="12:12" x14ac:dyDescent="0.35">
      <c r="L6828" s="140" t="str">
        <f t="shared" si="106"/>
        <v/>
      </c>
    </row>
    <row r="6829" spans="12:12" x14ac:dyDescent="0.35">
      <c r="L6829" s="140" t="str">
        <f t="shared" si="106"/>
        <v/>
      </c>
    </row>
    <row r="6830" spans="12:12" x14ac:dyDescent="0.35">
      <c r="L6830" s="140" t="str">
        <f t="shared" si="106"/>
        <v/>
      </c>
    </row>
    <row r="6831" spans="12:12" x14ac:dyDescent="0.35">
      <c r="L6831" s="140" t="str">
        <f t="shared" si="106"/>
        <v/>
      </c>
    </row>
    <row r="6832" spans="12:12" x14ac:dyDescent="0.35">
      <c r="L6832" s="140" t="str">
        <f t="shared" si="106"/>
        <v/>
      </c>
    </row>
    <row r="6833" spans="12:12" x14ac:dyDescent="0.35">
      <c r="L6833" s="140" t="str">
        <f t="shared" si="106"/>
        <v/>
      </c>
    </row>
    <row r="6834" spans="12:12" x14ac:dyDescent="0.35">
      <c r="L6834" s="140" t="str">
        <f t="shared" si="106"/>
        <v/>
      </c>
    </row>
    <row r="6835" spans="12:12" x14ac:dyDescent="0.35">
      <c r="L6835" s="140" t="str">
        <f t="shared" si="106"/>
        <v/>
      </c>
    </row>
    <row r="6836" spans="12:12" x14ac:dyDescent="0.35">
      <c r="L6836" s="140" t="str">
        <f t="shared" si="106"/>
        <v/>
      </c>
    </row>
    <row r="6837" spans="12:12" x14ac:dyDescent="0.35">
      <c r="L6837" s="140" t="str">
        <f t="shared" si="106"/>
        <v/>
      </c>
    </row>
    <row r="6838" spans="12:12" x14ac:dyDescent="0.35">
      <c r="L6838" s="140" t="str">
        <f t="shared" si="106"/>
        <v/>
      </c>
    </row>
    <row r="6839" spans="12:12" x14ac:dyDescent="0.35">
      <c r="L6839" s="140" t="str">
        <f t="shared" si="106"/>
        <v/>
      </c>
    </row>
    <row r="6840" spans="12:12" x14ac:dyDescent="0.35">
      <c r="L6840" s="140" t="str">
        <f t="shared" si="106"/>
        <v/>
      </c>
    </row>
    <row r="6841" spans="12:12" x14ac:dyDescent="0.35">
      <c r="L6841" s="140" t="str">
        <f t="shared" si="106"/>
        <v/>
      </c>
    </row>
    <row r="6842" spans="12:12" x14ac:dyDescent="0.35">
      <c r="L6842" s="140" t="str">
        <f t="shared" si="106"/>
        <v/>
      </c>
    </row>
    <row r="6843" spans="12:12" x14ac:dyDescent="0.35">
      <c r="L6843" s="140" t="str">
        <f t="shared" si="106"/>
        <v/>
      </c>
    </row>
    <row r="6844" spans="12:12" x14ac:dyDescent="0.35">
      <c r="L6844" s="140" t="str">
        <f t="shared" si="106"/>
        <v/>
      </c>
    </row>
    <row r="6845" spans="12:12" x14ac:dyDescent="0.35">
      <c r="L6845" s="140" t="str">
        <f t="shared" si="106"/>
        <v/>
      </c>
    </row>
    <row r="6846" spans="12:12" x14ac:dyDescent="0.35">
      <c r="L6846" s="140" t="str">
        <f t="shared" si="106"/>
        <v/>
      </c>
    </row>
    <row r="6847" spans="12:12" x14ac:dyDescent="0.35">
      <c r="L6847" s="140" t="str">
        <f t="shared" si="106"/>
        <v/>
      </c>
    </row>
    <row r="6848" spans="12:12" x14ac:dyDescent="0.35">
      <c r="L6848" s="140" t="str">
        <f t="shared" si="106"/>
        <v/>
      </c>
    </row>
    <row r="6849" spans="12:12" x14ac:dyDescent="0.35">
      <c r="L6849" s="140" t="str">
        <f t="shared" si="106"/>
        <v/>
      </c>
    </row>
    <row r="6850" spans="12:12" x14ac:dyDescent="0.35">
      <c r="L6850" s="140" t="str">
        <f t="shared" si="106"/>
        <v/>
      </c>
    </row>
    <row r="6851" spans="12:12" x14ac:dyDescent="0.35">
      <c r="L6851" s="140" t="str">
        <f t="shared" si="106"/>
        <v/>
      </c>
    </row>
    <row r="6852" spans="12:12" x14ac:dyDescent="0.35">
      <c r="L6852" s="140" t="str">
        <f t="shared" si="106"/>
        <v/>
      </c>
    </row>
    <row r="6853" spans="12:12" x14ac:dyDescent="0.35">
      <c r="L6853" s="140" t="str">
        <f t="shared" si="106"/>
        <v/>
      </c>
    </row>
    <row r="6854" spans="12:12" x14ac:dyDescent="0.35">
      <c r="L6854" s="140" t="str">
        <f t="shared" si="106"/>
        <v/>
      </c>
    </row>
    <row r="6855" spans="12:12" x14ac:dyDescent="0.35">
      <c r="L6855" s="140" t="str">
        <f t="shared" si="106"/>
        <v/>
      </c>
    </row>
    <row r="6856" spans="12:12" x14ac:dyDescent="0.35">
      <c r="L6856" s="140" t="str">
        <f t="shared" si="106"/>
        <v/>
      </c>
    </row>
    <row r="6857" spans="12:12" x14ac:dyDescent="0.35">
      <c r="L6857" s="140" t="str">
        <f t="shared" si="106"/>
        <v/>
      </c>
    </row>
    <row r="6858" spans="12:12" x14ac:dyDescent="0.35">
      <c r="L6858" s="140" t="str">
        <f t="shared" si="106"/>
        <v/>
      </c>
    </row>
    <row r="6859" spans="12:12" x14ac:dyDescent="0.35">
      <c r="L6859" s="140" t="str">
        <f t="shared" si="106"/>
        <v/>
      </c>
    </row>
    <row r="6860" spans="12:12" x14ac:dyDescent="0.35">
      <c r="L6860" s="140" t="str">
        <f t="shared" si="106"/>
        <v/>
      </c>
    </row>
    <row r="6861" spans="12:12" x14ac:dyDescent="0.35">
      <c r="L6861" s="140" t="str">
        <f t="shared" si="106"/>
        <v/>
      </c>
    </row>
    <row r="6862" spans="12:12" x14ac:dyDescent="0.35">
      <c r="L6862" s="140" t="str">
        <f t="shared" si="106"/>
        <v/>
      </c>
    </row>
    <row r="6863" spans="12:12" x14ac:dyDescent="0.35">
      <c r="L6863" s="140" t="str">
        <f t="shared" si="106"/>
        <v/>
      </c>
    </row>
    <row r="6864" spans="12:12" x14ac:dyDescent="0.35">
      <c r="L6864" s="140" t="str">
        <f t="shared" si="106"/>
        <v/>
      </c>
    </row>
    <row r="6865" spans="12:12" x14ac:dyDescent="0.35">
      <c r="L6865" s="140" t="str">
        <f t="shared" si="106"/>
        <v/>
      </c>
    </row>
    <row r="6866" spans="12:12" x14ac:dyDescent="0.35">
      <c r="L6866" s="140" t="str">
        <f t="shared" si="106"/>
        <v/>
      </c>
    </row>
    <row r="6867" spans="12:12" x14ac:dyDescent="0.35">
      <c r="L6867" s="140" t="str">
        <f t="shared" si="106"/>
        <v/>
      </c>
    </row>
    <row r="6868" spans="12:12" x14ac:dyDescent="0.35">
      <c r="L6868" s="140" t="str">
        <f t="shared" si="106"/>
        <v/>
      </c>
    </row>
    <row r="6869" spans="12:12" x14ac:dyDescent="0.35">
      <c r="L6869" s="140" t="str">
        <f t="shared" si="106"/>
        <v/>
      </c>
    </row>
    <row r="6870" spans="12:12" x14ac:dyDescent="0.35">
      <c r="L6870" s="140" t="str">
        <f t="shared" si="106"/>
        <v/>
      </c>
    </row>
    <row r="6871" spans="12:12" x14ac:dyDescent="0.35">
      <c r="L6871" s="140" t="str">
        <f t="shared" si="106"/>
        <v/>
      </c>
    </row>
    <row r="6872" spans="12:12" x14ac:dyDescent="0.35">
      <c r="L6872" s="140" t="str">
        <f t="shared" ref="L6872:L6935" si="107">IF(J6872="","",IF(J6872="vtip","ft/s",IF(J6872="NHVcz","Btu/scf","Btu/sq ft")))</f>
        <v/>
      </c>
    </row>
    <row r="6873" spans="12:12" x14ac:dyDescent="0.35">
      <c r="L6873" s="140" t="str">
        <f t="shared" si="107"/>
        <v/>
      </c>
    </row>
    <row r="6874" spans="12:12" x14ac:dyDescent="0.35">
      <c r="L6874" s="140" t="str">
        <f t="shared" si="107"/>
        <v/>
      </c>
    </row>
    <row r="6875" spans="12:12" x14ac:dyDescent="0.35">
      <c r="L6875" s="140" t="str">
        <f t="shared" si="107"/>
        <v/>
      </c>
    </row>
    <row r="6876" spans="12:12" x14ac:dyDescent="0.35">
      <c r="L6876" s="140" t="str">
        <f t="shared" si="107"/>
        <v/>
      </c>
    </row>
    <row r="6877" spans="12:12" x14ac:dyDescent="0.35">
      <c r="L6877" s="140" t="str">
        <f t="shared" si="107"/>
        <v/>
      </c>
    </row>
    <row r="6878" spans="12:12" x14ac:dyDescent="0.35">
      <c r="L6878" s="140" t="str">
        <f t="shared" si="107"/>
        <v/>
      </c>
    </row>
    <row r="6879" spans="12:12" x14ac:dyDescent="0.35">
      <c r="L6879" s="140" t="str">
        <f t="shared" si="107"/>
        <v/>
      </c>
    </row>
    <row r="6880" spans="12:12" x14ac:dyDescent="0.35">
      <c r="L6880" s="140" t="str">
        <f t="shared" si="107"/>
        <v/>
      </c>
    </row>
    <row r="6881" spans="12:12" x14ac:dyDescent="0.35">
      <c r="L6881" s="140" t="str">
        <f t="shared" si="107"/>
        <v/>
      </c>
    </row>
    <row r="6882" spans="12:12" x14ac:dyDescent="0.35">
      <c r="L6882" s="140" t="str">
        <f t="shared" si="107"/>
        <v/>
      </c>
    </row>
    <row r="6883" spans="12:12" x14ac:dyDescent="0.35">
      <c r="L6883" s="140" t="str">
        <f t="shared" si="107"/>
        <v/>
      </c>
    </row>
    <row r="6884" spans="12:12" x14ac:dyDescent="0.35">
      <c r="L6884" s="140" t="str">
        <f t="shared" si="107"/>
        <v/>
      </c>
    </row>
    <row r="6885" spans="12:12" x14ac:dyDescent="0.35">
      <c r="L6885" s="140" t="str">
        <f t="shared" si="107"/>
        <v/>
      </c>
    </row>
    <row r="6886" spans="12:12" x14ac:dyDescent="0.35">
      <c r="L6886" s="140" t="str">
        <f t="shared" si="107"/>
        <v/>
      </c>
    </row>
    <row r="6887" spans="12:12" x14ac:dyDescent="0.35">
      <c r="L6887" s="140" t="str">
        <f t="shared" si="107"/>
        <v/>
      </c>
    </row>
    <row r="6888" spans="12:12" x14ac:dyDescent="0.35">
      <c r="L6888" s="140" t="str">
        <f t="shared" si="107"/>
        <v/>
      </c>
    </row>
    <row r="6889" spans="12:12" x14ac:dyDescent="0.35">
      <c r="L6889" s="140" t="str">
        <f t="shared" si="107"/>
        <v/>
      </c>
    </row>
    <row r="6890" spans="12:12" x14ac:dyDescent="0.35">
      <c r="L6890" s="140" t="str">
        <f t="shared" si="107"/>
        <v/>
      </c>
    </row>
    <row r="6891" spans="12:12" x14ac:dyDescent="0.35">
      <c r="L6891" s="140" t="str">
        <f t="shared" si="107"/>
        <v/>
      </c>
    </row>
    <row r="6892" spans="12:12" x14ac:dyDescent="0.35">
      <c r="L6892" s="140" t="str">
        <f t="shared" si="107"/>
        <v/>
      </c>
    </row>
    <row r="6893" spans="12:12" x14ac:dyDescent="0.35">
      <c r="L6893" s="140" t="str">
        <f t="shared" si="107"/>
        <v/>
      </c>
    </row>
    <row r="6894" spans="12:12" x14ac:dyDescent="0.35">
      <c r="L6894" s="140" t="str">
        <f t="shared" si="107"/>
        <v/>
      </c>
    </row>
    <row r="6895" spans="12:12" x14ac:dyDescent="0.35">
      <c r="L6895" s="140" t="str">
        <f t="shared" si="107"/>
        <v/>
      </c>
    </row>
    <row r="6896" spans="12:12" x14ac:dyDescent="0.35">
      <c r="L6896" s="140" t="str">
        <f t="shared" si="107"/>
        <v/>
      </c>
    </row>
    <row r="6897" spans="12:12" x14ac:dyDescent="0.35">
      <c r="L6897" s="140" t="str">
        <f t="shared" si="107"/>
        <v/>
      </c>
    </row>
    <row r="6898" spans="12:12" x14ac:dyDescent="0.35">
      <c r="L6898" s="140" t="str">
        <f t="shared" si="107"/>
        <v/>
      </c>
    </row>
    <row r="6899" spans="12:12" x14ac:dyDescent="0.35">
      <c r="L6899" s="140" t="str">
        <f t="shared" si="107"/>
        <v/>
      </c>
    </row>
    <row r="6900" spans="12:12" x14ac:dyDescent="0.35">
      <c r="L6900" s="140" t="str">
        <f t="shared" si="107"/>
        <v/>
      </c>
    </row>
    <row r="6901" spans="12:12" x14ac:dyDescent="0.35">
      <c r="L6901" s="140" t="str">
        <f t="shared" si="107"/>
        <v/>
      </c>
    </row>
    <row r="6902" spans="12:12" x14ac:dyDescent="0.35">
      <c r="L6902" s="140" t="str">
        <f t="shared" si="107"/>
        <v/>
      </c>
    </row>
    <row r="6903" spans="12:12" x14ac:dyDescent="0.35">
      <c r="L6903" s="140" t="str">
        <f t="shared" si="107"/>
        <v/>
      </c>
    </row>
    <row r="6904" spans="12:12" x14ac:dyDescent="0.35">
      <c r="L6904" s="140" t="str">
        <f t="shared" si="107"/>
        <v/>
      </c>
    </row>
    <row r="6905" spans="12:12" x14ac:dyDescent="0.35">
      <c r="L6905" s="140" t="str">
        <f t="shared" si="107"/>
        <v/>
      </c>
    </row>
    <row r="6906" spans="12:12" x14ac:dyDescent="0.35">
      <c r="L6906" s="140" t="str">
        <f t="shared" si="107"/>
        <v/>
      </c>
    </row>
    <row r="6907" spans="12:12" x14ac:dyDescent="0.35">
      <c r="L6907" s="140" t="str">
        <f t="shared" si="107"/>
        <v/>
      </c>
    </row>
    <row r="6908" spans="12:12" x14ac:dyDescent="0.35">
      <c r="L6908" s="140" t="str">
        <f t="shared" si="107"/>
        <v/>
      </c>
    </row>
    <row r="6909" spans="12:12" x14ac:dyDescent="0.35">
      <c r="L6909" s="140" t="str">
        <f t="shared" si="107"/>
        <v/>
      </c>
    </row>
    <row r="6910" spans="12:12" x14ac:dyDescent="0.35">
      <c r="L6910" s="140" t="str">
        <f t="shared" si="107"/>
        <v/>
      </c>
    </row>
    <row r="6911" spans="12:12" x14ac:dyDescent="0.35">
      <c r="L6911" s="140" t="str">
        <f t="shared" si="107"/>
        <v/>
      </c>
    </row>
    <row r="6912" spans="12:12" x14ac:dyDescent="0.35">
      <c r="L6912" s="140" t="str">
        <f t="shared" si="107"/>
        <v/>
      </c>
    </row>
    <row r="6913" spans="12:12" x14ac:dyDescent="0.35">
      <c r="L6913" s="140" t="str">
        <f t="shared" si="107"/>
        <v/>
      </c>
    </row>
    <row r="6914" spans="12:12" x14ac:dyDescent="0.35">
      <c r="L6914" s="140" t="str">
        <f t="shared" si="107"/>
        <v/>
      </c>
    </row>
    <row r="6915" spans="12:12" x14ac:dyDescent="0.35">
      <c r="L6915" s="140" t="str">
        <f t="shared" si="107"/>
        <v/>
      </c>
    </row>
    <row r="6916" spans="12:12" x14ac:dyDescent="0.35">
      <c r="L6916" s="140" t="str">
        <f t="shared" si="107"/>
        <v/>
      </c>
    </row>
    <row r="6917" spans="12:12" x14ac:dyDescent="0.35">
      <c r="L6917" s="140" t="str">
        <f t="shared" si="107"/>
        <v/>
      </c>
    </row>
    <row r="6918" spans="12:12" x14ac:dyDescent="0.35">
      <c r="L6918" s="140" t="str">
        <f t="shared" si="107"/>
        <v/>
      </c>
    </row>
    <row r="6919" spans="12:12" x14ac:dyDescent="0.35">
      <c r="L6919" s="140" t="str">
        <f t="shared" si="107"/>
        <v/>
      </c>
    </row>
    <row r="6920" spans="12:12" x14ac:dyDescent="0.35">
      <c r="L6920" s="140" t="str">
        <f t="shared" si="107"/>
        <v/>
      </c>
    </row>
    <row r="6921" spans="12:12" x14ac:dyDescent="0.35">
      <c r="L6921" s="140" t="str">
        <f t="shared" si="107"/>
        <v/>
      </c>
    </row>
    <row r="6922" spans="12:12" x14ac:dyDescent="0.35">
      <c r="L6922" s="140" t="str">
        <f t="shared" si="107"/>
        <v/>
      </c>
    </row>
    <row r="6923" spans="12:12" x14ac:dyDescent="0.35">
      <c r="L6923" s="140" t="str">
        <f t="shared" si="107"/>
        <v/>
      </c>
    </row>
    <row r="6924" spans="12:12" x14ac:dyDescent="0.35">
      <c r="L6924" s="140" t="str">
        <f t="shared" si="107"/>
        <v/>
      </c>
    </row>
    <row r="6925" spans="12:12" x14ac:dyDescent="0.35">
      <c r="L6925" s="140" t="str">
        <f t="shared" si="107"/>
        <v/>
      </c>
    </row>
    <row r="6926" spans="12:12" x14ac:dyDescent="0.35">
      <c r="L6926" s="140" t="str">
        <f t="shared" si="107"/>
        <v/>
      </c>
    </row>
    <row r="6927" spans="12:12" x14ac:dyDescent="0.35">
      <c r="L6927" s="140" t="str">
        <f t="shared" si="107"/>
        <v/>
      </c>
    </row>
    <row r="6928" spans="12:12" x14ac:dyDescent="0.35">
      <c r="L6928" s="140" t="str">
        <f t="shared" si="107"/>
        <v/>
      </c>
    </row>
    <row r="6929" spans="12:12" x14ac:dyDescent="0.35">
      <c r="L6929" s="140" t="str">
        <f t="shared" si="107"/>
        <v/>
      </c>
    </row>
    <row r="6930" spans="12:12" x14ac:dyDescent="0.35">
      <c r="L6930" s="140" t="str">
        <f t="shared" si="107"/>
        <v/>
      </c>
    </row>
    <row r="6931" spans="12:12" x14ac:dyDescent="0.35">
      <c r="L6931" s="140" t="str">
        <f t="shared" si="107"/>
        <v/>
      </c>
    </row>
    <row r="6932" spans="12:12" x14ac:dyDescent="0.35">
      <c r="L6932" s="140" t="str">
        <f t="shared" si="107"/>
        <v/>
      </c>
    </row>
    <row r="6933" spans="12:12" x14ac:dyDescent="0.35">
      <c r="L6933" s="140" t="str">
        <f t="shared" si="107"/>
        <v/>
      </c>
    </row>
    <row r="6934" spans="12:12" x14ac:dyDescent="0.35">
      <c r="L6934" s="140" t="str">
        <f t="shared" si="107"/>
        <v/>
      </c>
    </row>
    <row r="6935" spans="12:12" x14ac:dyDescent="0.35">
      <c r="L6935" s="140" t="str">
        <f t="shared" si="107"/>
        <v/>
      </c>
    </row>
    <row r="6936" spans="12:12" x14ac:dyDescent="0.35">
      <c r="L6936" s="140" t="str">
        <f t="shared" ref="L6936:L6999" si="108">IF(J6936="","",IF(J6936="vtip","ft/s",IF(J6936="NHVcz","Btu/scf","Btu/sq ft")))</f>
        <v/>
      </c>
    </row>
    <row r="6937" spans="12:12" x14ac:dyDescent="0.35">
      <c r="L6937" s="140" t="str">
        <f t="shared" si="108"/>
        <v/>
      </c>
    </row>
    <row r="6938" spans="12:12" x14ac:dyDescent="0.35">
      <c r="L6938" s="140" t="str">
        <f t="shared" si="108"/>
        <v/>
      </c>
    </row>
    <row r="6939" spans="12:12" x14ac:dyDescent="0.35">
      <c r="L6939" s="140" t="str">
        <f t="shared" si="108"/>
        <v/>
      </c>
    </row>
    <row r="6940" spans="12:12" x14ac:dyDescent="0.35">
      <c r="L6940" s="140" t="str">
        <f t="shared" si="108"/>
        <v/>
      </c>
    </row>
    <row r="6941" spans="12:12" x14ac:dyDescent="0.35">
      <c r="L6941" s="140" t="str">
        <f t="shared" si="108"/>
        <v/>
      </c>
    </row>
    <row r="6942" spans="12:12" x14ac:dyDescent="0.35">
      <c r="L6942" s="140" t="str">
        <f t="shared" si="108"/>
        <v/>
      </c>
    </row>
    <row r="6943" spans="12:12" x14ac:dyDescent="0.35">
      <c r="L6943" s="140" t="str">
        <f t="shared" si="108"/>
        <v/>
      </c>
    </row>
    <row r="6944" spans="12:12" x14ac:dyDescent="0.35">
      <c r="L6944" s="140" t="str">
        <f t="shared" si="108"/>
        <v/>
      </c>
    </row>
    <row r="6945" spans="12:12" x14ac:dyDescent="0.35">
      <c r="L6945" s="140" t="str">
        <f t="shared" si="108"/>
        <v/>
      </c>
    </row>
    <row r="6946" spans="12:12" x14ac:dyDescent="0.35">
      <c r="L6946" s="140" t="str">
        <f t="shared" si="108"/>
        <v/>
      </c>
    </row>
    <row r="6947" spans="12:12" x14ac:dyDescent="0.35">
      <c r="L6947" s="140" t="str">
        <f t="shared" si="108"/>
        <v/>
      </c>
    </row>
    <row r="6948" spans="12:12" x14ac:dyDescent="0.35">
      <c r="L6948" s="140" t="str">
        <f t="shared" si="108"/>
        <v/>
      </c>
    </row>
    <row r="6949" spans="12:12" x14ac:dyDescent="0.35">
      <c r="L6949" s="140" t="str">
        <f t="shared" si="108"/>
        <v/>
      </c>
    </row>
    <row r="6950" spans="12:12" x14ac:dyDescent="0.35">
      <c r="L6950" s="140" t="str">
        <f t="shared" si="108"/>
        <v/>
      </c>
    </row>
    <row r="6951" spans="12:12" x14ac:dyDescent="0.35">
      <c r="L6951" s="140" t="str">
        <f t="shared" si="108"/>
        <v/>
      </c>
    </row>
    <row r="6952" spans="12:12" x14ac:dyDescent="0.35">
      <c r="L6952" s="140" t="str">
        <f t="shared" si="108"/>
        <v/>
      </c>
    </row>
    <row r="6953" spans="12:12" x14ac:dyDescent="0.35">
      <c r="L6953" s="140" t="str">
        <f t="shared" si="108"/>
        <v/>
      </c>
    </row>
    <row r="6954" spans="12:12" x14ac:dyDescent="0.35">
      <c r="L6954" s="140" t="str">
        <f t="shared" si="108"/>
        <v/>
      </c>
    </row>
    <row r="6955" spans="12:12" x14ac:dyDescent="0.35">
      <c r="L6955" s="140" t="str">
        <f t="shared" si="108"/>
        <v/>
      </c>
    </row>
    <row r="6956" spans="12:12" x14ac:dyDescent="0.35">
      <c r="L6956" s="140" t="str">
        <f t="shared" si="108"/>
        <v/>
      </c>
    </row>
    <row r="6957" spans="12:12" x14ac:dyDescent="0.35">
      <c r="L6957" s="140" t="str">
        <f t="shared" si="108"/>
        <v/>
      </c>
    </row>
    <row r="6958" spans="12:12" x14ac:dyDescent="0.35">
      <c r="L6958" s="140" t="str">
        <f t="shared" si="108"/>
        <v/>
      </c>
    </row>
    <row r="6959" spans="12:12" x14ac:dyDescent="0.35">
      <c r="L6959" s="140" t="str">
        <f t="shared" si="108"/>
        <v/>
      </c>
    </row>
    <row r="6960" spans="12:12" x14ac:dyDescent="0.35">
      <c r="L6960" s="140" t="str">
        <f t="shared" si="108"/>
        <v/>
      </c>
    </row>
    <row r="6961" spans="12:12" x14ac:dyDescent="0.35">
      <c r="L6961" s="140" t="str">
        <f t="shared" si="108"/>
        <v/>
      </c>
    </row>
    <row r="6962" spans="12:12" x14ac:dyDescent="0.35">
      <c r="L6962" s="140" t="str">
        <f t="shared" si="108"/>
        <v/>
      </c>
    </row>
    <row r="6963" spans="12:12" x14ac:dyDescent="0.35">
      <c r="L6963" s="140" t="str">
        <f t="shared" si="108"/>
        <v/>
      </c>
    </row>
    <row r="6964" spans="12:12" x14ac:dyDescent="0.35">
      <c r="L6964" s="140" t="str">
        <f t="shared" si="108"/>
        <v/>
      </c>
    </row>
    <row r="6965" spans="12:12" x14ac:dyDescent="0.35">
      <c r="L6965" s="140" t="str">
        <f t="shared" si="108"/>
        <v/>
      </c>
    </row>
    <row r="6966" spans="12:12" x14ac:dyDescent="0.35">
      <c r="L6966" s="140" t="str">
        <f t="shared" si="108"/>
        <v/>
      </c>
    </row>
    <row r="6967" spans="12:12" x14ac:dyDescent="0.35">
      <c r="L6967" s="140" t="str">
        <f t="shared" si="108"/>
        <v/>
      </c>
    </row>
    <row r="6968" spans="12:12" x14ac:dyDescent="0.35">
      <c r="L6968" s="140" t="str">
        <f t="shared" si="108"/>
        <v/>
      </c>
    </row>
    <row r="6969" spans="12:12" x14ac:dyDescent="0.35">
      <c r="L6969" s="140" t="str">
        <f t="shared" si="108"/>
        <v/>
      </c>
    </row>
    <row r="6970" spans="12:12" x14ac:dyDescent="0.35">
      <c r="L6970" s="140" t="str">
        <f t="shared" si="108"/>
        <v/>
      </c>
    </row>
    <row r="6971" spans="12:12" x14ac:dyDescent="0.35">
      <c r="L6971" s="140" t="str">
        <f t="shared" si="108"/>
        <v/>
      </c>
    </row>
    <row r="6972" spans="12:12" x14ac:dyDescent="0.35">
      <c r="L6972" s="140" t="str">
        <f t="shared" si="108"/>
        <v/>
      </c>
    </row>
    <row r="6973" spans="12:12" x14ac:dyDescent="0.35">
      <c r="L6973" s="140" t="str">
        <f t="shared" si="108"/>
        <v/>
      </c>
    </row>
    <row r="6974" spans="12:12" x14ac:dyDescent="0.35">
      <c r="L6974" s="140" t="str">
        <f t="shared" si="108"/>
        <v/>
      </c>
    </row>
    <row r="6975" spans="12:12" x14ac:dyDescent="0.35">
      <c r="L6975" s="140" t="str">
        <f t="shared" si="108"/>
        <v/>
      </c>
    </row>
    <row r="6976" spans="12:12" x14ac:dyDescent="0.35">
      <c r="L6976" s="140" t="str">
        <f t="shared" si="108"/>
        <v/>
      </c>
    </row>
    <row r="6977" spans="12:12" x14ac:dyDescent="0.35">
      <c r="L6977" s="140" t="str">
        <f t="shared" si="108"/>
        <v/>
      </c>
    </row>
    <row r="6978" spans="12:12" x14ac:dyDescent="0.35">
      <c r="L6978" s="140" t="str">
        <f t="shared" si="108"/>
        <v/>
      </c>
    </row>
    <row r="6979" spans="12:12" x14ac:dyDescent="0.35">
      <c r="L6979" s="140" t="str">
        <f t="shared" si="108"/>
        <v/>
      </c>
    </row>
    <row r="6980" spans="12:12" x14ac:dyDescent="0.35">
      <c r="L6980" s="140" t="str">
        <f t="shared" si="108"/>
        <v/>
      </c>
    </row>
    <row r="6981" spans="12:12" x14ac:dyDescent="0.35">
      <c r="L6981" s="140" t="str">
        <f t="shared" si="108"/>
        <v/>
      </c>
    </row>
    <row r="6982" spans="12:12" x14ac:dyDescent="0.35">
      <c r="L6982" s="140" t="str">
        <f t="shared" si="108"/>
        <v/>
      </c>
    </row>
    <row r="6983" spans="12:12" x14ac:dyDescent="0.35">
      <c r="L6983" s="140" t="str">
        <f t="shared" si="108"/>
        <v/>
      </c>
    </row>
    <row r="6984" spans="12:12" x14ac:dyDescent="0.35">
      <c r="L6984" s="140" t="str">
        <f t="shared" si="108"/>
        <v/>
      </c>
    </row>
    <row r="6985" spans="12:12" x14ac:dyDescent="0.35">
      <c r="L6985" s="140" t="str">
        <f t="shared" si="108"/>
        <v/>
      </c>
    </row>
    <row r="6986" spans="12:12" x14ac:dyDescent="0.35">
      <c r="L6986" s="140" t="str">
        <f t="shared" si="108"/>
        <v/>
      </c>
    </row>
    <row r="6987" spans="12:12" x14ac:dyDescent="0.35">
      <c r="L6987" s="140" t="str">
        <f t="shared" si="108"/>
        <v/>
      </c>
    </row>
    <row r="6988" spans="12:12" x14ac:dyDescent="0.35">
      <c r="L6988" s="140" t="str">
        <f t="shared" si="108"/>
        <v/>
      </c>
    </row>
    <row r="6989" spans="12:12" x14ac:dyDescent="0.35">
      <c r="L6989" s="140" t="str">
        <f t="shared" si="108"/>
        <v/>
      </c>
    </row>
    <row r="6990" spans="12:12" x14ac:dyDescent="0.35">
      <c r="L6990" s="140" t="str">
        <f t="shared" si="108"/>
        <v/>
      </c>
    </row>
    <row r="6991" spans="12:12" x14ac:dyDescent="0.35">
      <c r="L6991" s="140" t="str">
        <f t="shared" si="108"/>
        <v/>
      </c>
    </row>
    <row r="6992" spans="12:12" x14ac:dyDescent="0.35">
      <c r="L6992" s="140" t="str">
        <f t="shared" si="108"/>
        <v/>
      </c>
    </row>
    <row r="6993" spans="12:12" x14ac:dyDescent="0.35">
      <c r="L6993" s="140" t="str">
        <f t="shared" si="108"/>
        <v/>
      </c>
    </row>
    <row r="6994" spans="12:12" x14ac:dyDescent="0.35">
      <c r="L6994" s="140" t="str">
        <f t="shared" si="108"/>
        <v/>
      </c>
    </row>
    <row r="6995" spans="12:12" x14ac:dyDescent="0.35">
      <c r="L6995" s="140" t="str">
        <f t="shared" si="108"/>
        <v/>
      </c>
    </row>
    <row r="6996" spans="12:12" x14ac:dyDescent="0.35">
      <c r="L6996" s="140" t="str">
        <f t="shared" si="108"/>
        <v/>
      </c>
    </row>
    <row r="6997" spans="12:12" x14ac:dyDescent="0.35">
      <c r="L6997" s="140" t="str">
        <f t="shared" si="108"/>
        <v/>
      </c>
    </row>
    <row r="6998" spans="12:12" x14ac:dyDescent="0.35">
      <c r="L6998" s="140" t="str">
        <f t="shared" si="108"/>
        <v/>
      </c>
    </row>
    <row r="6999" spans="12:12" x14ac:dyDescent="0.35">
      <c r="L6999" s="140" t="str">
        <f t="shared" si="108"/>
        <v/>
      </c>
    </row>
    <row r="7000" spans="12:12" x14ac:dyDescent="0.35">
      <c r="L7000" s="140" t="str">
        <f t="shared" ref="L7000:L7063" si="109">IF(J7000="","",IF(J7000="vtip","ft/s",IF(J7000="NHVcz","Btu/scf","Btu/sq ft")))</f>
        <v/>
      </c>
    </row>
    <row r="7001" spans="12:12" x14ac:dyDescent="0.35">
      <c r="L7001" s="140" t="str">
        <f t="shared" si="109"/>
        <v/>
      </c>
    </row>
    <row r="7002" spans="12:12" x14ac:dyDescent="0.35">
      <c r="L7002" s="140" t="str">
        <f t="shared" si="109"/>
        <v/>
      </c>
    </row>
    <row r="7003" spans="12:12" x14ac:dyDescent="0.35">
      <c r="L7003" s="140" t="str">
        <f t="shared" si="109"/>
        <v/>
      </c>
    </row>
    <row r="7004" spans="12:12" x14ac:dyDescent="0.35">
      <c r="L7004" s="140" t="str">
        <f t="shared" si="109"/>
        <v/>
      </c>
    </row>
    <row r="7005" spans="12:12" x14ac:dyDescent="0.35">
      <c r="L7005" s="140" t="str">
        <f t="shared" si="109"/>
        <v/>
      </c>
    </row>
    <row r="7006" spans="12:12" x14ac:dyDescent="0.35">
      <c r="L7006" s="140" t="str">
        <f t="shared" si="109"/>
        <v/>
      </c>
    </row>
    <row r="7007" spans="12:12" x14ac:dyDescent="0.35">
      <c r="L7007" s="140" t="str">
        <f t="shared" si="109"/>
        <v/>
      </c>
    </row>
    <row r="7008" spans="12:12" x14ac:dyDescent="0.35">
      <c r="L7008" s="140" t="str">
        <f t="shared" si="109"/>
        <v/>
      </c>
    </row>
    <row r="7009" spans="12:12" x14ac:dyDescent="0.35">
      <c r="L7009" s="140" t="str">
        <f t="shared" si="109"/>
        <v/>
      </c>
    </row>
    <row r="7010" spans="12:12" x14ac:dyDescent="0.35">
      <c r="L7010" s="140" t="str">
        <f t="shared" si="109"/>
        <v/>
      </c>
    </row>
    <row r="7011" spans="12:12" x14ac:dyDescent="0.35">
      <c r="L7011" s="140" t="str">
        <f t="shared" si="109"/>
        <v/>
      </c>
    </row>
    <row r="7012" spans="12:12" x14ac:dyDescent="0.35">
      <c r="L7012" s="140" t="str">
        <f t="shared" si="109"/>
        <v/>
      </c>
    </row>
    <row r="7013" spans="12:12" x14ac:dyDescent="0.35">
      <c r="L7013" s="140" t="str">
        <f t="shared" si="109"/>
        <v/>
      </c>
    </row>
    <row r="7014" spans="12:12" x14ac:dyDescent="0.35">
      <c r="L7014" s="140" t="str">
        <f t="shared" si="109"/>
        <v/>
      </c>
    </row>
    <row r="7015" spans="12:12" x14ac:dyDescent="0.35">
      <c r="L7015" s="140" t="str">
        <f t="shared" si="109"/>
        <v/>
      </c>
    </row>
    <row r="7016" spans="12:12" x14ac:dyDescent="0.35">
      <c r="L7016" s="140" t="str">
        <f t="shared" si="109"/>
        <v/>
      </c>
    </row>
    <row r="7017" spans="12:12" x14ac:dyDescent="0.35">
      <c r="L7017" s="140" t="str">
        <f t="shared" si="109"/>
        <v/>
      </c>
    </row>
    <row r="7018" spans="12:12" x14ac:dyDescent="0.35">
      <c r="L7018" s="140" t="str">
        <f t="shared" si="109"/>
        <v/>
      </c>
    </row>
    <row r="7019" spans="12:12" x14ac:dyDescent="0.35">
      <c r="L7019" s="140" t="str">
        <f t="shared" si="109"/>
        <v/>
      </c>
    </row>
    <row r="7020" spans="12:12" x14ac:dyDescent="0.35">
      <c r="L7020" s="140" t="str">
        <f t="shared" si="109"/>
        <v/>
      </c>
    </row>
    <row r="7021" spans="12:12" x14ac:dyDescent="0.35">
      <c r="L7021" s="140" t="str">
        <f t="shared" si="109"/>
        <v/>
      </c>
    </row>
    <row r="7022" spans="12:12" x14ac:dyDescent="0.35">
      <c r="L7022" s="140" t="str">
        <f t="shared" si="109"/>
        <v/>
      </c>
    </row>
    <row r="7023" spans="12:12" x14ac:dyDescent="0.35">
      <c r="L7023" s="140" t="str">
        <f t="shared" si="109"/>
        <v/>
      </c>
    </row>
    <row r="7024" spans="12:12" x14ac:dyDescent="0.35">
      <c r="L7024" s="140" t="str">
        <f t="shared" si="109"/>
        <v/>
      </c>
    </row>
    <row r="7025" spans="12:12" x14ac:dyDescent="0.35">
      <c r="L7025" s="140" t="str">
        <f t="shared" si="109"/>
        <v/>
      </c>
    </row>
    <row r="7026" spans="12:12" x14ac:dyDescent="0.35">
      <c r="L7026" s="140" t="str">
        <f t="shared" si="109"/>
        <v/>
      </c>
    </row>
    <row r="7027" spans="12:12" x14ac:dyDescent="0.35">
      <c r="L7027" s="140" t="str">
        <f t="shared" si="109"/>
        <v/>
      </c>
    </row>
    <row r="7028" spans="12:12" x14ac:dyDescent="0.35">
      <c r="L7028" s="140" t="str">
        <f t="shared" si="109"/>
        <v/>
      </c>
    </row>
    <row r="7029" spans="12:12" x14ac:dyDescent="0.35">
      <c r="L7029" s="140" t="str">
        <f t="shared" si="109"/>
        <v/>
      </c>
    </row>
    <row r="7030" spans="12:12" x14ac:dyDescent="0.35">
      <c r="L7030" s="140" t="str">
        <f t="shared" si="109"/>
        <v/>
      </c>
    </row>
    <row r="7031" spans="12:12" x14ac:dyDescent="0.35">
      <c r="L7031" s="140" t="str">
        <f t="shared" si="109"/>
        <v/>
      </c>
    </row>
    <row r="7032" spans="12:12" x14ac:dyDescent="0.35">
      <c r="L7032" s="140" t="str">
        <f t="shared" si="109"/>
        <v/>
      </c>
    </row>
    <row r="7033" spans="12:12" x14ac:dyDescent="0.35">
      <c r="L7033" s="140" t="str">
        <f t="shared" si="109"/>
        <v/>
      </c>
    </row>
    <row r="7034" spans="12:12" x14ac:dyDescent="0.35">
      <c r="L7034" s="140" t="str">
        <f t="shared" si="109"/>
        <v/>
      </c>
    </row>
    <row r="7035" spans="12:12" x14ac:dyDescent="0.35">
      <c r="L7035" s="140" t="str">
        <f t="shared" si="109"/>
        <v/>
      </c>
    </row>
    <row r="7036" spans="12:12" x14ac:dyDescent="0.35">
      <c r="L7036" s="140" t="str">
        <f t="shared" si="109"/>
        <v/>
      </c>
    </row>
    <row r="7037" spans="12:12" x14ac:dyDescent="0.35">
      <c r="L7037" s="140" t="str">
        <f t="shared" si="109"/>
        <v/>
      </c>
    </row>
    <row r="7038" spans="12:12" x14ac:dyDescent="0.35">
      <c r="L7038" s="140" t="str">
        <f t="shared" si="109"/>
        <v/>
      </c>
    </row>
    <row r="7039" spans="12:12" x14ac:dyDescent="0.35">
      <c r="L7039" s="140" t="str">
        <f t="shared" si="109"/>
        <v/>
      </c>
    </row>
    <row r="7040" spans="12:12" x14ac:dyDescent="0.35">
      <c r="L7040" s="140" t="str">
        <f t="shared" si="109"/>
        <v/>
      </c>
    </row>
    <row r="7041" spans="12:12" x14ac:dyDescent="0.35">
      <c r="L7041" s="140" t="str">
        <f t="shared" si="109"/>
        <v/>
      </c>
    </row>
    <row r="7042" spans="12:12" x14ac:dyDescent="0.35">
      <c r="L7042" s="140" t="str">
        <f t="shared" si="109"/>
        <v/>
      </c>
    </row>
    <row r="7043" spans="12:12" x14ac:dyDescent="0.35">
      <c r="L7043" s="140" t="str">
        <f t="shared" si="109"/>
        <v/>
      </c>
    </row>
    <row r="7044" spans="12:12" x14ac:dyDescent="0.35">
      <c r="L7044" s="140" t="str">
        <f t="shared" si="109"/>
        <v/>
      </c>
    </row>
    <row r="7045" spans="12:12" x14ac:dyDescent="0.35">
      <c r="L7045" s="140" t="str">
        <f t="shared" si="109"/>
        <v/>
      </c>
    </row>
    <row r="7046" spans="12:12" x14ac:dyDescent="0.35">
      <c r="L7046" s="140" t="str">
        <f t="shared" si="109"/>
        <v/>
      </c>
    </row>
    <row r="7047" spans="12:12" x14ac:dyDescent="0.35">
      <c r="L7047" s="140" t="str">
        <f t="shared" si="109"/>
        <v/>
      </c>
    </row>
    <row r="7048" spans="12:12" x14ac:dyDescent="0.35">
      <c r="L7048" s="140" t="str">
        <f t="shared" si="109"/>
        <v/>
      </c>
    </row>
    <row r="7049" spans="12:12" x14ac:dyDescent="0.35">
      <c r="L7049" s="140" t="str">
        <f t="shared" si="109"/>
        <v/>
      </c>
    </row>
    <row r="7050" spans="12:12" x14ac:dyDescent="0.35">
      <c r="L7050" s="140" t="str">
        <f t="shared" si="109"/>
        <v/>
      </c>
    </row>
    <row r="7051" spans="12:12" x14ac:dyDescent="0.35">
      <c r="L7051" s="140" t="str">
        <f t="shared" si="109"/>
        <v/>
      </c>
    </row>
    <row r="7052" spans="12:12" x14ac:dyDescent="0.35">
      <c r="L7052" s="140" t="str">
        <f t="shared" si="109"/>
        <v/>
      </c>
    </row>
    <row r="7053" spans="12:12" x14ac:dyDescent="0.35">
      <c r="L7053" s="140" t="str">
        <f t="shared" si="109"/>
        <v/>
      </c>
    </row>
    <row r="7054" spans="12:12" x14ac:dyDescent="0.35">
      <c r="L7054" s="140" t="str">
        <f t="shared" si="109"/>
        <v/>
      </c>
    </row>
    <row r="7055" spans="12:12" x14ac:dyDescent="0.35">
      <c r="L7055" s="140" t="str">
        <f t="shared" si="109"/>
        <v/>
      </c>
    </row>
    <row r="7056" spans="12:12" x14ac:dyDescent="0.35">
      <c r="L7056" s="140" t="str">
        <f t="shared" si="109"/>
        <v/>
      </c>
    </row>
    <row r="7057" spans="12:12" x14ac:dyDescent="0.35">
      <c r="L7057" s="140" t="str">
        <f t="shared" si="109"/>
        <v/>
      </c>
    </row>
    <row r="7058" spans="12:12" x14ac:dyDescent="0.35">
      <c r="L7058" s="140" t="str">
        <f t="shared" si="109"/>
        <v/>
      </c>
    </row>
    <row r="7059" spans="12:12" x14ac:dyDescent="0.35">
      <c r="L7059" s="140" t="str">
        <f t="shared" si="109"/>
        <v/>
      </c>
    </row>
    <row r="7060" spans="12:12" x14ac:dyDescent="0.35">
      <c r="L7060" s="140" t="str">
        <f t="shared" si="109"/>
        <v/>
      </c>
    </row>
    <row r="7061" spans="12:12" x14ac:dyDescent="0.35">
      <c r="L7061" s="140" t="str">
        <f t="shared" si="109"/>
        <v/>
      </c>
    </row>
    <row r="7062" spans="12:12" x14ac:dyDescent="0.35">
      <c r="L7062" s="140" t="str">
        <f t="shared" si="109"/>
        <v/>
      </c>
    </row>
    <row r="7063" spans="12:12" x14ac:dyDescent="0.35">
      <c r="L7063" s="140" t="str">
        <f t="shared" si="109"/>
        <v/>
      </c>
    </row>
    <row r="7064" spans="12:12" x14ac:dyDescent="0.35">
      <c r="L7064" s="140" t="str">
        <f t="shared" ref="L7064:L7127" si="110">IF(J7064="","",IF(J7064="vtip","ft/s",IF(J7064="NHVcz","Btu/scf","Btu/sq ft")))</f>
        <v/>
      </c>
    </row>
    <row r="7065" spans="12:12" x14ac:dyDescent="0.35">
      <c r="L7065" s="140" t="str">
        <f t="shared" si="110"/>
        <v/>
      </c>
    </row>
    <row r="7066" spans="12:12" x14ac:dyDescent="0.35">
      <c r="L7066" s="140" t="str">
        <f t="shared" si="110"/>
        <v/>
      </c>
    </row>
    <row r="7067" spans="12:12" x14ac:dyDescent="0.35">
      <c r="L7067" s="140" t="str">
        <f t="shared" si="110"/>
        <v/>
      </c>
    </row>
    <row r="7068" spans="12:12" x14ac:dyDescent="0.35">
      <c r="L7068" s="140" t="str">
        <f t="shared" si="110"/>
        <v/>
      </c>
    </row>
    <row r="7069" spans="12:12" x14ac:dyDescent="0.35">
      <c r="L7069" s="140" t="str">
        <f t="shared" si="110"/>
        <v/>
      </c>
    </row>
    <row r="7070" spans="12:12" x14ac:dyDescent="0.35">
      <c r="L7070" s="140" t="str">
        <f t="shared" si="110"/>
        <v/>
      </c>
    </row>
    <row r="7071" spans="12:12" x14ac:dyDescent="0.35">
      <c r="L7071" s="140" t="str">
        <f t="shared" si="110"/>
        <v/>
      </c>
    </row>
    <row r="7072" spans="12:12" x14ac:dyDescent="0.35">
      <c r="L7072" s="140" t="str">
        <f t="shared" si="110"/>
        <v/>
      </c>
    </row>
    <row r="7073" spans="12:12" x14ac:dyDescent="0.35">
      <c r="L7073" s="140" t="str">
        <f t="shared" si="110"/>
        <v/>
      </c>
    </row>
    <row r="7074" spans="12:12" x14ac:dyDescent="0.35">
      <c r="L7074" s="140" t="str">
        <f t="shared" si="110"/>
        <v/>
      </c>
    </row>
    <row r="7075" spans="12:12" x14ac:dyDescent="0.35">
      <c r="L7075" s="140" t="str">
        <f t="shared" si="110"/>
        <v/>
      </c>
    </row>
    <row r="7076" spans="12:12" x14ac:dyDescent="0.35">
      <c r="L7076" s="140" t="str">
        <f t="shared" si="110"/>
        <v/>
      </c>
    </row>
    <row r="7077" spans="12:12" x14ac:dyDescent="0.35">
      <c r="L7077" s="140" t="str">
        <f t="shared" si="110"/>
        <v/>
      </c>
    </row>
    <row r="7078" spans="12:12" x14ac:dyDescent="0.35">
      <c r="L7078" s="140" t="str">
        <f t="shared" si="110"/>
        <v/>
      </c>
    </row>
    <row r="7079" spans="12:12" x14ac:dyDescent="0.35">
      <c r="L7079" s="140" t="str">
        <f t="shared" si="110"/>
        <v/>
      </c>
    </row>
    <row r="7080" spans="12:12" x14ac:dyDescent="0.35">
      <c r="L7080" s="140" t="str">
        <f t="shared" si="110"/>
        <v/>
      </c>
    </row>
    <row r="7081" spans="12:12" x14ac:dyDescent="0.35">
      <c r="L7081" s="140" t="str">
        <f t="shared" si="110"/>
        <v/>
      </c>
    </row>
    <row r="7082" spans="12:12" x14ac:dyDescent="0.35">
      <c r="L7082" s="140" t="str">
        <f t="shared" si="110"/>
        <v/>
      </c>
    </row>
    <row r="7083" spans="12:12" x14ac:dyDescent="0.35">
      <c r="L7083" s="140" t="str">
        <f t="shared" si="110"/>
        <v/>
      </c>
    </row>
    <row r="7084" spans="12:12" x14ac:dyDescent="0.35">
      <c r="L7084" s="140" t="str">
        <f t="shared" si="110"/>
        <v/>
      </c>
    </row>
    <row r="7085" spans="12:12" x14ac:dyDescent="0.35">
      <c r="L7085" s="140" t="str">
        <f t="shared" si="110"/>
        <v/>
      </c>
    </row>
    <row r="7086" spans="12:12" x14ac:dyDescent="0.35">
      <c r="L7086" s="140" t="str">
        <f t="shared" si="110"/>
        <v/>
      </c>
    </row>
    <row r="7087" spans="12:12" x14ac:dyDescent="0.35">
      <c r="L7087" s="140" t="str">
        <f t="shared" si="110"/>
        <v/>
      </c>
    </row>
    <row r="7088" spans="12:12" x14ac:dyDescent="0.35">
      <c r="L7088" s="140" t="str">
        <f t="shared" si="110"/>
        <v/>
      </c>
    </row>
    <row r="7089" spans="12:12" x14ac:dyDescent="0.35">
      <c r="L7089" s="140" t="str">
        <f t="shared" si="110"/>
        <v/>
      </c>
    </row>
    <row r="7090" spans="12:12" x14ac:dyDescent="0.35">
      <c r="L7090" s="140" t="str">
        <f t="shared" si="110"/>
        <v/>
      </c>
    </row>
    <row r="7091" spans="12:12" x14ac:dyDescent="0.35">
      <c r="L7091" s="140" t="str">
        <f t="shared" si="110"/>
        <v/>
      </c>
    </row>
    <row r="7092" spans="12:12" x14ac:dyDescent="0.35">
      <c r="L7092" s="140" t="str">
        <f t="shared" si="110"/>
        <v/>
      </c>
    </row>
    <row r="7093" spans="12:12" x14ac:dyDescent="0.35">
      <c r="L7093" s="140" t="str">
        <f t="shared" si="110"/>
        <v/>
      </c>
    </row>
    <row r="7094" spans="12:12" x14ac:dyDescent="0.35">
      <c r="L7094" s="140" t="str">
        <f t="shared" si="110"/>
        <v/>
      </c>
    </row>
    <row r="7095" spans="12:12" x14ac:dyDescent="0.35">
      <c r="L7095" s="140" t="str">
        <f t="shared" si="110"/>
        <v/>
      </c>
    </row>
    <row r="7096" spans="12:12" x14ac:dyDescent="0.35">
      <c r="L7096" s="140" t="str">
        <f t="shared" si="110"/>
        <v/>
      </c>
    </row>
    <row r="7097" spans="12:12" x14ac:dyDescent="0.35">
      <c r="L7097" s="140" t="str">
        <f t="shared" si="110"/>
        <v/>
      </c>
    </row>
    <row r="7098" spans="12:12" x14ac:dyDescent="0.35">
      <c r="L7098" s="140" t="str">
        <f t="shared" si="110"/>
        <v/>
      </c>
    </row>
    <row r="7099" spans="12:12" x14ac:dyDescent="0.35">
      <c r="L7099" s="140" t="str">
        <f t="shared" si="110"/>
        <v/>
      </c>
    </row>
    <row r="7100" spans="12:12" x14ac:dyDescent="0.35">
      <c r="L7100" s="140" t="str">
        <f t="shared" si="110"/>
        <v/>
      </c>
    </row>
    <row r="7101" spans="12:12" x14ac:dyDescent="0.35">
      <c r="L7101" s="140" t="str">
        <f t="shared" si="110"/>
        <v/>
      </c>
    </row>
    <row r="7102" spans="12:12" x14ac:dyDescent="0.35">
      <c r="L7102" s="140" t="str">
        <f t="shared" si="110"/>
        <v/>
      </c>
    </row>
    <row r="7103" spans="12:12" x14ac:dyDescent="0.35">
      <c r="L7103" s="140" t="str">
        <f t="shared" si="110"/>
        <v/>
      </c>
    </row>
    <row r="7104" spans="12:12" x14ac:dyDescent="0.35">
      <c r="L7104" s="140" t="str">
        <f t="shared" si="110"/>
        <v/>
      </c>
    </row>
    <row r="7105" spans="12:12" x14ac:dyDescent="0.35">
      <c r="L7105" s="140" t="str">
        <f t="shared" si="110"/>
        <v/>
      </c>
    </row>
    <row r="7106" spans="12:12" x14ac:dyDescent="0.35">
      <c r="L7106" s="140" t="str">
        <f t="shared" si="110"/>
        <v/>
      </c>
    </row>
    <row r="7107" spans="12:12" x14ac:dyDescent="0.35">
      <c r="L7107" s="140" t="str">
        <f t="shared" si="110"/>
        <v/>
      </c>
    </row>
    <row r="7108" spans="12:12" x14ac:dyDescent="0.35">
      <c r="L7108" s="140" t="str">
        <f t="shared" si="110"/>
        <v/>
      </c>
    </row>
    <row r="7109" spans="12:12" x14ac:dyDescent="0.35">
      <c r="L7109" s="140" t="str">
        <f t="shared" si="110"/>
        <v/>
      </c>
    </row>
    <row r="7110" spans="12:12" x14ac:dyDescent="0.35">
      <c r="L7110" s="140" t="str">
        <f t="shared" si="110"/>
        <v/>
      </c>
    </row>
    <row r="7111" spans="12:12" x14ac:dyDescent="0.35">
      <c r="L7111" s="140" t="str">
        <f t="shared" si="110"/>
        <v/>
      </c>
    </row>
    <row r="7112" spans="12:12" x14ac:dyDescent="0.35">
      <c r="L7112" s="140" t="str">
        <f t="shared" si="110"/>
        <v/>
      </c>
    </row>
    <row r="7113" spans="12:12" x14ac:dyDescent="0.35">
      <c r="L7113" s="140" t="str">
        <f t="shared" si="110"/>
        <v/>
      </c>
    </row>
    <row r="7114" spans="12:12" x14ac:dyDescent="0.35">
      <c r="L7114" s="140" t="str">
        <f t="shared" si="110"/>
        <v/>
      </c>
    </row>
    <row r="7115" spans="12:12" x14ac:dyDescent="0.35">
      <c r="L7115" s="140" t="str">
        <f t="shared" si="110"/>
        <v/>
      </c>
    </row>
    <row r="7116" spans="12:12" x14ac:dyDescent="0.35">
      <c r="L7116" s="140" t="str">
        <f t="shared" si="110"/>
        <v/>
      </c>
    </row>
    <row r="7117" spans="12:12" x14ac:dyDescent="0.35">
      <c r="L7117" s="140" t="str">
        <f t="shared" si="110"/>
        <v/>
      </c>
    </row>
    <row r="7118" spans="12:12" x14ac:dyDescent="0.35">
      <c r="L7118" s="140" t="str">
        <f t="shared" si="110"/>
        <v/>
      </c>
    </row>
    <row r="7119" spans="12:12" x14ac:dyDescent="0.35">
      <c r="L7119" s="140" t="str">
        <f t="shared" si="110"/>
        <v/>
      </c>
    </row>
    <row r="7120" spans="12:12" x14ac:dyDescent="0.35">
      <c r="L7120" s="140" t="str">
        <f t="shared" si="110"/>
        <v/>
      </c>
    </row>
    <row r="7121" spans="12:12" x14ac:dyDescent="0.35">
      <c r="L7121" s="140" t="str">
        <f t="shared" si="110"/>
        <v/>
      </c>
    </row>
    <row r="7122" spans="12:12" x14ac:dyDescent="0.35">
      <c r="L7122" s="140" t="str">
        <f t="shared" si="110"/>
        <v/>
      </c>
    </row>
    <row r="7123" spans="12:12" x14ac:dyDescent="0.35">
      <c r="L7123" s="140" t="str">
        <f t="shared" si="110"/>
        <v/>
      </c>
    </row>
    <row r="7124" spans="12:12" x14ac:dyDescent="0.35">
      <c r="L7124" s="140" t="str">
        <f t="shared" si="110"/>
        <v/>
      </c>
    </row>
    <row r="7125" spans="12:12" x14ac:dyDescent="0.35">
      <c r="L7125" s="140" t="str">
        <f t="shared" si="110"/>
        <v/>
      </c>
    </row>
    <row r="7126" spans="12:12" x14ac:dyDescent="0.35">
      <c r="L7126" s="140" t="str">
        <f t="shared" si="110"/>
        <v/>
      </c>
    </row>
    <row r="7127" spans="12:12" x14ac:dyDescent="0.35">
      <c r="L7127" s="140" t="str">
        <f t="shared" si="110"/>
        <v/>
      </c>
    </row>
    <row r="7128" spans="12:12" x14ac:dyDescent="0.35">
      <c r="L7128" s="140" t="str">
        <f t="shared" ref="L7128:L7191" si="111">IF(J7128="","",IF(J7128="vtip","ft/s",IF(J7128="NHVcz","Btu/scf","Btu/sq ft")))</f>
        <v/>
      </c>
    </row>
    <row r="7129" spans="12:12" x14ac:dyDescent="0.35">
      <c r="L7129" s="140" t="str">
        <f t="shared" si="111"/>
        <v/>
      </c>
    </row>
    <row r="7130" spans="12:12" x14ac:dyDescent="0.35">
      <c r="L7130" s="140" t="str">
        <f t="shared" si="111"/>
        <v/>
      </c>
    </row>
    <row r="7131" spans="12:12" x14ac:dyDescent="0.35">
      <c r="L7131" s="140" t="str">
        <f t="shared" si="111"/>
        <v/>
      </c>
    </row>
    <row r="7132" spans="12:12" x14ac:dyDescent="0.35">
      <c r="L7132" s="140" t="str">
        <f t="shared" si="111"/>
        <v/>
      </c>
    </row>
    <row r="7133" spans="12:12" x14ac:dyDescent="0.35">
      <c r="L7133" s="140" t="str">
        <f t="shared" si="111"/>
        <v/>
      </c>
    </row>
    <row r="7134" spans="12:12" x14ac:dyDescent="0.35">
      <c r="L7134" s="140" t="str">
        <f t="shared" si="111"/>
        <v/>
      </c>
    </row>
    <row r="7135" spans="12:12" x14ac:dyDescent="0.35">
      <c r="L7135" s="140" t="str">
        <f t="shared" si="111"/>
        <v/>
      </c>
    </row>
    <row r="7136" spans="12:12" x14ac:dyDescent="0.35">
      <c r="L7136" s="140" t="str">
        <f t="shared" si="111"/>
        <v/>
      </c>
    </row>
    <row r="7137" spans="12:12" x14ac:dyDescent="0.35">
      <c r="L7137" s="140" t="str">
        <f t="shared" si="111"/>
        <v/>
      </c>
    </row>
    <row r="7138" spans="12:12" x14ac:dyDescent="0.35">
      <c r="L7138" s="140" t="str">
        <f t="shared" si="111"/>
        <v/>
      </c>
    </row>
    <row r="7139" spans="12:12" x14ac:dyDescent="0.35">
      <c r="L7139" s="140" t="str">
        <f t="shared" si="111"/>
        <v/>
      </c>
    </row>
    <row r="7140" spans="12:12" x14ac:dyDescent="0.35">
      <c r="L7140" s="140" t="str">
        <f t="shared" si="111"/>
        <v/>
      </c>
    </row>
    <row r="7141" spans="12:12" x14ac:dyDescent="0.35">
      <c r="L7141" s="140" t="str">
        <f t="shared" si="111"/>
        <v/>
      </c>
    </row>
    <row r="7142" spans="12:12" x14ac:dyDescent="0.35">
      <c r="L7142" s="140" t="str">
        <f t="shared" si="111"/>
        <v/>
      </c>
    </row>
    <row r="7143" spans="12:12" x14ac:dyDescent="0.35">
      <c r="L7143" s="140" t="str">
        <f t="shared" si="111"/>
        <v/>
      </c>
    </row>
    <row r="7144" spans="12:12" x14ac:dyDescent="0.35">
      <c r="L7144" s="140" t="str">
        <f t="shared" si="111"/>
        <v/>
      </c>
    </row>
    <row r="7145" spans="12:12" x14ac:dyDescent="0.35">
      <c r="L7145" s="140" t="str">
        <f t="shared" si="111"/>
        <v/>
      </c>
    </row>
    <row r="7146" spans="12:12" x14ac:dyDescent="0.35">
      <c r="L7146" s="140" t="str">
        <f t="shared" si="111"/>
        <v/>
      </c>
    </row>
    <row r="7147" spans="12:12" x14ac:dyDescent="0.35">
      <c r="L7147" s="140" t="str">
        <f t="shared" si="111"/>
        <v/>
      </c>
    </row>
    <row r="7148" spans="12:12" x14ac:dyDescent="0.35">
      <c r="L7148" s="140" t="str">
        <f t="shared" si="111"/>
        <v/>
      </c>
    </row>
    <row r="7149" spans="12:12" x14ac:dyDescent="0.35">
      <c r="L7149" s="140" t="str">
        <f t="shared" si="111"/>
        <v/>
      </c>
    </row>
    <row r="7150" spans="12:12" x14ac:dyDescent="0.35">
      <c r="L7150" s="140" t="str">
        <f t="shared" si="111"/>
        <v/>
      </c>
    </row>
    <row r="7151" spans="12:12" x14ac:dyDescent="0.35">
      <c r="L7151" s="140" t="str">
        <f t="shared" si="111"/>
        <v/>
      </c>
    </row>
    <row r="7152" spans="12:12" x14ac:dyDescent="0.35">
      <c r="L7152" s="140" t="str">
        <f t="shared" si="111"/>
        <v/>
      </c>
    </row>
    <row r="7153" spans="12:12" x14ac:dyDescent="0.35">
      <c r="L7153" s="140" t="str">
        <f t="shared" si="111"/>
        <v/>
      </c>
    </row>
    <row r="7154" spans="12:12" x14ac:dyDescent="0.35">
      <c r="L7154" s="140" t="str">
        <f t="shared" si="111"/>
        <v/>
      </c>
    </row>
    <row r="7155" spans="12:12" x14ac:dyDescent="0.35">
      <c r="L7155" s="140" t="str">
        <f t="shared" si="111"/>
        <v/>
      </c>
    </row>
    <row r="7156" spans="12:12" x14ac:dyDescent="0.35">
      <c r="L7156" s="140" t="str">
        <f t="shared" si="111"/>
        <v/>
      </c>
    </row>
    <row r="7157" spans="12:12" x14ac:dyDescent="0.35">
      <c r="L7157" s="140" t="str">
        <f t="shared" si="111"/>
        <v/>
      </c>
    </row>
    <row r="7158" spans="12:12" x14ac:dyDescent="0.35">
      <c r="L7158" s="140" t="str">
        <f t="shared" si="111"/>
        <v/>
      </c>
    </row>
    <row r="7159" spans="12:12" x14ac:dyDescent="0.35">
      <c r="L7159" s="140" t="str">
        <f t="shared" si="111"/>
        <v/>
      </c>
    </row>
    <row r="7160" spans="12:12" x14ac:dyDescent="0.35">
      <c r="L7160" s="140" t="str">
        <f t="shared" si="111"/>
        <v/>
      </c>
    </row>
    <row r="7161" spans="12:12" x14ac:dyDescent="0.35">
      <c r="L7161" s="140" t="str">
        <f t="shared" si="111"/>
        <v/>
      </c>
    </row>
    <row r="7162" spans="12:12" x14ac:dyDescent="0.35">
      <c r="L7162" s="140" t="str">
        <f t="shared" si="111"/>
        <v/>
      </c>
    </row>
    <row r="7163" spans="12:12" x14ac:dyDescent="0.35">
      <c r="L7163" s="140" t="str">
        <f t="shared" si="111"/>
        <v/>
      </c>
    </row>
    <row r="7164" spans="12:12" x14ac:dyDescent="0.35">
      <c r="L7164" s="140" t="str">
        <f t="shared" si="111"/>
        <v/>
      </c>
    </row>
    <row r="7165" spans="12:12" x14ac:dyDescent="0.35">
      <c r="L7165" s="140" t="str">
        <f t="shared" si="111"/>
        <v/>
      </c>
    </row>
    <row r="7166" spans="12:12" x14ac:dyDescent="0.35">
      <c r="L7166" s="140" t="str">
        <f t="shared" si="111"/>
        <v/>
      </c>
    </row>
    <row r="7167" spans="12:12" x14ac:dyDescent="0.35">
      <c r="L7167" s="140" t="str">
        <f t="shared" si="111"/>
        <v/>
      </c>
    </row>
    <row r="7168" spans="12:12" x14ac:dyDescent="0.35">
      <c r="L7168" s="140" t="str">
        <f t="shared" si="111"/>
        <v/>
      </c>
    </row>
    <row r="7169" spans="12:12" x14ac:dyDescent="0.35">
      <c r="L7169" s="140" t="str">
        <f t="shared" si="111"/>
        <v/>
      </c>
    </row>
    <row r="7170" spans="12:12" x14ac:dyDescent="0.35">
      <c r="L7170" s="140" t="str">
        <f t="shared" si="111"/>
        <v/>
      </c>
    </row>
    <row r="7171" spans="12:12" x14ac:dyDescent="0.35">
      <c r="L7171" s="140" t="str">
        <f t="shared" si="111"/>
        <v/>
      </c>
    </row>
    <row r="7172" spans="12:12" x14ac:dyDescent="0.35">
      <c r="L7172" s="140" t="str">
        <f t="shared" si="111"/>
        <v/>
      </c>
    </row>
    <row r="7173" spans="12:12" x14ac:dyDescent="0.35">
      <c r="L7173" s="140" t="str">
        <f t="shared" si="111"/>
        <v/>
      </c>
    </row>
    <row r="7174" spans="12:12" x14ac:dyDescent="0.35">
      <c r="L7174" s="140" t="str">
        <f t="shared" si="111"/>
        <v/>
      </c>
    </row>
    <row r="7175" spans="12:12" x14ac:dyDescent="0.35">
      <c r="L7175" s="140" t="str">
        <f t="shared" si="111"/>
        <v/>
      </c>
    </row>
    <row r="7176" spans="12:12" x14ac:dyDescent="0.35">
      <c r="L7176" s="140" t="str">
        <f t="shared" si="111"/>
        <v/>
      </c>
    </row>
    <row r="7177" spans="12:12" x14ac:dyDescent="0.35">
      <c r="L7177" s="140" t="str">
        <f t="shared" si="111"/>
        <v/>
      </c>
    </row>
    <row r="7178" spans="12:12" x14ac:dyDescent="0.35">
      <c r="L7178" s="140" t="str">
        <f t="shared" si="111"/>
        <v/>
      </c>
    </row>
    <row r="7179" spans="12:12" x14ac:dyDescent="0.35">
      <c r="L7179" s="140" t="str">
        <f t="shared" si="111"/>
        <v/>
      </c>
    </row>
    <row r="7180" spans="12:12" x14ac:dyDescent="0.35">
      <c r="L7180" s="140" t="str">
        <f t="shared" si="111"/>
        <v/>
      </c>
    </row>
    <row r="7181" spans="12:12" x14ac:dyDescent="0.35">
      <c r="L7181" s="140" t="str">
        <f t="shared" si="111"/>
        <v/>
      </c>
    </row>
    <row r="7182" spans="12:12" x14ac:dyDescent="0.35">
      <c r="L7182" s="140" t="str">
        <f t="shared" si="111"/>
        <v/>
      </c>
    </row>
    <row r="7183" spans="12:12" x14ac:dyDescent="0.35">
      <c r="L7183" s="140" t="str">
        <f t="shared" si="111"/>
        <v/>
      </c>
    </row>
    <row r="7184" spans="12:12" x14ac:dyDescent="0.35">
      <c r="L7184" s="140" t="str">
        <f t="shared" si="111"/>
        <v/>
      </c>
    </row>
    <row r="7185" spans="12:12" x14ac:dyDescent="0.35">
      <c r="L7185" s="140" t="str">
        <f t="shared" si="111"/>
        <v/>
      </c>
    </row>
    <row r="7186" spans="12:12" x14ac:dyDescent="0.35">
      <c r="L7186" s="140" t="str">
        <f t="shared" si="111"/>
        <v/>
      </c>
    </row>
    <row r="7187" spans="12:12" x14ac:dyDescent="0.35">
      <c r="L7187" s="140" t="str">
        <f t="shared" si="111"/>
        <v/>
      </c>
    </row>
    <row r="7188" spans="12:12" x14ac:dyDescent="0.35">
      <c r="L7188" s="140" t="str">
        <f t="shared" si="111"/>
        <v/>
      </c>
    </row>
    <row r="7189" spans="12:12" x14ac:dyDescent="0.35">
      <c r="L7189" s="140" t="str">
        <f t="shared" si="111"/>
        <v/>
      </c>
    </row>
    <row r="7190" spans="12:12" x14ac:dyDescent="0.35">
      <c r="L7190" s="140" t="str">
        <f t="shared" si="111"/>
        <v/>
      </c>
    </row>
    <row r="7191" spans="12:12" x14ac:dyDescent="0.35">
      <c r="L7191" s="140" t="str">
        <f t="shared" si="111"/>
        <v/>
      </c>
    </row>
    <row r="7192" spans="12:12" x14ac:dyDescent="0.35">
      <c r="L7192" s="140" t="str">
        <f t="shared" ref="L7192:L7255" si="112">IF(J7192="","",IF(J7192="vtip","ft/s",IF(J7192="NHVcz","Btu/scf","Btu/sq ft")))</f>
        <v/>
      </c>
    </row>
    <row r="7193" spans="12:12" x14ac:dyDescent="0.35">
      <c r="L7193" s="140" t="str">
        <f t="shared" si="112"/>
        <v/>
      </c>
    </row>
    <row r="7194" spans="12:12" x14ac:dyDescent="0.35">
      <c r="L7194" s="140" t="str">
        <f t="shared" si="112"/>
        <v/>
      </c>
    </row>
    <row r="7195" spans="12:12" x14ac:dyDescent="0.35">
      <c r="L7195" s="140" t="str">
        <f t="shared" si="112"/>
        <v/>
      </c>
    </row>
    <row r="7196" spans="12:12" x14ac:dyDescent="0.35">
      <c r="L7196" s="140" t="str">
        <f t="shared" si="112"/>
        <v/>
      </c>
    </row>
    <row r="7197" spans="12:12" x14ac:dyDescent="0.35">
      <c r="L7197" s="140" t="str">
        <f t="shared" si="112"/>
        <v/>
      </c>
    </row>
    <row r="7198" spans="12:12" x14ac:dyDescent="0.35">
      <c r="L7198" s="140" t="str">
        <f t="shared" si="112"/>
        <v/>
      </c>
    </row>
    <row r="7199" spans="12:12" x14ac:dyDescent="0.35">
      <c r="L7199" s="140" t="str">
        <f t="shared" si="112"/>
        <v/>
      </c>
    </row>
    <row r="7200" spans="12:12" x14ac:dyDescent="0.35">
      <c r="L7200" s="140" t="str">
        <f t="shared" si="112"/>
        <v/>
      </c>
    </row>
    <row r="7201" spans="12:12" x14ac:dyDescent="0.35">
      <c r="L7201" s="140" t="str">
        <f t="shared" si="112"/>
        <v/>
      </c>
    </row>
    <row r="7202" spans="12:12" x14ac:dyDescent="0.35">
      <c r="L7202" s="140" t="str">
        <f t="shared" si="112"/>
        <v/>
      </c>
    </row>
    <row r="7203" spans="12:12" x14ac:dyDescent="0.35">
      <c r="L7203" s="140" t="str">
        <f t="shared" si="112"/>
        <v/>
      </c>
    </row>
    <row r="7204" spans="12:12" x14ac:dyDescent="0.35">
      <c r="L7204" s="140" t="str">
        <f t="shared" si="112"/>
        <v/>
      </c>
    </row>
    <row r="7205" spans="12:12" x14ac:dyDescent="0.35">
      <c r="L7205" s="140" t="str">
        <f t="shared" si="112"/>
        <v/>
      </c>
    </row>
    <row r="7206" spans="12:12" x14ac:dyDescent="0.35">
      <c r="L7206" s="140" t="str">
        <f t="shared" si="112"/>
        <v/>
      </c>
    </row>
    <row r="7207" spans="12:12" x14ac:dyDescent="0.35">
      <c r="L7207" s="140" t="str">
        <f t="shared" si="112"/>
        <v/>
      </c>
    </row>
    <row r="7208" spans="12:12" x14ac:dyDescent="0.35">
      <c r="L7208" s="140" t="str">
        <f t="shared" si="112"/>
        <v/>
      </c>
    </row>
    <row r="7209" spans="12:12" x14ac:dyDescent="0.35">
      <c r="L7209" s="140" t="str">
        <f t="shared" si="112"/>
        <v/>
      </c>
    </row>
    <row r="7210" spans="12:12" x14ac:dyDescent="0.35">
      <c r="L7210" s="140" t="str">
        <f t="shared" si="112"/>
        <v/>
      </c>
    </row>
    <row r="7211" spans="12:12" x14ac:dyDescent="0.35">
      <c r="L7211" s="140" t="str">
        <f t="shared" si="112"/>
        <v/>
      </c>
    </row>
    <row r="7212" spans="12:12" x14ac:dyDescent="0.35">
      <c r="L7212" s="140" t="str">
        <f t="shared" si="112"/>
        <v/>
      </c>
    </row>
    <row r="7213" spans="12:12" x14ac:dyDescent="0.35">
      <c r="L7213" s="140" t="str">
        <f t="shared" si="112"/>
        <v/>
      </c>
    </row>
    <row r="7214" spans="12:12" x14ac:dyDescent="0.35">
      <c r="L7214" s="140" t="str">
        <f t="shared" si="112"/>
        <v/>
      </c>
    </row>
    <row r="7215" spans="12:12" x14ac:dyDescent="0.35">
      <c r="L7215" s="140" t="str">
        <f t="shared" si="112"/>
        <v/>
      </c>
    </row>
    <row r="7216" spans="12:12" x14ac:dyDescent="0.35">
      <c r="L7216" s="140" t="str">
        <f t="shared" si="112"/>
        <v/>
      </c>
    </row>
    <row r="7217" spans="12:12" x14ac:dyDescent="0.35">
      <c r="L7217" s="140" t="str">
        <f t="shared" si="112"/>
        <v/>
      </c>
    </row>
    <row r="7218" spans="12:12" x14ac:dyDescent="0.35">
      <c r="L7218" s="140" t="str">
        <f t="shared" si="112"/>
        <v/>
      </c>
    </row>
    <row r="7219" spans="12:12" x14ac:dyDescent="0.35">
      <c r="L7219" s="140" t="str">
        <f t="shared" si="112"/>
        <v/>
      </c>
    </row>
    <row r="7220" spans="12:12" x14ac:dyDescent="0.35">
      <c r="L7220" s="140" t="str">
        <f t="shared" si="112"/>
        <v/>
      </c>
    </row>
    <row r="7221" spans="12:12" x14ac:dyDescent="0.35">
      <c r="L7221" s="140" t="str">
        <f t="shared" si="112"/>
        <v/>
      </c>
    </row>
    <row r="7222" spans="12:12" x14ac:dyDescent="0.35">
      <c r="L7222" s="140" t="str">
        <f t="shared" si="112"/>
        <v/>
      </c>
    </row>
    <row r="7223" spans="12:12" x14ac:dyDescent="0.35">
      <c r="L7223" s="140" t="str">
        <f t="shared" si="112"/>
        <v/>
      </c>
    </row>
    <row r="7224" spans="12:12" x14ac:dyDescent="0.35">
      <c r="L7224" s="140" t="str">
        <f t="shared" si="112"/>
        <v/>
      </c>
    </row>
    <row r="7225" spans="12:12" x14ac:dyDescent="0.35">
      <c r="L7225" s="140" t="str">
        <f t="shared" si="112"/>
        <v/>
      </c>
    </row>
    <row r="7226" spans="12:12" x14ac:dyDescent="0.35">
      <c r="L7226" s="140" t="str">
        <f t="shared" si="112"/>
        <v/>
      </c>
    </row>
    <row r="7227" spans="12:12" x14ac:dyDescent="0.35">
      <c r="L7227" s="140" t="str">
        <f t="shared" si="112"/>
        <v/>
      </c>
    </row>
    <row r="7228" spans="12:12" x14ac:dyDescent="0.35">
      <c r="L7228" s="140" t="str">
        <f t="shared" si="112"/>
        <v/>
      </c>
    </row>
    <row r="7229" spans="12:12" x14ac:dyDescent="0.35">
      <c r="L7229" s="140" t="str">
        <f t="shared" si="112"/>
        <v/>
      </c>
    </row>
    <row r="7230" spans="12:12" x14ac:dyDescent="0.35">
      <c r="L7230" s="140" t="str">
        <f t="shared" si="112"/>
        <v/>
      </c>
    </row>
    <row r="7231" spans="12:12" x14ac:dyDescent="0.35">
      <c r="L7231" s="140" t="str">
        <f t="shared" si="112"/>
        <v/>
      </c>
    </row>
    <row r="7232" spans="12:12" x14ac:dyDescent="0.35">
      <c r="L7232" s="140" t="str">
        <f t="shared" si="112"/>
        <v/>
      </c>
    </row>
    <row r="7233" spans="12:12" x14ac:dyDescent="0.35">
      <c r="L7233" s="140" t="str">
        <f t="shared" si="112"/>
        <v/>
      </c>
    </row>
    <row r="7234" spans="12:12" x14ac:dyDescent="0.35">
      <c r="L7234" s="140" t="str">
        <f t="shared" si="112"/>
        <v/>
      </c>
    </row>
    <row r="7235" spans="12:12" x14ac:dyDescent="0.35">
      <c r="L7235" s="140" t="str">
        <f t="shared" si="112"/>
        <v/>
      </c>
    </row>
    <row r="7236" spans="12:12" x14ac:dyDescent="0.35">
      <c r="L7236" s="140" t="str">
        <f t="shared" si="112"/>
        <v/>
      </c>
    </row>
    <row r="7237" spans="12:12" x14ac:dyDescent="0.35">
      <c r="L7237" s="140" t="str">
        <f t="shared" si="112"/>
        <v/>
      </c>
    </row>
    <row r="7238" spans="12:12" x14ac:dyDescent="0.35">
      <c r="L7238" s="140" t="str">
        <f t="shared" si="112"/>
        <v/>
      </c>
    </row>
    <row r="7239" spans="12:12" x14ac:dyDescent="0.35">
      <c r="L7239" s="140" t="str">
        <f t="shared" si="112"/>
        <v/>
      </c>
    </row>
    <row r="7240" spans="12:12" x14ac:dyDescent="0.35">
      <c r="L7240" s="140" t="str">
        <f t="shared" si="112"/>
        <v/>
      </c>
    </row>
    <row r="7241" spans="12:12" x14ac:dyDescent="0.35">
      <c r="L7241" s="140" t="str">
        <f t="shared" si="112"/>
        <v/>
      </c>
    </row>
    <row r="7242" spans="12:12" x14ac:dyDescent="0.35">
      <c r="L7242" s="140" t="str">
        <f t="shared" si="112"/>
        <v/>
      </c>
    </row>
    <row r="7243" spans="12:12" x14ac:dyDescent="0.35">
      <c r="L7243" s="140" t="str">
        <f t="shared" si="112"/>
        <v/>
      </c>
    </row>
    <row r="7244" spans="12:12" x14ac:dyDescent="0.35">
      <c r="L7244" s="140" t="str">
        <f t="shared" si="112"/>
        <v/>
      </c>
    </row>
    <row r="7245" spans="12:12" x14ac:dyDescent="0.35">
      <c r="L7245" s="140" t="str">
        <f t="shared" si="112"/>
        <v/>
      </c>
    </row>
    <row r="7246" spans="12:12" x14ac:dyDescent="0.35">
      <c r="L7246" s="140" t="str">
        <f t="shared" si="112"/>
        <v/>
      </c>
    </row>
    <row r="7247" spans="12:12" x14ac:dyDescent="0.35">
      <c r="L7247" s="140" t="str">
        <f t="shared" si="112"/>
        <v/>
      </c>
    </row>
    <row r="7248" spans="12:12" x14ac:dyDescent="0.35">
      <c r="L7248" s="140" t="str">
        <f t="shared" si="112"/>
        <v/>
      </c>
    </row>
    <row r="7249" spans="12:12" x14ac:dyDescent="0.35">
      <c r="L7249" s="140" t="str">
        <f t="shared" si="112"/>
        <v/>
      </c>
    </row>
    <row r="7250" spans="12:12" x14ac:dyDescent="0.35">
      <c r="L7250" s="140" t="str">
        <f t="shared" si="112"/>
        <v/>
      </c>
    </row>
    <row r="7251" spans="12:12" x14ac:dyDescent="0.35">
      <c r="L7251" s="140" t="str">
        <f t="shared" si="112"/>
        <v/>
      </c>
    </row>
    <row r="7252" spans="12:12" x14ac:dyDescent="0.35">
      <c r="L7252" s="140" t="str">
        <f t="shared" si="112"/>
        <v/>
      </c>
    </row>
    <row r="7253" spans="12:12" x14ac:dyDescent="0.35">
      <c r="L7253" s="140" t="str">
        <f t="shared" si="112"/>
        <v/>
      </c>
    </row>
    <row r="7254" spans="12:12" x14ac:dyDescent="0.35">
      <c r="L7254" s="140" t="str">
        <f t="shared" si="112"/>
        <v/>
      </c>
    </row>
    <row r="7255" spans="12:12" x14ac:dyDescent="0.35">
      <c r="L7255" s="140" t="str">
        <f t="shared" si="112"/>
        <v/>
      </c>
    </row>
    <row r="7256" spans="12:12" x14ac:dyDescent="0.35">
      <c r="L7256" s="140" t="str">
        <f t="shared" ref="L7256:L7319" si="113">IF(J7256="","",IF(J7256="vtip","ft/s",IF(J7256="NHVcz","Btu/scf","Btu/sq ft")))</f>
        <v/>
      </c>
    </row>
    <row r="7257" spans="12:12" x14ac:dyDescent="0.35">
      <c r="L7257" s="140" t="str">
        <f t="shared" si="113"/>
        <v/>
      </c>
    </row>
    <row r="7258" spans="12:12" x14ac:dyDescent="0.35">
      <c r="L7258" s="140" t="str">
        <f t="shared" si="113"/>
        <v/>
      </c>
    </row>
    <row r="7259" spans="12:12" x14ac:dyDescent="0.35">
      <c r="L7259" s="140" t="str">
        <f t="shared" si="113"/>
        <v/>
      </c>
    </row>
    <row r="7260" spans="12:12" x14ac:dyDescent="0.35">
      <c r="L7260" s="140" t="str">
        <f t="shared" si="113"/>
        <v/>
      </c>
    </row>
    <row r="7261" spans="12:12" x14ac:dyDescent="0.35">
      <c r="L7261" s="140" t="str">
        <f t="shared" si="113"/>
        <v/>
      </c>
    </row>
    <row r="7262" spans="12:12" x14ac:dyDescent="0.35">
      <c r="L7262" s="140" t="str">
        <f t="shared" si="113"/>
        <v/>
      </c>
    </row>
    <row r="7263" spans="12:12" x14ac:dyDescent="0.35">
      <c r="L7263" s="140" t="str">
        <f t="shared" si="113"/>
        <v/>
      </c>
    </row>
    <row r="7264" spans="12:12" x14ac:dyDescent="0.35">
      <c r="L7264" s="140" t="str">
        <f t="shared" si="113"/>
        <v/>
      </c>
    </row>
    <row r="7265" spans="12:12" x14ac:dyDescent="0.35">
      <c r="L7265" s="140" t="str">
        <f t="shared" si="113"/>
        <v/>
      </c>
    </row>
    <row r="7266" spans="12:12" x14ac:dyDescent="0.35">
      <c r="L7266" s="140" t="str">
        <f t="shared" si="113"/>
        <v/>
      </c>
    </row>
    <row r="7267" spans="12:12" x14ac:dyDescent="0.35">
      <c r="L7267" s="140" t="str">
        <f t="shared" si="113"/>
        <v/>
      </c>
    </row>
    <row r="7268" spans="12:12" x14ac:dyDescent="0.35">
      <c r="L7268" s="140" t="str">
        <f t="shared" si="113"/>
        <v/>
      </c>
    </row>
    <row r="7269" spans="12:12" x14ac:dyDescent="0.35">
      <c r="L7269" s="140" t="str">
        <f t="shared" si="113"/>
        <v/>
      </c>
    </row>
    <row r="7270" spans="12:12" x14ac:dyDescent="0.35">
      <c r="L7270" s="140" t="str">
        <f t="shared" si="113"/>
        <v/>
      </c>
    </row>
    <row r="7271" spans="12:12" x14ac:dyDescent="0.35">
      <c r="L7271" s="140" t="str">
        <f t="shared" si="113"/>
        <v/>
      </c>
    </row>
    <row r="7272" spans="12:12" x14ac:dyDescent="0.35">
      <c r="L7272" s="140" t="str">
        <f t="shared" si="113"/>
        <v/>
      </c>
    </row>
    <row r="7273" spans="12:12" x14ac:dyDescent="0.35">
      <c r="L7273" s="140" t="str">
        <f t="shared" si="113"/>
        <v/>
      </c>
    </row>
    <row r="7274" spans="12:12" x14ac:dyDescent="0.35">
      <c r="L7274" s="140" t="str">
        <f t="shared" si="113"/>
        <v/>
      </c>
    </row>
    <row r="7275" spans="12:12" x14ac:dyDescent="0.35">
      <c r="L7275" s="140" t="str">
        <f t="shared" si="113"/>
        <v/>
      </c>
    </row>
    <row r="7276" spans="12:12" x14ac:dyDescent="0.35">
      <c r="L7276" s="140" t="str">
        <f t="shared" si="113"/>
        <v/>
      </c>
    </row>
    <row r="7277" spans="12:12" x14ac:dyDescent="0.35">
      <c r="L7277" s="140" t="str">
        <f t="shared" si="113"/>
        <v/>
      </c>
    </row>
    <row r="7278" spans="12:12" x14ac:dyDescent="0.35">
      <c r="L7278" s="140" t="str">
        <f t="shared" si="113"/>
        <v/>
      </c>
    </row>
    <row r="7279" spans="12:12" x14ac:dyDescent="0.35">
      <c r="L7279" s="140" t="str">
        <f t="shared" si="113"/>
        <v/>
      </c>
    </row>
    <row r="7280" spans="12:12" x14ac:dyDescent="0.35">
      <c r="L7280" s="140" t="str">
        <f t="shared" si="113"/>
        <v/>
      </c>
    </row>
    <row r="7281" spans="12:12" x14ac:dyDescent="0.35">
      <c r="L7281" s="140" t="str">
        <f t="shared" si="113"/>
        <v/>
      </c>
    </row>
    <row r="7282" spans="12:12" x14ac:dyDescent="0.35">
      <c r="L7282" s="140" t="str">
        <f t="shared" si="113"/>
        <v/>
      </c>
    </row>
    <row r="7283" spans="12:12" x14ac:dyDescent="0.35">
      <c r="L7283" s="140" t="str">
        <f t="shared" si="113"/>
        <v/>
      </c>
    </row>
    <row r="7284" spans="12:12" x14ac:dyDescent="0.35">
      <c r="L7284" s="140" t="str">
        <f t="shared" si="113"/>
        <v/>
      </c>
    </row>
    <row r="7285" spans="12:12" x14ac:dyDescent="0.35">
      <c r="L7285" s="140" t="str">
        <f t="shared" si="113"/>
        <v/>
      </c>
    </row>
    <row r="7286" spans="12:12" x14ac:dyDescent="0.35">
      <c r="L7286" s="140" t="str">
        <f t="shared" si="113"/>
        <v/>
      </c>
    </row>
    <row r="7287" spans="12:12" x14ac:dyDescent="0.35">
      <c r="L7287" s="140" t="str">
        <f t="shared" si="113"/>
        <v/>
      </c>
    </row>
    <row r="7288" spans="12:12" x14ac:dyDescent="0.35">
      <c r="L7288" s="140" t="str">
        <f t="shared" si="113"/>
        <v/>
      </c>
    </row>
    <row r="7289" spans="12:12" x14ac:dyDescent="0.35">
      <c r="L7289" s="140" t="str">
        <f t="shared" si="113"/>
        <v/>
      </c>
    </row>
    <row r="7290" spans="12:12" x14ac:dyDescent="0.35">
      <c r="L7290" s="140" t="str">
        <f t="shared" si="113"/>
        <v/>
      </c>
    </row>
    <row r="7291" spans="12:12" x14ac:dyDescent="0.35">
      <c r="L7291" s="140" t="str">
        <f t="shared" si="113"/>
        <v/>
      </c>
    </row>
    <row r="7292" spans="12:12" x14ac:dyDescent="0.35">
      <c r="L7292" s="140" t="str">
        <f t="shared" si="113"/>
        <v/>
      </c>
    </row>
    <row r="7293" spans="12:12" x14ac:dyDescent="0.35">
      <c r="L7293" s="140" t="str">
        <f t="shared" si="113"/>
        <v/>
      </c>
    </row>
    <row r="7294" spans="12:12" x14ac:dyDescent="0.35">
      <c r="L7294" s="140" t="str">
        <f t="shared" si="113"/>
        <v/>
      </c>
    </row>
    <row r="7295" spans="12:12" x14ac:dyDescent="0.35">
      <c r="L7295" s="140" t="str">
        <f t="shared" si="113"/>
        <v/>
      </c>
    </row>
    <row r="7296" spans="12:12" x14ac:dyDescent="0.35">
      <c r="L7296" s="140" t="str">
        <f t="shared" si="113"/>
        <v/>
      </c>
    </row>
    <row r="7297" spans="12:12" x14ac:dyDescent="0.35">
      <c r="L7297" s="140" t="str">
        <f t="shared" si="113"/>
        <v/>
      </c>
    </row>
    <row r="7298" spans="12:12" x14ac:dyDescent="0.35">
      <c r="L7298" s="140" t="str">
        <f t="shared" si="113"/>
        <v/>
      </c>
    </row>
    <row r="7299" spans="12:12" x14ac:dyDescent="0.35">
      <c r="L7299" s="140" t="str">
        <f t="shared" si="113"/>
        <v/>
      </c>
    </row>
    <row r="7300" spans="12:12" x14ac:dyDescent="0.35">
      <c r="L7300" s="140" t="str">
        <f t="shared" si="113"/>
        <v/>
      </c>
    </row>
    <row r="7301" spans="12:12" x14ac:dyDescent="0.35">
      <c r="L7301" s="140" t="str">
        <f t="shared" si="113"/>
        <v/>
      </c>
    </row>
    <row r="7302" spans="12:12" x14ac:dyDescent="0.35">
      <c r="L7302" s="140" t="str">
        <f t="shared" si="113"/>
        <v/>
      </c>
    </row>
    <row r="7303" spans="12:12" x14ac:dyDescent="0.35">
      <c r="L7303" s="140" t="str">
        <f t="shared" si="113"/>
        <v/>
      </c>
    </row>
    <row r="7304" spans="12:12" x14ac:dyDescent="0.35">
      <c r="L7304" s="140" t="str">
        <f t="shared" si="113"/>
        <v/>
      </c>
    </row>
    <row r="7305" spans="12:12" x14ac:dyDescent="0.35">
      <c r="L7305" s="140" t="str">
        <f t="shared" si="113"/>
        <v/>
      </c>
    </row>
    <row r="7306" spans="12:12" x14ac:dyDescent="0.35">
      <c r="L7306" s="140" t="str">
        <f t="shared" si="113"/>
        <v/>
      </c>
    </row>
    <row r="7307" spans="12:12" x14ac:dyDescent="0.35">
      <c r="L7307" s="140" t="str">
        <f t="shared" si="113"/>
        <v/>
      </c>
    </row>
    <row r="7308" spans="12:12" x14ac:dyDescent="0.35">
      <c r="L7308" s="140" t="str">
        <f t="shared" si="113"/>
        <v/>
      </c>
    </row>
    <row r="7309" spans="12:12" x14ac:dyDescent="0.35">
      <c r="L7309" s="140" t="str">
        <f t="shared" si="113"/>
        <v/>
      </c>
    </row>
    <row r="7310" spans="12:12" x14ac:dyDescent="0.35">
      <c r="L7310" s="140" t="str">
        <f t="shared" si="113"/>
        <v/>
      </c>
    </row>
    <row r="7311" spans="12:12" x14ac:dyDescent="0.35">
      <c r="L7311" s="140" t="str">
        <f t="shared" si="113"/>
        <v/>
      </c>
    </row>
    <row r="7312" spans="12:12" x14ac:dyDescent="0.35">
      <c r="L7312" s="140" t="str">
        <f t="shared" si="113"/>
        <v/>
      </c>
    </row>
    <row r="7313" spans="12:12" x14ac:dyDescent="0.35">
      <c r="L7313" s="140" t="str">
        <f t="shared" si="113"/>
        <v/>
      </c>
    </row>
    <row r="7314" spans="12:12" x14ac:dyDescent="0.35">
      <c r="L7314" s="140" t="str">
        <f t="shared" si="113"/>
        <v/>
      </c>
    </row>
    <row r="7315" spans="12:12" x14ac:dyDescent="0.35">
      <c r="L7315" s="140" t="str">
        <f t="shared" si="113"/>
        <v/>
      </c>
    </row>
    <row r="7316" spans="12:12" x14ac:dyDescent="0.35">
      <c r="L7316" s="140" t="str">
        <f t="shared" si="113"/>
        <v/>
      </c>
    </row>
    <row r="7317" spans="12:12" x14ac:dyDescent="0.35">
      <c r="L7317" s="140" t="str">
        <f t="shared" si="113"/>
        <v/>
      </c>
    </row>
    <row r="7318" spans="12:12" x14ac:dyDescent="0.35">
      <c r="L7318" s="140" t="str">
        <f t="shared" si="113"/>
        <v/>
      </c>
    </row>
    <row r="7319" spans="12:12" x14ac:dyDescent="0.35">
      <c r="L7319" s="140" t="str">
        <f t="shared" si="113"/>
        <v/>
      </c>
    </row>
    <row r="7320" spans="12:12" x14ac:dyDescent="0.35">
      <c r="L7320" s="140" t="str">
        <f t="shared" ref="L7320:L7383" si="114">IF(J7320="","",IF(J7320="vtip","ft/s",IF(J7320="NHVcz","Btu/scf","Btu/sq ft")))</f>
        <v/>
      </c>
    </row>
    <row r="7321" spans="12:12" x14ac:dyDescent="0.35">
      <c r="L7321" s="140" t="str">
        <f t="shared" si="114"/>
        <v/>
      </c>
    </row>
    <row r="7322" spans="12:12" x14ac:dyDescent="0.35">
      <c r="L7322" s="140" t="str">
        <f t="shared" si="114"/>
        <v/>
      </c>
    </row>
    <row r="7323" spans="12:12" x14ac:dyDescent="0.35">
      <c r="L7323" s="140" t="str">
        <f t="shared" si="114"/>
        <v/>
      </c>
    </row>
    <row r="7324" spans="12:12" x14ac:dyDescent="0.35">
      <c r="L7324" s="140" t="str">
        <f t="shared" si="114"/>
        <v/>
      </c>
    </row>
    <row r="7325" spans="12:12" x14ac:dyDescent="0.35">
      <c r="L7325" s="140" t="str">
        <f t="shared" si="114"/>
        <v/>
      </c>
    </row>
    <row r="7326" spans="12:12" x14ac:dyDescent="0.35">
      <c r="L7326" s="140" t="str">
        <f t="shared" si="114"/>
        <v/>
      </c>
    </row>
    <row r="7327" spans="12:12" x14ac:dyDescent="0.35">
      <c r="L7327" s="140" t="str">
        <f t="shared" si="114"/>
        <v/>
      </c>
    </row>
    <row r="7328" spans="12:12" x14ac:dyDescent="0.35">
      <c r="L7328" s="140" t="str">
        <f t="shared" si="114"/>
        <v/>
      </c>
    </row>
    <row r="7329" spans="12:12" x14ac:dyDescent="0.35">
      <c r="L7329" s="140" t="str">
        <f t="shared" si="114"/>
        <v/>
      </c>
    </row>
    <row r="7330" spans="12:12" x14ac:dyDescent="0.35">
      <c r="L7330" s="140" t="str">
        <f t="shared" si="114"/>
        <v/>
      </c>
    </row>
    <row r="7331" spans="12:12" x14ac:dyDescent="0.35">
      <c r="L7331" s="140" t="str">
        <f t="shared" si="114"/>
        <v/>
      </c>
    </row>
    <row r="7332" spans="12:12" x14ac:dyDescent="0.35">
      <c r="L7332" s="140" t="str">
        <f t="shared" si="114"/>
        <v/>
      </c>
    </row>
    <row r="7333" spans="12:12" x14ac:dyDescent="0.35">
      <c r="L7333" s="140" t="str">
        <f t="shared" si="114"/>
        <v/>
      </c>
    </row>
    <row r="7334" spans="12:12" x14ac:dyDescent="0.35">
      <c r="L7334" s="140" t="str">
        <f t="shared" si="114"/>
        <v/>
      </c>
    </row>
    <row r="7335" spans="12:12" x14ac:dyDescent="0.35">
      <c r="L7335" s="140" t="str">
        <f t="shared" si="114"/>
        <v/>
      </c>
    </row>
    <row r="7336" spans="12:12" x14ac:dyDescent="0.35">
      <c r="L7336" s="140" t="str">
        <f t="shared" si="114"/>
        <v/>
      </c>
    </row>
    <row r="7337" spans="12:12" x14ac:dyDescent="0.35">
      <c r="L7337" s="140" t="str">
        <f t="shared" si="114"/>
        <v/>
      </c>
    </row>
    <row r="7338" spans="12:12" x14ac:dyDescent="0.35">
      <c r="L7338" s="140" t="str">
        <f t="shared" si="114"/>
        <v/>
      </c>
    </row>
    <row r="7339" spans="12:12" x14ac:dyDescent="0.35">
      <c r="L7339" s="140" t="str">
        <f t="shared" si="114"/>
        <v/>
      </c>
    </row>
    <row r="7340" spans="12:12" x14ac:dyDescent="0.35">
      <c r="L7340" s="140" t="str">
        <f t="shared" si="114"/>
        <v/>
      </c>
    </row>
    <row r="7341" spans="12:12" x14ac:dyDescent="0.35">
      <c r="L7341" s="140" t="str">
        <f t="shared" si="114"/>
        <v/>
      </c>
    </row>
    <row r="7342" spans="12:12" x14ac:dyDescent="0.35">
      <c r="L7342" s="140" t="str">
        <f t="shared" si="114"/>
        <v/>
      </c>
    </row>
    <row r="7343" spans="12:12" x14ac:dyDescent="0.35">
      <c r="L7343" s="140" t="str">
        <f t="shared" si="114"/>
        <v/>
      </c>
    </row>
    <row r="7344" spans="12:12" x14ac:dyDescent="0.35">
      <c r="L7344" s="140" t="str">
        <f t="shared" si="114"/>
        <v/>
      </c>
    </row>
    <row r="7345" spans="12:12" x14ac:dyDescent="0.35">
      <c r="L7345" s="140" t="str">
        <f t="shared" si="114"/>
        <v/>
      </c>
    </row>
    <row r="7346" spans="12:12" x14ac:dyDescent="0.35">
      <c r="L7346" s="140" t="str">
        <f t="shared" si="114"/>
        <v/>
      </c>
    </row>
    <row r="7347" spans="12:12" x14ac:dyDescent="0.35">
      <c r="L7347" s="140" t="str">
        <f t="shared" si="114"/>
        <v/>
      </c>
    </row>
    <row r="7348" spans="12:12" x14ac:dyDescent="0.35">
      <c r="L7348" s="140" t="str">
        <f t="shared" si="114"/>
        <v/>
      </c>
    </row>
    <row r="7349" spans="12:12" x14ac:dyDescent="0.35">
      <c r="L7349" s="140" t="str">
        <f t="shared" si="114"/>
        <v/>
      </c>
    </row>
    <row r="7350" spans="12:12" x14ac:dyDescent="0.35">
      <c r="L7350" s="140" t="str">
        <f t="shared" si="114"/>
        <v/>
      </c>
    </row>
    <row r="7351" spans="12:12" x14ac:dyDescent="0.35">
      <c r="L7351" s="140" t="str">
        <f t="shared" si="114"/>
        <v/>
      </c>
    </row>
    <row r="7352" spans="12:12" x14ac:dyDescent="0.35">
      <c r="L7352" s="140" t="str">
        <f t="shared" si="114"/>
        <v/>
      </c>
    </row>
    <row r="7353" spans="12:12" x14ac:dyDescent="0.35">
      <c r="L7353" s="140" t="str">
        <f t="shared" si="114"/>
        <v/>
      </c>
    </row>
    <row r="7354" spans="12:12" x14ac:dyDescent="0.35">
      <c r="L7354" s="140" t="str">
        <f t="shared" si="114"/>
        <v/>
      </c>
    </row>
    <row r="7355" spans="12:12" x14ac:dyDescent="0.35">
      <c r="L7355" s="140" t="str">
        <f t="shared" si="114"/>
        <v/>
      </c>
    </row>
    <row r="7356" spans="12:12" x14ac:dyDescent="0.35">
      <c r="L7356" s="140" t="str">
        <f t="shared" si="114"/>
        <v/>
      </c>
    </row>
    <row r="7357" spans="12:12" x14ac:dyDescent="0.35">
      <c r="L7357" s="140" t="str">
        <f t="shared" si="114"/>
        <v/>
      </c>
    </row>
    <row r="7358" spans="12:12" x14ac:dyDescent="0.35">
      <c r="L7358" s="140" t="str">
        <f t="shared" si="114"/>
        <v/>
      </c>
    </row>
    <row r="7359" spans="12:12" x14ac:dyDescent="0.35">
      <c r="L7359" s="140" t="str">
        <f t="shared" si="114"/>
        <v/>
      </c>
    </row>
    <row r="7360" spans="12:12" x14ac:dyDescent="0.35">
      <c r="L7360" s="140" t="str">
        <f t="shared" si="114"/>
        <v/>
      </c>
    </row>
    <row r="7361" spans="12:12" x14ac:dyDescent="0.35">
      <c r="L7361" s="140" t="str">
        <f t="shared" si="114"/>
        <v/>
      </c>
    </row>
    <row r="7362" spans="12:12" x14ac:dyDescent="0.35">
      <c r="L7362" s="140" t="str">
        <f t="shared" si="114"/>
        <v/>
      </c>
    </row>
    <row r="7363" spans="12:12" x14ac:dyDescent="0.35">
      <c r="L7363" s="140" t="str">
        <f t="shared" si="114"/>
        <v/>
      </c>
    </row>
    <row r="7364" spans="12:12" x14ac:dyDescent="0.35">
      <c r="L7364" s="140" t="str">
        <f t="shared" si="114"/>
        <v/>
      </c>
    </row>
    <row r="7365" spans="12:12" x14ac:dyDescent="0.35">
      <c r="L7365" s="140" t="str">
        <f t="shared" si="114"/>
        <v/>
      </c>
    </row>
    <row r="7366" spans="12:12" x14ac:dyDescent="0.35">
      <c r="L7366" s="140" t="str">
        <f t="shared" si="114"/>
        <v/>
      </c>
    </row>
    <row r="7367" spans="12:12" x14ac:dyDescent="0.35">
      <c r="L7367" s="140" t="str">
        <f t="shared" si="114"/>
        <v/>
      </c>
    </row>
    <row r="7368" spans="12:12" x14ac:dyDescent="0.35">
      <c r="L7368" s="140" t="str">
        <f t="shared" si="114"/>
        <v/>
      </c>
    </row>
    <row r="7369" spans="12:12" x14ac:dyDescent="0.35">
      <c r="L7369" s="140" t="str">
        <f t="shared" si="114"/>
        <v/>
      </c>
    </row>
    <row r="7370" spans="12:12" x14ac:dyDescent="0.35">
      <c r="L7370" s="140" t="str">
        <f t="shared" si="114"/>
        <v/>
      </c>
    </row>
    <row r="7371" spans="12:12" x14ac:dyDescent="0.35">
      <c r="L7371" s="140" t="str">
        <f t="shared" si="114"/>
        <v/>
      </c>
    </row>
    <row r="7372" spans="12:12" x14ac:dyDescent="0.35">
      <c r="L7372" s="140" t="str">
        <f t="shared" si="114"/>
        <v/>
      </c>
    </row>
    <row r="7373" spans="12:12" x14ac:dyDescent="0.35">
      <c r="L7373" s="140" t="str">
        <f t="shared" si="114"/>
        <v/>
      </c>
    </row>
    <row r="7374" spans="12:12" x14ac:dyDescent="0.35">
      <c r="L7374" s="140" t="str">
        <f t="shared" si="114"/>
        <v/>
      </c>
    </row>
    <row r="7375" spans="12:12" x14ac:dyDescent="0.35">
      <c r="L7375" s="140" t="str">
        <f t="shared" si="114"/>
        <v/>
      </c>
    </row>
    <row r="7376" spans="12:12" x14ac:dyDescent="0.35">
      <c r="L7376" s="140" t="str">
        <f t="shared" si="114"/>
        <v/>
      </c>
    </row>
    <row r="7377" spans="12:12" x14ac:dyDescent="0.35">
      <c r="L7377" s="140" t="str">
        <f t="shared" si="114"/>
        <v/>
      </c>
    </row>
    <row r="7378" spans="12:12" x14ac:dyDescent="0.35">
      <c r="L7378" s="140" t="str">
        <f t="shared" si="114"/>
        <v/>
      </c>
    </row>
    <row r="7379" spans="12:12" x14ac:dyDescent="0.35">
      <c r="L7379" s="140" t="str">
        <f t="shared" si="114"/>
        <v/>
      </c>
    </row>
    <row r="7380" spans="12:12" x14ac:dyDescent="0.35">
      <c r="L7380" s="140" t="str">
        <f t="shared" si="114"/>
        <v/>
      </c>
    </row>
    <row r="7381" spans="12:12" x14ac:dyDescent="0.35">
      <c r="L7381" s="140" t="str">
        <f t="shared" si="114"/>
        <v/>
      </c>
    </row>
    <row r="7382" spans="12:12" x14ac:dyDescent="0.35">
      <c r="L7382" s="140" t="str">
        <f t="shared" si="114"/>
        <v/>
      </c>
    </row>
    <row r="7383" spans="12:12" x14ac:dyDescent="0.35">
      <c r="L7383" s="140" t="str">
        <f t="shared" si="114"/>
        <v/>
      </c>
    </row>
    <row r="7384" spans="12:12" x14ac:dyDescent="0.35">
      <c r="L7384" s="140" t="str">
        <f t="shared" ref="L7384:L7447" si="115">IF(J7384="","",IF(J7384="vtip","ft/s",IF(J7384="NHVcz","Btu/scf","Btu/sq ft")))</f>
        <v/>
      </c>
    </row>
    <row r="7385" spans="12:12" x14ac:dyDescent="0.35">
      <c r="L7385" s="140" t="str">
        <f t="shared" si="115"/>
        <v/>
      </c>
    </row>
    <row r="7386" spans="12:12" x14ac:dyDescent="0.35">
      <c r="L7386" s="140" t="str">
        <f t="shared" si="115"/>
        <v/>
      </c>
    </row>
    <row r="7387" spans="12:12" x14ac:dyDescent="0.35">
      <c r="L7387" s="140" t="str">
        <f t="shared" si="115"/>
        <v/>
      </c>
    </row>
    <row r="7388" spans="12:12" x14ac:dyDescent="0.35">
      <c r="L7388" s="140" t="str">
        <f t="shared" si="115"/>
        <v/>
      </c>
    </row>
    <row r="7389" spans="12:12" x14ac:dyDescent="0.35">
      <c r="L7389" s="140" t="str">
        <f t="shared" si="115"/>
        <v/>
      </c>
    </row>
    <row r="7390" spans="12:12" x14ac:dyDescent="0.35">
      <c r="L7390" s="140" t="str">
        <f t="shared" si="115"/>
        <v/>
      </c>
    </row>
    <row r="7391" spans="12:12" x14ac:dyDescent="0.35">
      <c r="L7391" s="140" t="str">
        <f t="shared" si="115"/>
        <v/>
      </c>
    </row>
    <row r="7392" spans="12:12" x14ac:dyDescent="0.35">
      <c r="L7392" s="140" t="str">
        <f t="shared" si="115"/>
        <v/>
      </c>
    </row>
    <row r="7393" spans="12:12" x14ac:dyDescent="0.35">
      <c r="L7393" s="140" t="str">
        <f t="shared" si="115"/>
        <v/>
      </c>
    </row>
    <row r="7394" spans="12:12" x14ac:dyDescent="0.35">
      <c r="L7394" s="140" t="str">
        <f t="shared" si="115"/>
        <v/>
      </c>
    </row>
    <row r="7395" spans="12:12" x14ac:dyDescent="0.35">
      <c r="L7395" s="140" t="str">
        <f t="shared" si="115"/>
        <v/>
      </c>
    </row>
    <row r="7396" spans="12:12" x14ac:dyDescent="0.35">
      <c r="L7396" s="140" t="str">
        <f t="shared" si="115"/>
        <v/>
      </c>
    </row>
    <row r="7397" spans="12:12" x14ac:dyDescent="0.35">
      <c r="L7397" s="140" t="str">
        <f t="shared" si="115"/>
        <v/>
      </c>
    </row>
    <row r="7398" spans="12:12" x14ac:dyDescent="0.35">
      <c r="L7398" s="140" t="str">
        <f t="shared" si="115"/>
        <v/>
      </c>
    </row>
    <row r="7399" spans="12:12" x14ac:dyDescent="0.35">
      <c r="L7399" s="140" t="str">
        <f t="shared" si="115"/>
        <v/>
      </c>
    </row>
    <row r="7400" spans="12:12" x14ac:dyDescent="0.35">
      <c r="L7400" s="140" t="str">
        <f t="shared" si="115"/>
        <v/>
      </c>
    </row>
    <row r="7401" spans="12:12" x14ac:dyDescent="0.35">
      <c r="L7401" s="140" t="str">
        <f t="shared" si="115"/>
        <v/>
      </c>
    </row>
    <row r="7402" spans="12:12" x14ac:dyDescent="0.35">
      <c r="L7402" s="140" t="str">
        <f t="shared" si="115"/>
        <v/>
      </c>
    </row>
    <row r="7403" spans="12:12" x14ac:dyDescent="0.35">
      <c r="L7403" s="140" t="str">
        <f t="shared" si="115"/>
        <v/>
      </c>
    </row>
    <row r="7404" spans="12:12" x14ac:dyDescent="0.35">
      <c r="L7404" s="140" t="str">
        <f t="shared" si="115"/>
        <v/>
      </c>
    </row>
    <row r="7405" spans="12:12" x14ac:dyDescent="0.35">
      <c r="L7405" s="140" t="str">
        <f t="shared" si="115"/>
        <v/>
      </c>
    </row>
    <row r="7406" spans="12:12" x14ac:dyDescent="0.35">
      <c r="L7406" s="140" t="str">
        <f t="shared" si="115"/>
        <v/>
      </c>
    </row>
    <row r="7407" spans="12:12" x14ac:dyDescent="0.35">
      <c r="L7407" s="140" t="str">
        <f t="shared" si="115"/>
        <v/>
      </c>
    </row>
    <row r="7408" spans="12:12" x14ac:dyDescent="0.35">
      <c r="L7408" s="140" t="str">
        <f t="shared" si="115"/>
        <v/>
      </c>
    </row>
    <row r="7409" spans="12:12" x14ac:dyDescent="0.35">
      <c r="L7409" s="140" t="str">
        <f t="shared" si="115"/>
        <v/>
      </c>
    </row>
    <row r="7410" spans="12:12" x14ac:dyDescent="0.35">
      <c r="L7410" s="140" t="str">
        <f t="shared" si="115"/>
        <v/>
      </c>
    </row>
    <row r="7411" spans="12:12" x14ac:dyDescent="0.35">
      <c r="L7411" s="140" t="str">
        <f t="shared" si="115"/>
        <v/>
      </c>
    </row>
    <row r="7412" spans="12:12" x14ac:dyDescent="0.35">
      <c r="L7412" s="140" t="str">
        <f t="shared" si="115"/>
        <v/>
      </c>
    </row>
    <row r="7413" spans="12:12" x14ac:dyDescent="0.35">
      <c r="L7413" s="140" t="str">
        <f t="shared" si="115"/>
        <v/>
      </c>
    </row>
    <row r="7414" spans="12:12" x14ac:dyDescent="0.35">
      <c r="L7414" s="140" t="str">
        <f t="shared" si="115"/>
        <v/>
      </c>
    </row>
    <row r="7415" spans="12:12" x14ac:dyDescent="0.35">
      <c r="L7415" s="140" t="str">
        <f t="shared" si="115"/>
        <v/>
      </c>
    </row>
    <row r="7416" spans="12:12" x14ac:dyDescent="0.35">
      <c r="L7416" s="140" t="str">
        <f t="shared" si="115"/>
        <v/>
      </c>
    </row>
    <row r="7417" spans="12:12" x14ac:dyDescent="0.35">
      <c r="L7417" s="140" t="str">
        <f t="shared" si="115"/>
        <v/>
      </c>
    </row>
    <row r="7418" spans="12:12" x14ac:dyDescent="0.35">
      <c r="L7418" s="140" t="str">
        <f t="shared" si="115"/>
        <v/>
      </c>
    </row>
    <row r="7419" spans="12:12" x14ac:dyDescent="0.35">
      <c r="L7419" s="140" t="str">
        <f t="shared" si="115"/>
        <v/>
      </c>
    </row>
    <row r="7420" spans="12:12" x14ac:dyDescent="0.35">
      <c r="L7420" s="140" t="str">
        <f t="shared" si="115"/>
        <v/>
      </c>
    </row>
    <row r="7421" spans="12:12" x14ac:dyDescent="0.35">
      <c r="L7421" s="140" t="str">
        <f t="shared" si="115"/>
        <v/>
      </c>
    </row>
    <row r="7422" spans="12:12" x14ac:dyDescent="0.35">
      <c r="L7422" s="140" t="str">
        <f t="shared" si="115"/>
        <v/>
      </c>
    </row>
    <row r="7423" spans="12:12" x14ac:dyDescent="0.35">
      <c r="L7423" s="140" t="str">
        <f t="shared" si="115"/>
        <v/>
      </c>
    </row>
    <row r="7424" spans="12:12" x14ac:dyDescent="0.35">
      <c r="L7424" s="140" t="str">
        <f t="shared" si="115"/>
        <v/>
      </c>
    </row>
    <row r="7425" spans="12:12" x14ac:dyDescent="0.35">
      <c r="L7425" s="140" t="str">
        <f t="shared" si="115"/>
        <v/>
      </c>
    </row>
    <row r="7426" spans="12:12" x14ac:dyDescent="0.35">
      <c r="L7426" s="140" t="str">
        <f t="shared" si="115"/>
        <v/>
      </c>
    </row>
    <row r="7427" spans="12:12" x14ac:dyDescent="0.35">
      <c r="L7427" s="140" t="str">
        <f t="shared" si="115"/>
        <v/>
      </c>
    </row>
    <row r="7428" spans="12:12" x14ac:dyDescent="0.35">
      <c r="L7428" s="140" t="str">
        <f t="shared" si="115"/>
        <v/>
      </c>
    </row>
    <row r="7429" spans="12:12" x14ac:dyDescent="0.35">
      <c r="L7429" s="140" t="str">
        <f t="shared" si="115"/>
        <v/>
      </c>
    </row>
    <row r="7430" spans="12:12" x14ac:dyDescent="0.35">
      <c r="L7430" s="140" t="str">
        <f t="shared" si="115"/>
        <v/>
      </c>
    </row>
    <row r="7431" spans="12:12" x14ac:dyDescent="0.35">
      <c r="L7431" s="140" t="str">
        <f t="shared" si="115"/>
        <v/>
      </c>
    </row>
    <row r="7432" spans="12:12" x14ac:dyDescent="0.35">
      <c r="L7432" s="140" t="str">
        <f t="shared" si="115"/>
        <v/>
      </c>
    </row>
    <row r="7433" spans="12:12" x14ac:dyDescent="0.35">
      <c r="L7433" s="140" t="str">
        <f t="shared" si="115"/>
        <v/>
      </c>
    </row>
    <row r="7434" spans="12:12" x14ac:dyDescent="0.35">
      <c r="L7434" s="140" t="str">
        <f t="shared" si="115"/>
        <v/>
      </c>
    </row>
    <row r="7435" spans="12:12" x14ac:dyDescent="0.35">
      <c r="L7435" s="140" t="str">
        <f t="shared" si="115"/>
        <v/>
      </c>
    </row>
    <row r="7436" spans="12:12" x14ac:dyDescent="0.35">
      <c r="L7436" s="140" t="str">
        <f t="shared" si="115"/>
        <v/>
      </c>
    </row>
    <row r="7437" spans="12:12" x14ac:dyDescent="0.35">
      <c r="L7437" s="140" t="str">
        <f t="shared" si="115"/>
        <v/>
      </c>
    </row>
    <row r="7438" spans="12:12" x14ac:dyDescent="0.35">
      <c r="L7438" s="140" t="str">
        <f t="shared" si="115"/>
        <v/>
      </c>
    </row>
    <row r="7439" spans="12:12" x14ac:dyDescent="0.35">
      <c r="L7439" s="140" t="str">
        <f t="shared" si="115"/>
        <v/>
      </c>
    </row>
    <row r="7440" spans="12:12" x14ac:dyDescent="0.35">
      <c r="L7440" s="140" t="str">
        <f t="shared" si="115"/>
        <v/>
      </c>
    </row>
    <row r="7441" spans="12:12" x14ac:dyDescent="0.35">
      <c r="L7441" s="140" t="str">
        <f t="shared" si="115"/>
        <v/>
      </c>
    </row>
    <row r="7442" spans="12:12" x14ac:dyDescent="0.35">
      <c r="L7442" s="140" t="str">
        <f t="shared" si="115"/>
        <v/>
      </c>
    </row>
    <row r="7443" spans="12:12" x14ac:dyDescent="0.35">
      <c r="L7443" s="140" t="str">
        <f t="shared" si="115"/>
        <v/>
      </c>
    </row>
    <row r="7444" spans="12:12" x14ac:dyDescent="0.35">
      <c r="L7444" s="140" t="str">
        <f t="shared" si="115"/>
        <v/>
      </c>
    </row>
    <row r="7445" spans="12:12" x14ac:dyDescent="0.35">
      <c r="L7445" s="140" t="str">
        <f t="shared" si="115"/>
        <v/>
      </c>
    </row>
    <row r="7446" spans="12:12" x14ac:dyDescent="0.35">
      <c r="L7446" s="140" t="str">
        <f t="shared" si="115"/>
        <v/>
      </c>
    </row>
    <row r="7447" spans="12:12" x14ac:dyDescent="0.35">
      <c r="L7447" s="140" t="str">
        <f t="shared" si="115"/>
        <v/>
      </c>
    </row>
    <row r="7448" spans="12:12" x14ac:dyDescent="0.35">
      <c r="L7448" s="140" t="str">
        <f t="shared" ref="L7448:L7511" si="116">IF(J7448="","",IF(J7448="vtip","ft/s",IF(J7448="NHVcz","Btu/scf","Btu/sq ft")))</f>
        <v/>
      </c>
    </row>
    <row r="7449" spans="12:12" x14ac:dyDescent="0.35">
      <c r="L7449" s="140" t="str">
        <f t="shared" si="116"/>
        <v/>
      </c>
    </row>
    <row r="7450" spans="12:12" x14ac:dyDescent="0.35">
      <c r="L7450" s="140" t="str">
        <f t="shared" si="116"/>
        <v/>
      </c>
    </row>
    <row r="7451" spans="12:12" x14ac:dyDescent="0.35">
      <c r="L7451" s="140" t="str">
        <f t="shared" si="116"/>
        <v/>
      </c>
    </row>
    <row r="7452" spans="12:12" x14ac:dyDescent="0.35">
      <c r="L7452" s="140" t="str">
        <f t="shared" si="116"/>
        <v/>
      </c>
    </row>
    <row r="7453" spans="12:12" x14ac:dyDescent="0.35">
      <c r="L7453" s="140" t="str">
        <f t="shared" si="116"/>
        <v/>
      </c>
    </row>
    <row r="7454" spans="12:12" x14ac:dyDescent="0.35">
      <c r="L7454" s="140" t="str">
        <f t="shared" si="116"/>
        <v/>
      </c>
    </row>
    <row r="7455" spans="12:12" x14ac:dyDescent="0.35">
      <c r="L7455" s="140" t="str">
        <f t="shared" si="116"/>
        <v/>
      </c>
    </row>
    <row r="7456" spans="12:12" x14ac:dyDescent="0.35">
      <c r="L7456" s="140" t="str">
        <f t="shared" si="116"/>
        <v/>
      </c>
    </row>
    <row r="7457" spans="12:12" x14ac:dyDescent="0.35">
      <c r="L7457" s="140" t="str">
        <f t="shared" si="116"/>
        <v/>
      </c>
    </row>
    <row r="7458" spans="12:12" x14ac:dyDescent="0.35">
      <c r="L7458" s="140" t="str">
        <f t="shared" si="116"/>
        <v/>
      </c>
    </row>
    <row r="7459" spans="12:12" x14ac:dyDescent="0.35">
      <c r="L7459" s="140" t="str">
        <f t="shared" si="116"/>
        <v/>
      </c>
    </row>
    <row r="7460" spans="12:12" x14ac:dyDescent="0.35">
      <c r="L7460" s="140" t="str">
        <f t="shared" si="116"/>
        <v/>
      </c>
    </row>
    <row r="7461" spans="12:12" x14ac:dyDescent="0.35">
      <c r="L7461" s="140" t="str">
        <f t="shared" si="116"/>
        <v/>
      </c>
    </row>
    <row r="7462" spans="12:12" x14ac:dyDescent="0.35">
      <c r="L7462" s="140" t="str">
        <f t="shared" si="116"/>
        <v/>
      </c>
    </row>
    <row r="7463" spans="12:12" x14ac:dyDescent="0.35">
      <c r="L7463" s="140" t="str">
        <f t="shared" si="116"/>
        <v/>
      </c>
    </row>
    <row r="7464" spans="12:12" x14ac:dyDescent="0.35">
      <c r="L7464" s="140" t="str">
        <f t="shared" si="116"/>
        <v/>
      </c>
    </row>
    <row r="7465" spans="12:12" x14ac:dyDescent="0.35">
      <c r="L7465" s="140" t="str">
        <f t="shared" si="116"/>
        <v/>
      </c>
    </row>
    <row r="7466" spans="12:12" x14ac:dyDescent="0.35">
      <c r="L7466" s="140" t="str">
        <f t="shared" si="116"/>
        <v/>
      </c>
    </row>
    <row r="7467" spans="12:12" x14ac:dyDescent="0.35">
      <c r="L7467" s="140" t="str">
        <f t="shared" si="116"/>
        <v/>
      </c>
    </row>
    <row r="7468" spans="12:12" x14ac:dyDescent="0.35">
      <c r="L7468" s="140" t="str">
        <f t="shared" si="116"/>
        <v/>
      </c>
    </row>
    <row r="7469" spans="12:12" x14ac:dyDescent="0.35">
      <c r="L7469" s="140" t="str">
        <f t="shared" si="116"/>
        <v/>
      </c>
    </row>
    <row r="7470" spans="12:12" x14ac:dyDescent="0.35">
      <c r="L7470" s="140" t="str">
        <f t="shared" si="116"/>
        <v/>
      </c>
    </row>
    <row r="7471" spans="12:12" x14ac:dyDescent="0.35">
      <c r="L7471" s="140" t="str">
        <f t="shared" si="116"/>
        <v/>
      </c>
    </row>
    <row r="7472" spans="12:12" x14ac:dyDescent="0.35">
      <c r="L7472" s="140" t="str">
        <f t="shared" si="116"/>
        <v/>
      </c>
    </row>
    <row r="7473" spans="12:12" x14ac:dyDescent="0.35">
      <c r="L7473" s="140" t="str">
        <f t="shared" si="116"/>
        <v/>
      </c>
    </row>
    <row r="7474" spans="12:12" x14ac:dyDescent="0.35">
      <c r="L7474" s="140" t="str">
        <f t="shared" si="116"/>
        <v/>
      </c>
    </row>
    <row r="7475" spans="12:12" x14ac:dyDescent="0.35">
      <c r="L7475" s="140" t="str">
        <f t="shared" si="116"/>
        <v/>
      </c>
    </row>
    <row r="7476" spans="12:12" x14ac:dyDescent="0.35">
      <c r="L7476" s="140" t="str">
        <f t="shared" si="116"/>
        <v/>
      </c>
    </row>
    <row r="7477" spans="12:12" x14ac:dyDescent="0.35">
      <c r="L7477" s="140" t="str">
        <f t="shared" si="116"/>
        <v/>
      </c>
    </row>
    <row r="7478" spans="12:12" x14ac:dyDescent="0.35">
      <c r="L7478" s="140" t="str">
        <f t="shared" si="116"/>
        <v/>
      </c>
    </row>
    <row r="7479" spans="12:12" x14ac:dyDescent="0.35">
      <c r="L7479" s="140" t="str">
        <f t="shared" si="116"/>
        <v/>
      </c>
    </row>
    <row r="7480" spans="12:12" x14ac:dyDescent="0.35">
      <c r="L7480" s="140" t="str">
        <f t="shared" si="116"/>
        <v/>
      </c>
    </row>
    <row r="7481" spans="12:12" x14ac:dyDescent="0.35">
      <c r="L7481" s="140" t="str">
        <f t="shared" si="116"/>
        <v/>
      </c>
    </row>
    <row r="7482" spans="12:12" x14ac:dyDescent="0.35">
      <c r="L7482" s="140" t="str">
        <f t="shared" si="116"/>
        <v/>
      </c>
    </row>
    <row r="7483" spans="12:12" x14ac:dyDescent="0.35">
      <c r="L7483" s="140" t="str">
        <f t="shared" si="116"/>
        <v/>
      </c>
    </row>
    <row r="7484" spans="12:12" x14ac:dyDescent="0.35">
      <c r="L7484" s="140" t="str">
        <f t="shared" si="116"/>
        <v/>
      </c>
    </row>
    <row r="7485" spans="12:12" x14ac:dyDescent="0.35">
      <c r="L7485" s="140" t="str">
        <f t="shared" si="116"/>
        <v/>
      </c>
    </row>
    <row r="7486" spans="12:12" x14ac:dyDescent="0.35">
      <c r="L7486" s="140" t="str">
        <f t="shared" si="116"/>
        <v/>
      </c>
    </row>
    <row r="7487" spans="12:12" x14ac:dyDescent="0.35">
      <c r="L7487" s="140" t="str">
        <f t="shared" si="116"/>
        <v/>
      </c>
    </row>
    <row r="7488" spans="12:12" x14ac:dyDescent="0.35">
      <c r="L7488" s="140" t="str">
        <f t="shared" si="116"/>
        <v/>
      </c>
    </row>
    <row r="7489" spans="12:12" x14ac:dyDescent="0.35">
      <c r="L7489" s="140" t="str">
        <f t="shared" si="116"/>
        <v/>
      </c>
    </row>
    <row r="7490" spans="12:12" x14ac:dyDescent="0.35">
      <c r="L7490" s="140" t="str">
        <f t="shared" si="116"/>
        <v/>
      </c>
    </row>
    <row r="7491" spans="12:12" x14ac:dyDescent="0.35">
      <c r="L7491" s="140" t="str">
        <f t="shared" si="116"/>
        <v/>
      </c>
    </row>
    <row r="7492" spans="12:12" x14ac:dyDescent="0.35">
      <c r="L7492" s="140" t="str">
        <f t="shared" si="116"/>
        <v/>
      </c>
    </row>
    <row r="7493" spans="12:12" x14ac:dyDescent="0.35">
      <c r="L7493" s="140" t="str">
        <f t="shared" si="116"/>
        <v/>
      </c>
    </row>
    <row r="7494" spans="12:12" x14ac:dyDescent="0.35">
      <c r="L7494" s="140" t="str">
        <f t="shared" si="116"/>
        <v/>
      </c>
    </row>
    <row r="7495" spans="12:12" x14ac:dyDescent="0.35">
      <c r="L7495" s="140" t="str">
        <f t="shared" si="116"/>
        <v/>
      </c>
    </row>
    <row r="7496" spans="12:12" x14ac:dyDescent="0.35">
      <c r="L7496" s="140" t="str">
        <f t="shared" si="116"/>
        <v/>
      </c>
    </row>
    <row r="7497" spans="12:12" x14ac:dyDescent="0.35">
      <c r="L7497" s="140" t="str">
        <f t="shared" si="116"/>
        <v/>
      </c>
    </row>
    <row r="7498" spans="12:12" x14ac:dyDescent="0.35">
      <c r="L7498" s="140" t="str">
        <f t="shared" si="116"/>
        <v/>
      </c>
    </row>
    <row r="7499" spans="12:12" x14ac:dyDescent="0.35">
      <c r="L7499" s="140" t="str">
        <f t="shared" si="116"/>
        <v/>
      </c>
    </row>
    <row r="7500" spans="12:12" x14ac:dyDescent="0.35">
      <c r="L7500" s="140" t="str">
        <f t="shared" si="116"/>
        <v/>
      </c>
    </row>
    <row r="7501" spans="12:12" x14ac:dyDescent="0.35">
      <c r="L7501" s="140" t="str">
        <f t="shared" si="116"/>
        <v/>
      </c>
    </row>
    <row r="7502" spans="12:12" x14ac:dyDescent="0.35">
      <c r="L7502" s="140" t="str">
        <f t="shared" si="116"/>
        <v/>
      </c>
    </row>
    <row r="7503" spans="12:12" x14ac:dyDescent="0.35">
      <c r="L7503" s="140" t="str">
        <f t="shared" si="116"/>
        <v/>
      </c>
    </row>
    <row r="7504" spans="12:12" x14ac:dyDescent="0.35">
      <c r="L7504" s="140" t="str">
        <f t="shared" si="116"/>
        <v/>
      </c>
    </row>
    <row r="7505" spans="12:12" x14ac:dyDescent="0.35">
      <c r="L7505" s="140" t="str">
        <f t="shared" si="116"/>
        <v/>
      </c>
    </row>
    <row r="7506" spans="12:12" x14ac:dyDescent="0.35">
      <c r="L7506" s="140" t="str">
        <f t="shared" si="116"/>
        <v/>
      </c>
    </row>
    <row r="7507" spans="12:12" x14ac:dyDescent="0.35">
      <c r="L7507" s="140" t="str">
        <f t="shared" si="116"/>
        <v/>
      </c>
    </row>
    <row r="7508" spans="12:12" x14ac:dyDescent="0.35">
      <c r="L7508" s="140" t="str">
        <f t="shared" si="116"/>
        <v/>
      </c>
    </row>
    <row r="7509" spans="12:12" x14ac:dyDescent="0.35">
      <c r="L7509" s="140" t="str">
        <f t="shared" si="116"/>
        <v/>
      </c>
    </row>
    <row r="7510" spans="12:12" x14ac:dyDescent="0.35">
      <c r="L7510" s="140" t="str">
        <f t="shared" si="116"/>
        <v/>
      </c>
    </row>
    <row r="7511" spans="12:12" x14ac:dyDescent="0.35">
      <c r="L7511" s="140" t="str">
        <f t="shared" si="116"/>
        <v/>
      </c>
    </row>
    <row r="7512" spans="12:12" x14ac:dyDescent="0.35">
      <c r="L7512" s="140" t="str">
        <f t="shared" ref="L7512:L7575" si="117">IF(J7512="","",IF(J7512="vtip","ft/s",IF(J7512="NHVcz","Btu/scf","Btu/sq ft")))</f>
        <v/>
      </c>
    </row>
    <row r="7513" spans="12:12" x14ac:dyDescent="0.35">
      <c r="L7513" s="140" t="str">
        <f t="shared" si="117"/>
        <v/>
      </c>
    </row>
    <row r="7514" spans="12:12" x14ac:dyDescent="0.35">
      <c r="L7514" s="140" t="str">
        <f t="shared" si="117"/>
        <v/>
      </c>
    </row>
    <row r="7515" spans="12:12" x14ac:dyDescent="0.35">
      <c r="L7515" s="140" t="str">
        <f t="shared" si="117"/>
        <v/>
      </c>
    </row>
    <row r="7516" spans="12:12" x14ac:dyDescent="0.35">
      <c r="L7516" s="140" t="str">
        <f t="shared" si="117"/>
        <v/>
      </c>
    </row>
    <row r="7517" spans="12:12" x14ac:dyDescent="0.35">
      <c r="L7517" s="140" t="str">
        <f t="shared" si="117"/>
        <v/>
      </c>
    </row>
    <row r="7518" spans="12:12" x14ac:dyDescent="0.35">
      <c r="L7518" s="140" t="str">
        <f t="shared" si="117"/>
        <v/>
      </c>
    </row>
    <row r="7519" spans="12:12" x14ac:dyDescent="0.35">
      <c r="L7519" s="140" t="str">
        <f t="shared" si="117"/>
        <v/>
      </c>
    </row>
    <row r="7520" spans="12:12" x14ac:dyDescent="0.35">
      <c r="L7520" s="140" t="str">
        <f t="shared" si="117"/>
        <v/>
      </c>
    </row>
    <row r="7521" spans="12:12" x14ac:dyDescent="0.35">
      <c r="L7521" s="140" t="str">
        <f t="shared" si="117"/>
        <v/>
      </c>
    </row>
    <row r="7522" spans="12:12" x14ac:dyDescent="0.35">
      <c r="L7522" s="140" t="str">
        <f t="shared" si="117"/>
        <v/>
      </c>
    </row>
    <row r="7523" spans="12:12" x14ac:dyDescent="0.35">
      <c r="L7523" s="140" t="str">
        <f t="shared" si="117"/>
        <v/>
      </c>
    </row>
    <row r="7524" spans="12:12" x14ac:dyDescent="0.35">
      <c r="L7524" s="140" t="str">
        <f t="shared" si="117"/>
        <v/>
      </c>
    </row>
    <row r="7525" spans="12:12" x14ac:dyDescent="0.35">
      <c r="L7525" s="140" t="str">
        <f t="shared" si="117"/>
        <v/>
      </c>
    </row>
    <row r="7526" spans="12:12" x14ac:dyDescent="0.35">
      <c r="L7526" s="140" t="str">
        <f t="shared" si="117"/>
        <v/>
      </c>
    </row>
    <row r="7527" spans="12:12" x14ac:dyDescent="0.35">
      <c r="L7527" s="140" t="str">
        <f t="shared" si="117"/>
        <v/>
      </c>
    </row>
    <row r="7528" spans="12:12" x14ac:dyDescent="0.35">
      <c r="L7528" s="140" t="str">
        <f t="shared" si="117"/>
        <v/>
      </c>
    </row>
    <row r="7529" spans="12:12" x14ac:dyDescent="0.35">
      <c r="L7529" s="140" t="str">
        <f t="shared" si="117"/>
        <v/>
      </c>
    </row>
    <row r="7530" spans="12:12" x14ac:dyDescent="0.35">
      <c r="L7530" s="140" t="str">
        <f t="shared" si="117"/>
        <v/>
      </c>
    </row>
    <row r="7531" spans="12:12" x14ac:dyDescent="0.35">
      <c r="L7531" s="140" t="str">
        <f t="shared" si="117"/>
        <v/>
      </c>
    </row>
    <row r="7532" spans="12:12" x14ac:dyDescent="0.35">
      <c r="L7532" s="140" t="str">
        <f t="shared" si="117"/>
        <v/>
      </c>
    </row>
    <row r="7533" spans="12:12" x14ac:dyDescent="0.35">
      <c r="L7533" s="140" t="str">
        <f t="shared" si="117"/>
        <v/>
      </c>
    </row>
    <row r="7534" spans="12:12" x14ac:dyDescent="0.35">
      <c r="L7534" s="140" t="str">
        <f t="shared" si="117"/>
        <v/>
      </c>
    </row>
    <row r="7535" spans="12:12" x14ac:dyDescent="0.35">
      <c r="L7535" s="140" t="str">
        <f t="shared" si="117"/>
        <v/>
      </c>
    </row>
    <row r="7536" spans="12:12" x14ac:dyDescent="0.35">
      <c r="L7536" s="140" t="str">
        <f t="shared" si="117"/>
        <v/>
      </c>
    </row>
    <row r="7537" spans="12:12" x14ac:dyDescent="0.35">
      <c r="L7537" s="140" t="str">
        <f t="shared" si="117"/>
        <v/>
      </c>
    </row>
    <row r="7538" spans="12:12" x14ac:dyDescent="0.35">
      <c r="L7538" s="140" t="str">
        <f t="shared" si="117"/>
        <v/>
      </c>
    </row>
    <row r="7539" spans="12:12" x14ac:dyDescent="0.35">
      <c r="L7539" s="140" t="str">
        <f t="shared" si="117"/>
        <v/>
      </c>
    </row>
    <row r="7540" spans="12:12" x14ac:dyDescent="0.35">
      <c r="L7540" s="140" t="str">
        <f t="shared" si="117"/>
        <v/>
      </c>
    </row>
    <row r="7541" spans="12:12" x14ac:dyDescent="0.35">
      <c r="L7541" s="140" t="str">
        <f t="shared" si="117"/>
        <v/>
      </c>
    </row>
    <row r="7542" spans="12:12" x14ac:dyDescent="0.35">
      <c r="L7542" s="140" t="str">
        <f t="shared" si="117"/>
        <v/>
      </c>
    </row>
    <row r="7543" spans="12:12" x14ac:dyDescent="0.35">
      <c r="L7543" s="140" t="str">
        <f t="shared" si="117"/>
        <v/>
      </c>
    </row>
    <row r="7544" spans="12:12" x14ac:dyDescent="0.35">
      <c r="L7544" s="140" t="str">
        <f t="shared" si="117"/>
        <v/>
      </c>
    </row>
    <row r="7545" spans="12:12" x14ac:dyDescent="0.35">
      <c r="L7545" s="140" t="str">
        <f t="shared" si="117"/>
        <v/>
      </c>
    </row>
    <row r="7546" spans="12:12" x14ac:dyDescent="0.35">
      <c r="L7546" s="140" t="str">
        <f t="shared" si="117"/>
        <v/>
      </c>
    </row>
    <row r="7547" spans="12:12" x14ac:dyDescent="0.35">
      <c r="L7547" s="140" t="str">
        <f t="shared" si="117"/>
        <v/>
      </c>
    </row>
    <row r="7548" spans="12:12" x14ac:dyDescent="0.35">
      <c r="L7548" s="140" t="str">
        <f t="shared" si="117"/>
        <v/>
      </c>
    </row>
    <row r="7549" spans="12:12" x14ac:dyDescent="0.35">
      <c r="L7549" s="140" t="str">
        <f t="shared" si="117"/>
        <v/>
      </c>
    </row>
    <row r="7550" spans="12:12" x14ac:dyDescent="0.35">
      <c r="L7550" s="140" t="str">
        <f t="shared" si="117"/>
        <v/>
      </c>
    </row>
    <row r="7551" spans="12:12" x14ac:dyDescent="0.35">
      <c r="L7551" s="140" t="str">
        <f t="shared" si="117"/>
        <v/>
      </c>
    </row>
    <row r="7552" spans="12:12" x14ac:dyDescent="0.35">
      <c r="L7552" s="140" t="str">
        <f t="shared" si="117"/>
        <v/>
      </c>
    </row>
    <row r="7553" spans="12:12" x14ac:dyDescent="0.35">
      <c r="L7553" s="140" t="str">
        <f t="shared" si="117"/>
        <v/>
      </c>
    </row>
    <row r="7554" spans="12:12" x14ac:dyDescent="0.35">
      <c r="L7554" s="140" t="str">
        <f t="shared" si="117"/>
        <v/>
      </c>
    </row>
    <row r="7555" spans="12:12" x14ac:dyDescent="0.35">
      <c r="L7555" s="140" t="str">
        <f t="shared" si="117"/>
        <v/>
      </c>
    </row>
    <row r="7556" spans="12:12" x14ac:dyDescent="0.35">
      <c r="L7556" s="140" t="str">
        <f t="shared" si="117"/>
        <v/>
      </c>
    </row>
    <row r="7557" spans="12:12" x14ac:dyDescent="0.35">
      <c r="L7557" s="140" t="str">
        <f t="shared" si="117"/>
        <v/>
      </c>
    </row>
    <row r="7558" spans="12:12" x14ac:dyDescent="0.35">
      <c r="L7558" s="140" t="str">
        <f t="shared" si="117"/>
        <v/>
      </c>
    </row>
    <row r="7559" spans="12:12" x14ac:dyDescent="0.35">
      <c r="L7559" s="140" t="str">
        <f t="shared" si="117"/>
        <v/>
      </c>
    </row>
    <row r="7560" spans="12:12" x14ac:dyDescent="0.35">
      <c r="L7560" s="140" t="str">
        <f t="shared" si="117"/>
        <v/>
      </c>
    </row>
    <row r="7561" spans="12:12" x14ac:dyDescent="0.35">
      <c r="L7561" s="140" t="str">
        <f t="shared" si="117"/>
        <v/>
      </c>
    </row>
    <row r="7562" spans="12:12" x14ac:dyDescent="0.35">
      <c r="L7562" s="140" t="str">
        <f t="shared" si="117"/>
        <v/>
      </c>
    </row>
    <row r="7563" spans="12:12" x14ac:dyDescent="0.35">
      <c r="L7563" s="140" t="str">
        <f t="shared" si="117"/>
        <v/>
      </c>
    </row>
    <row r="7564" spans="12:12" x14ac:dyDescent="0.35">
      <c r="L7564" s="140" t="str">
        <f t="shared" si="117"/>
        <v/>
      </c>
    </row>
    <row r="7565" spans="12:12" x14ac:dyDescent="0.35">
      <c r="L7565" s="140" t="str">
        <f t="shared" si="117"/>
        <v/>
      </c>
    </row>
    <row r="7566" spans="12:12" x14ac:dyDescent="0.35">
      <c r="L7566" s="140" t="str">
        <f t="shared" si="117"/>
        <v/>
      </c>
    </row>
    <row r="7567" spans="12:12" x14ac:dyDescent="0.35">
      <c r="L7567" s="140" t="str">
        <f t="shared" si="117"/>
        <v/>
      </c>
    </row>
    <row r="7568" spans="12:12" x14ac:dyDescent="0.35">
      <c r="L7568" s="140" t="str">
        <f t="shared" si="117"/>
        <v/>
      </c>
    </row>
    <row r="7569" spans="12:12" x14ac:dyDescent="0.35">
      <c r="L7569" s="140" t="str">
        <f t="shared" si="117"/>
        <v/>
      </c>
    </row>
    <row r="7570" spans="12:12" x14ac:dyDescent="0.35">
      <c r="L7570" s="140" t="str">
        <f t="shared" si="117"/>
        <v/>
      </c>
    </row>
    <row r="7571" spans="12:12" x14ac:dyDescent="0.35">
      <c r="L7571" s="140" t="str">
        <f t="shared" si="117"/>
        <v/>
      </c>
    </row>
    <row r="7572" spans="12:12" x14ac:dyDescent="0.35">
      <c r="L7572" s="140" t="str">
        <f t="shared" si="117"/>
        <v/>
      </c>
    </row>
    <row r="7573" spans="12:12" x14ac:dyDescent="0.35">
      <c r="L7573" s="140" t="str">
        <f t="shared" si="117"/>
        <v/>
      </c>
    </row>
    <row r="7574" spans="12:12" x14ac:dyDescent="0.35">
      <c r="L7574" s="140" t="str">
        <f t="shared" si="117"/>
        <v/>
      </c>
    </row>
    <row r="7575" spans="12:12" x14ac:dyDescent="0.35">
      <c r="L7575" s="140" t="str">
        <f t="shared" si="117"/>
        <v/>
      </c>
    </row>
    <row r="7576" spans="12:12" x14ac:dyDescent="0.35">
      <c r="L7576" s="140" t="str">
        <f t="shared" ref="L7576:L7639" si="118">IF(J7576="","",IF(J7576="vtip","ft/s",IF(J7576="NHVcz","Btu/scf","Btu/sq ft")))</f>
        <v/>
      </c>
    </row>
    <row r="7577" spans="12:12" x14ac:dyDescent="0.35">
      <c r="L7577" s="140" t="str">
        <f t="shared" si="118"/>
        <v/>
      </c>
    </row>
    <row r="7578" spans="12:12" x14ac:dyDescent="0.35">
      <c r="L7578" s="140" t="str">
        <f t="shared" si="118"/>
        <v/>
      </c>
    </row>
    <row r="7579" spans="12:12" x14ac:dyDescent="0.35">
      <c r="L7579" s="140" t="str">
        <f t="shared" si="118"/>
        <v/>
      </c>
    </row>
    <row r="7580" spans="12:12" x14ac:dyDescent="0.35">
      <c r="L7580" s="140" t="str">
        <f t="shared" si="118"/>
        <v/>
      </c>
    </row>
    <row r="7581" spans="12:12" x14ac:dyDescent="0.35">
      <c r="L7581" s="140" t="str">
        <f t="shared" si="118"/>
        <v/>
      </c>
    </row>
    <row r="7582" spans="12:12" x14ac:dyDescent="0.35">
      <c r="L7582" s="140" t="str">
        <f t="shared" si="118"/>
        <v/>
      </c>
    </row>
    <row r="7583" spans="12:12" x14ac:dyDescent="0.35">
      <c r="L7583" s="140" t="str">
        <f t="shared" si="118"/>
        <v/>
      </c>
    </row>
    <row r="7584" spans="12:12" x14ac:dyDescent="0.35">
      <c r="L7584" s="140" t="str">
        <f t="shared" si="118"/>
        <v/>
      </c>
    </row>
    <row r="7585" spans="12:12" x14ac:dyDescent="0.35">
      <c r="L7585" s="140" t="str">
        <f t="shared" si="118"/>
        <v/>
      </c>
    </row>
    <row r="7586" spans="12:12" x14ac:dyDescent="0.35">
      <c r="L7586" s="140" t="str">
        <f t="shared" si="118"/>
        <v/>
      </c>
    </row>
    <row r="7587" spans="12:12" x14ac:dyDescent="0.35">
      <c r="L7587" s="140" t="str">
        <f t="shared" si="118"/>
        <v/>
      </c>
    </row>
    <row r="7588" spans="12:12" x14ac:dyDescent="0.35">
      <c r="L7588" s="140" t="str">
        <f t="shared" si="118"/>
        <v/>
      </c>
    </row>
    <row r="7589" spans="12:12" x14ac:dyDescent="0.35">
      <c r="L7589" s="140" t="str">
        <f t="shared" si="118"/>
        <v/>
      </c>
    </row>
    <row r="7590" spans="12:12" x14ac:dyDescent="0.35">
      <c r="L7590" s="140" t="str">
        <f t="shared" si="118"/>
        <v/>
      </c>
    </row>
    <row r="7591" spans="12:12" x14ac:dyDescent="0.35">
      <c r="L7591" s="140" t="str">
        <f t="shared" si="118"/>
        <v/>
      </c>
    </row>
    <row r="7592" spans="12:12" x14ac:dyDescent="0.35">
      <c r="L7592" s="140" t="str">
        <f t="shared" si="118"/>
        <v/>
      </c>
    </row>
    <row r="7593" spans="12:12" x14ac:dyDescent="0.35">
      <c r="L7593" s="140" t="str">
        <f t="shared" si="118"/>
        <v/>
      </c>
    </row>
    <row r="7594" spans="12:12" x14ac:dyDescent="0.35">
      <c r="L7594" s="140" t="str">
        <f t="shared" si="118"/>
        <v/>
      </c>
    </row>
    <row r="7595" spans="12:12" x14ac:dyDescent="0.35">
      <c r="L7595" s="140" t="str">
        <f t="shared" si="118"/>
        <v/>
      </c>
    </row>
    <row r="7596" spans="12:12" x14ac:dyDescent="0.35">
      <c r="L7596" s="140" t="str">
        <f t="shared" si="118"/>
        <v/>
      </c>
    </row>
    <row r="7597" spans="12:12" x14ac:dyDescent="0.35">
      <c r="L7597" s="140" t="str">
        <f t="shared" si="118"/>
        <v/>
      </c>
    </row>
    <row r="7598" spans="12:12" x14ac:dyDescent="0.35">
      <c r="L7598" s="140" t="str">
        <f t="shared" si="118"/>
        <v/>
      </c>
    </row>
    <row r="7599" spans="12:12" x14ac:dyDescent="0.35">
      <c r="L7599" s="140" t="str">
        <f t="shared" si="118"/>
        <v/>
      </c>
    </row>
    <row r="7600" spans="12:12" x14ac:dyDescent="0.35">
      <c r="L7600" s="140" t="str">
        <f t="shared" si="118"/>
        <v/>
      </c>
    </row>
    <row r="7601" spans="12:12" x14ac:dyDescent="0.35">
      <c r="L7601" s="140" t="str">
        <f t="shared" si="118"/>
        <v/>
      </c>
    </row>
    <row r="7602" spans="12:12" x14ac:dyDescent="0.35">
      <c r="L7602" s="140" t="str">
        <f t="shared" si="118"/>
        <v/>
      </c>
    </row>
    <row r="7603" spans="12:12" x14ac:dyDescent="0.35">
      <c r="L7603" s="140" t="str">
        <f t="shared" si="118"/>
        <v/>
      </c>
    </row>
    <row r="7604" spans="12:12" x14ac:dyDescent="0.35">
      <c r="L7604" s="140" t="str">
        <f t="shared" si="118"/>
        <v/>
      </c>
    </row>
    <row r="7605" spans="12:12" x14ac:dyDescent="0.35">
      <c r="L7605" s="140" t="str">
        <f t="shared" si="118"/>
        <v/>
      </c>
    </row>
    <row r="7606" spans="12:12" x14ac:dyDescent="0.35">
      <c r="L7606" s="140" t="str">
        <f t="shared" si="118"/>
        <v/>
      </c>
    </row>
    <row r="7607" spans="12:12" x14ac:dyDescent="0.35">
      <c r="L7607" s="140" t="str">
        <f t="shared" si="118"/>
        <v/>
      </c>
    </row>
    <row r="7608" spans="12:12" x14ac:dyDescent="0.35">
      <c r="L7608" s="140" t="str">
        <f t="shared" si="118"/>
        <v/>
      </c>
    </row>
    <row r="7609" spans="12:12" x14ac:dyDescent="0.35">
      <c r="L7609" s="140" t="str">
        <f t="shared" si="118"/>
        <v/>
      </c>
    </row>
    <row r="7610" spans="12:12" x14ac:dyDescent="0.35">
      <c r="L7610" s="140" t="str">
        <f t="shared" si="118"/>
        <v/>
      </c>
    </row>
    <row r="7611" spans="12:12" x14ac:dyDescent="0.35">
      <c r="L7611" s="140" t="str">
        <f t="shared" si="118"/>
        <v/>
      </c>
    </row>
    <row r="7612" spans="12:12" x14ac:dyDescent="0.35">
      <c r="L7612" s="140" t="str">
        <f t="shared" si="118"/>
        <v/>
      </c>
    </row>
    <row r="7613" spans="12:12" x14ac:dyDescent="0.35">
      <c r="L7613" s="140" t="str">
        <f t="shared" si="118"/>
        <v/>
      </c>
    </row>
    <row r="7614" spans="12:12" x14ac:dyDescent="0.35">
      <c r="L7614" s="140" t="str">
        <f t="shared" si="118"/>
        <v/>
      </c>
    </row>
    <row r="7615" spans="12:12" x14ac:dyDescent="0.35">
      <c r="L7615" s="140" t="str">
        <f t="shared" si="118"/>
        <v/>
      </c>
    </row>
    <row r="7616" spans="12:12" x14ac:dyDescent="0.35">
      <c r="L7616" s="140" t="str">
        <f t="shared" si="118"/>
        <v/>
      </c>
    </row>
    <row r="7617" spans="12:12" x14ac:dyDescent="0.35">
      <c r="L7617" s="140" t="str">
        <f t="shared" si="118"/>
        <v/>
      </c>
    </row>
    <row r="7618" spans="12:12" x14ac:dyDescent="0.35">
      <c r="L7618" s="140" t="str">
        <f t="shared" si="118"/>
        <v/>
      </c>
    </row>
    <row r="7619" spans="12:12" x14ac:dyDescent="0.35">
      <c r="L7619" s="140" t="str">
        <f t="shared" si="118"/>
        <v/>
      </c>
    </row>
    <row r="7620" spans="12:12" x14ac:dyDescent="0.35">
      <c r="L7620" s="140" t="str">
        <f t="shared" si="118"/>
        <v/>
      </c>
    </row>
    <row r="7621" spans="12:12" x14ac:dyDescent="0.35">
      <c r="L7621" s="140" t="str">
        <f t="shared" si="118"/>
        <v/>
      </c>
    </row>
    <row r="7622" spans="12:12" x14ac:dyDescent="0.35">
      <c r="L7622" s="140" t="str">
        <f t="shared" si="118"/>
        <v/>
      </c>
    </row>
    <row r="7623" spans="12:12" x14ac:dyDescent="0.35">
      <c r="L7623" s="140" t="str">
        <f t="shared" si="118"/>
        <v/>
      </c>
    </row>
    <row r="7624" spans="12:12" x14ac:dyDescent="0.35">
      <c r="L7624" s="140" t="str">
        <f t="shared" si="118"/>
        <v/>
      </c>
    </row>
    <row r="7625" spans="12:12" x14ac:dyDescent="0.35">
      <c r="L7625" s="140" t="str">
        <f t="shared" si="118"/>
        <v/>
      </c>
    </row>
    <row r="7626" spans="12:12" x14ac:dyDescent="0.35">
      <c r="L7626" s="140" t="str">
        <f t="shared" si="118"/>
        <v/>
      </c>
    </row>
    <row r="7627" spans="12:12" x14ac:dyDescent="0.35">
      <c r="L7627" s="140" t="str">
        <f t="shared" si="118"/>
        <v/>
      </c>
    </row>
    <row r="7628" spans="12:12" x14ac:dyDescent="0.35">
      <c r="L7628" s="140" t="str">
        <f t="shared" si="118"/>
        <v/>
      </c>
    </row>
    <row r="7629" spans="12:12" x14ac:dyDescent="0.35">
      <c r="L7629" s="140" t="str">
        <f t="shared" si="118"/>
        <v/>
      </c>
    </row>
    <row r="7630" spans="12:12" x14ac:dyDescent="0.35">
      <c r="L7630" s="140" t="str">
        <f t="shared" si="118"/>
        <v/>
      </c>
    </row>
    <row r="7631" spans="12:12" x14ac:dyDescent="0.35">
      <c r="L7631" s="140" t="str">
        <f t="shared" si="118"/>
        <v/>
      </c>
    </row>
    <row r="7632" spans="12:12" x14ac:dyDescent="0.35">
      <c r="L7632" s="140" t="str">
        <f t="shared" si="118"/>
        <v/>
      </c>
    </row>
    <row r="7633" spans="12:12" x14ac:dyDescent="0.35">
      <c r="L7633" s="140" t="str">
        <f t="shared" si="118"/>
        <v/>
      </c>
    </row>
    <row r="7634" spans="12:12" x14ac:dyDescent="0.35">
      <c r="L7634" s="140" t="str">
        <f t="shared" si="118"/>
        <v/>
      </c>
    </row>
    <row r="7635" spans="12:12" x14ac:dyDescent="0.35">
      <c r="L7635" s="140" t="str">
        <f t="shared" si="118"/>
        <v/>
      </c>
    </row>
    <row r="7636" spans="12:12" x14ac:dyDescent="0.35">
      <c r="L7636" s="140" t="str">
        <f t="shared" si="118"/>
        <v/>
      </c>
    </row>
    <row r="7637" spans="12:12" x14ac:dyDescent="0.35">
      <c r="L7637" s="140" t="str">
        <f t="shared" si="118"/>
        <v/>
      </c>
    </row>
    <row r="7638" spans="12:12" x14ac:dyDescent="0.35">
      <c r="L7638" s="140" t="str">
        <f t="shared" si="118"/>
        <v/>
      </c>
    </row>
    <row r="7639" spans="12:12" x14ac:dyDescent="0.35">
      <c r="L7639" s="140" t="str">
        <f t="shared" si="118"/>
        <v/>
      </c>
    </row>
    <row r="7640" spans="12:12" x14ac:dyDescent="0.35">
      <c r="L7640" s="140" t="str">
        <f t="shared" ref="L7640:L7703" si="119">IF(J7640="","",IF(J7640="vtip","ft/s",IF(J7640="NHVcz","Btu/scf","Btu/sq ft")))</f>
        <v/>
      </c>
    </row>
    <row r="7641" spans="12:12" x14ac:dyDescent="0.35">
      <c r="L7641" s="140" t="str">
        <f t="shared" si="119"/>
        <v/>
      </c>
    </row>
    <row r="7642" spans="12:12" x14ac:dyDescent="0.35">
      <c r="L7642" s="140" t="str">
        <f t="shared" si="119"/>
        <v/>
      </c>
    </row>
    <row r="7643" spans="12:12" x14ac:dyDescent="0.35">
      <c r="L7643" s="140" t="str">
        <f t="shared" si="119"/>
        <v/>
      </c>
    </row>
    <row r="7644" spans="12:12" x14ac:dyDescent="0.35">
      <c r="L7644" s="140" t="str">
        <f t="shared" si="119"/>
        <v/>
      </c>
    </row>
    <row r="7645" spans="12:12" x14ac:dyDescent="0.35">
      <c r="L7645" s="140" t="str">
        <f t="shared" si="119"/>
        <v/>
      </c>
    </row>
    <row r="7646" spans="12:12" x14ac:dyDescent="0.35">
      <c r="L7646" s="140" t="str">
        <f t="shared" si="119"/>
        <v/>
      </c>
    </row>
    <row r="7647" spans="12:12" x14ac:dyDescent="0.35">
      <c r="L7647" s="140" t="str">
        <f t="shared" si="119"/>
        <v/>
      </c>
    </row>
    <row r="7648" spans="12:12" x14ac:dyDescent="0.35">
      <c r="L7648" s="140" t="str">
        <f t="shared" si="119"/>
        <v/>
      </c>
    </row>
    <row r="7649" spans="12:12" x14ac:dyDescent="0.35">
      <c r="L7649" s="140" t="str">
        <f t="shared" si="119"/>
        <v/>
      </c>
    </row>
    <row r="7650" spans="12:12" x14ac:dyDescent="0.35">
      <c r="L7650" s="140" t="str">
        <f t="shared" si="119"/>
        <v/>
      </c>
    </row>
    <row r="7651" spans="12:12" x14ac:dyDescent="0.35">
      <c r="L7651" s="140" t="str">
        <f t="shared" si="119"/>
        <v/>
      </c>
    </row>
    <row r="7652" spans="12:12" x14ac:dyDescent="0.35">
      <c r="L7652" s="140" t="str">
        <f t="shared" si="119"/>
        <v/>
      </c>
    </row>
    <row r="7653" spans="12:12" x14ac:dyDescent="0.35">
      <c r="L7653" s="140" t="str">
        <f t="shared" si="119"/>
        <v/>
      </c>
    </row>
    <row r="7654" spans="12:12" x14ac:dyDescent="0.35">
      <c r="L7654" s="140" t="str">
        <f t="shared" si="119"/>
        <v/>
      </c>
    </row>
    <row r="7655" spans="12:12" x14ac:dyDescent="0.35">
      <c r="L7655" s="140" t="str">
        <f t="shared" si="119"/>
        <v/>
      </c>
    </row>
    <row r="7656" spans="12:12" x14ac:dyDescent="0.35">
      <c r="L7656" s="140" t="str">
        <f t="shared" si="119"/>
        <v/>
      </c>
    </row>
    <row r="7657" spans="12:12" x14ac:dyDescent="0.35">
      <c r="L7657" s="140" t="str">
        <f t="shared" si="119"/>
        <v/>
      </c>
    </row>
    <row r="7658" spans="12:12" x14ac:dyDescent="0.35">
      <c r="L7658" s="140" t="str">
        <f t="shared" si="119"/>
        <v/>
      </c>
    </row>
    <row r="7659" spans="12:12" x14ac:dyDescent="0.35">
      <c r="L7659" s="140" t="str">
        <f t="shared" si="119"/>
        <v/>
      </c>
    </row>
    <row r="7660" spans="12:12" x14ac:dyDescent="0.35">
      <c r="L7660" s="140" t="str">
        <f t="shared" si="119"/>
        <v/>
      </c>
    </row>
    <row r="7661" spans="12:12" x14ac:dyDescent="0.35">
      <c r="L7661" s="140" t="str">
        <f t="shared" si="119"/>
        <v/>
      </c>
    </row>
    <row r="7662" spans="12:12" x14ac:dyDescent="0.35">
      <c r="L7662" s="140" t="str">
        <f t="shared" si="119"/>
        <v/>
      </c>
    </row>
    <row r="7663" spans="12:12" x14ac:dyDescent="0.35">
      <c r="L7663" s="140" t="str">
        <f t="shared" si="119"/>
        <v/>
      </c>
    </row>
    <row r="7664" spans="12:12" x14ac:dyDescent="0.35">
      <c r="L7664" s="140" t="str">
        <f t="shared" si="119"/>
        <v/>
      </c>
    </row>
    <row r="7665" spans="12:12" x14ac:dyDescent="0.35">
      <c r="L7665" s="140" t="str">
        <f t="shared" si="119"/>
        <v/>
      </c>
    </row>
    <row r="7666" spans="12:12" x14ac:dyDescent="0.35">
      <c r="L7666" s="140" t="str">
        <f t="shared" si="119"/>
        <v/>
      </c>
    </row>
    <row r="7667" spans="12:12" x14ac:dyDescent="0.35">
      <c r="L7667" s="140" t="str">
        <f t="shared" si="119"/>
        <v/>
      </c>
    </row>
    <row r="7668" spans="12:12" x14ac:dyDescent="0.35">
      <c r="L7668" s="140" t="str">
        <f t="shared" si="119"/>
        <v/>
      </c>
    </row>
    <row r="7669" spans="12:12" x14ac:dyDescent="0.35">
      <c r="L7669" s="140" t="str">
        <f t="shared" si="119"/>
        <v/>
      </c>
    </row>
    <row r="7670" spans="12:12" x14ac:dyDescent="0.35">
      <c r="L7670" s="140" t="str">
        <f t="shared" si="119"/>
        <v/>
      </c>
    </row>
    <row r="7671" spans="12:12" x14ac:dyDescent="0.35">
      <c r="L7671" s="140" t="str">
        <f t="shared" si="119"/>
        <v/>
      </c>
    </row>
    <row r="7672" spans="12:12" x14ac:dyDescent="0.35">
      <c r="L7672" s="140" t="str">
        <f t="shared" si="119"/>
        <v/>
      </c>
    </row>
    <row r="7673" spans="12:12" x14ac:dyDescent="0.35">
      <c r="L7673" s="140" t="str">
        <f t="shared" si="119"/>
        <v/>
      </c>
    </row>
    <row r="7674" spans="12:12" x14ac:dyDescent="0.35">
      <c r="L7674" s="140" t="str">
        <f t="shared" si="119"/>
        <v/>
      </c>
    </row>
    <row r="7675" spans="12:12" x14ac:dyDescent="0.35">
      <c r="L7675" s="140" t="str">
        <f t="shared" si="119"/>
        <v/>
      </c>
    </row>
    <row r="7676" spans="12:12" x14ac:dyDescent="0.35">
      <c r="L7676" s="140" t="str">
        <f t="shared" si="119"/>
        <v/>
      </c>
    </row>
    <row r="7677" spans="12:12" x14ac:dyDescent="0.35">
      <c r="L7677" s="140" t="str">
        <f t="shared" si="119"/>
        <v/>
      </c>
    </row>
    <row r="7678" spans="12:12" x14ac:dyDescent="0.35">
      <c r="L7678" s="140" t="str">
        <f t="shared" si="119"/>
        <v/>
      </c>
    </row>
    <row r="7679" spans="12:12" x14ac:dyDescent="0.35">
      <c r="L7679" s="140" t="str">
        <f t="shared" si="119"/>
        <v/>
      </c>
    </row>
    <row r="7680" spans="12:12" x14ac:dyDescent="0.35">
      <c r="L7680" s="140" t="str">
        <f t="shared" si="119"/>
        <v/>
      </c>
    </row>
    <row r="7681" spans="12:12" x14ac:dyDescent="0.35">
      <c r="L7681" s="140" t="str">
        <f t="shared" si="119"/>
        <v/>
      </c>
    </row>
    <row r="7682" spans="12:12" x14ac:dyDescent="0.35">
      <c r="L7682" s="140" t="str">
        <f t="shared" si="119"/>
        <v/>
      </c>
    </row>
    <row r="7683" spans="12:12" x14ac:dyDescent="0.35">
      <c r="L7683" s="140" t="str">
        <f t="shared" si="119"/>
        <v/>
      </c>
    </row>
    <row r="7684" spans="12:12" x14ac:dyDescent="0.35">
      <c r="L7684" s="140" t="str">
        <f t="shared" si="119"/>
        <v/>
      </c>
    </row>
    <row r="7685" spans="12:12" x14ac:dyDescent="0.35">
      <c r="L7685" s="140" t="str">
        <f t="shared" si="119"/>
        <v/>
      </c>
    </row>
    <row r="7686" spans="12:12" x14ac:dyDescent="0.35">
      <c r="L7686" s="140" t="str">
        <f t="shared" si="119"/>
        <v/>
      </c>
    </row>
    <row r="7687" spans="12:12" x14ac:dyDescent="0.35">
      <c r="L7687" s="140" t="str">
        <f t="shared" si="119"/>
        <v/>
      </c>
    </row>
    <row r="7688" spans="12:12" x14ac:dyDescent="0.35">
      <c r="L7688" s="140" t="str">
        <f t="shared" si="119"/>
        <v/>
      </c>
    </row>
    <row r="7689" spans="12:12" x14ac:dyDescent="0.35">
      <c r="L7689" s="140" t="str">
        <f t="shared" si="119"/>
        <v/>
      </c>
    </row>
    <row r="7690" spans="12:12" x14ac:dyDescent="0.35">
      <c r="L7690" s="140" t="str">
        <f t="shared" si="119"/>
        <v/>
      </c>
    </row>
    <row r="7691" spans="12:12" x14ac:dyDescent="0.35">
      <c r="L7691" s="140" t="str">
        <f t="shared" si="119"/>
        <v/>
      </c>
    </row>
    <row r="7692" spans="12:12" x14ac:dyDescent="0.35">
      <c r="L7692" s="140" t="str">
        <f t="shared" si="119"/>
        <v/>
      </c>
    </row>
    <row r="7693" spans="12:12" x14ac:dyDescent="0.35">
      <c r="L7693" s="140" t="str">
        <f t="shared" si="119"/>
        <v/>
      </c>
    </row>
    <row r="7694" spans="12:12" x14ac:dyDescent="0.35">
      <c r="L7694" s="140" t="str">
        <f t="shared" si="119"/>
        <v/>
      </c>
    </row>
    <row r="7695" spans="12:12" x14ac:dyDescent="0.35">
      <c r="L7695" s="140" t="str">
        <f t="shared" si="119"/>
        <v/>
      </c>
    </row>
    <row r="7696" spans="12:12" x14ac:dyDescent="0.35">
      <c r="L7696" s="140" t="str">
        <f t="shared" si="119"/>
        <v/>
      </c>
    </row>
    <row r="7697" spans="12:12" x14ac:dyDescent="0.35">
      <c r="L7697" s="140" t="str">
        <f t="shared" si="119"/>
        <v/>
      </c>
    </row>
    <row r="7698" spans="12:12" x14ac:dyDescent="0.35">
      <c r="L7698" s="140" t="str">
        <f t="shared" si="119"/>
        <v/>
      </c>
    </row>
    <row r="7699" spans="12:12" x14ac:dyDescent="0.35">
      <c r="L7699" s="140" t="str">
        <f t="shared" si="119"/>
        <v/>
      </c>
    </row>
    <row r="7700" spans="12:12" x14ac:dyDescent="0.35">
      <c r="L7700" s="140" t="str">
        <f t="shared" si="119"/>
        <v/>
      </c>
    </row>
    <row r="7701" spans="12:12" x14ac:dyDescent="0.35">
      <c r="L7701" s="140" t="str">
        <f t="shared" si="119"/>
        <v/>
      </c>
    </row>
    <row r="7702" spans="12:12" x14ac:dyDescent="0.35">
      <c r="L7702" s="140" t="str">
        <f t="shared" si="119"/>
        <v/>
      </c>
    </row>
    <row r="7703" spans="12:12" x14ac:dyDescent="0.35">
      <c r="L7703" s="140" t="str">
        <f t="shared" si="119"/>
        <v/>
      </c>
    </row>
    <row r="7704" spans="12:12" x14ac:dyDescent="0.35">
      <c r="L7704" s="140" t="str">
        <f t="shared" ref="L7704:L7767" si="120">IF(J7704="","",IF(J7704="vtip","ft/s",IF(J7704="NHVcz","Btu/scf","Btu/sq ft")))</f>
        <v/>
      </c>
    </row>
    <row r="7705" spans="12:12" x14ac:dyDescent="0.35">
      <c r="L7705" s="140" t="str">
        <f t="shared" si="120"/>
        <v/>
      </c>
    </row>
    <row r="7706" spans="12:12" x14ac:dyDescent="0.35">
      <c r="L7706" s="140" t="str">
        <f t="shared" si="120"/>
        <v/>
      </c>
    </row>
    <row r="7707" spans="12:12" x14ac:dyDescent="0.35">
      <c r="L7707" s="140" t="str">
        <f t="shared" si="120"/>
        <v/>
      </c>
    </row>
    <row r="7708" spans="12:12" x14ac:dyDescent="0.35">
      <c r="L7708" s="140" t="str">
        <f t="shared" si="120"/>
        <v/>
      </c>
    </row>
    <row r="7709" spans="12:12" x14ac:dyDescent="0.35">
      <c r="L7709" s="140" t="str">
        <f t="shared" si="120"/>
        <v/>
      </c>
    </row>
    <row r="7710" spans="12:12" x14ac:dyDescent="0.35">
      <c r="L7710" s="140" t="str">
        <f t="shared" si="120"/>
        <v/>
      </c>
    </row>
    <row r="7711" spans="12:12" x14ac:dyDescent="0.35">
      <c r="L7711" s="140" t="str">
        <f t="shared" si="120"/>
        <v/>
      </c>
    </row>
    <row r="7712" spans="12:12" x14ac:dyDescent="0.35">
      <c r="L7712" s="140" t="str">
        <f t="shared" si="120"/>
        <v/>
      </c>
    </row>
    <row r="7713" spans="12:12" x14ac:dyDescent="0.35">
      <c r="L7713" s="140" t="str">
        <f t="shared" si="120"/>
        <v/>
      </c>
    </row>
    <row r="7714" spans="12:12" x14ac:dyDescent="0.35">
      <c r="L7714" s="140" t="str">
        <f t="shared" si="120"/>
        <v/>
      </c>
    </row>
    <row r="7715" spans="12:12" x14ac:dyDescent="0.35">
      <c r="L7715" s="140" t="str">
        <f t="shared" si="120"/>
        <v/>
      </c>
    </row>
    <row r="7716" spans="12:12" x14ac:dyDescent="0.35">
      <c r="L7716" s="140" t="str">
        <f t="shared" si="120"/>
        <v/>
      </c>
    </row>
    <row r="7717" spans="12:12" x14ac:dyDescent="0.35">
      <c r="L7717" s="140" t="str">
        <f t="shared" si="120"/>
        <v/>
      </c>
    </row>
    <row r="7718" spans="12:12" x14ac:dyDescent="0.35">
      <c r="L7718" s="140" t="str">
        <f t="shared" si="120"/>
        <v/>
      </c>
    </row>
    <row r="7719" spans="12:12" x14ac:dyDescent="0.35">
      <c r="L7719" s="140" t="str">
        <f t="shared" si="120"/>
        <v/>
      </c>
    </row>
    <row r="7720" spans="12:12" x14ac:dyDescent="0.35">
      <c r="L7720" s="140" t="str">
        <f t="shared" si="120"/>
        <v/>
      </c>
    </row>
    <row r="7721" spans="12:12" x14ac:dyDescent="0.35">
      <c r="L7721" s="140" t="str">
        <f t="shared" si="120"/>
        <v/>
      </c>
    </row>
    <row r="7722" spans="12:12" x14ac:dyDescent="0.35">
      <c r="L7722" s="140" t="str">
        <f t="shared" si="120"/>
        <v/>
      </c>
    </row>
    <row r="7723" spans="12:12" x14ac:dyDescent="0.35">
      <c r="L7723" s="140" t="str">
        <f t="shared" si="120"/>
        <v/>
      </c>
    </row>
    <row r="7724" spans="12:12" x14ac:dyDescent="0.35">
      <c r="L7724" s="140" t="str">
        <f t="shared" si="120"/>
        <v/>
      </c>
    </row>
    <row r="7725" spans="12:12" x14ac:dyDescent="0.35">
      <c r="L7725" s="140" t="str">
        <f t="shared" si="120"/>
        <v/>
      </c>
    </row>
    <row r="7726" spans="12:12" x14ac:dyDescent="0.35">
      <c r="L7726" s="140" t="str">
        <f t="shared" si="120"/>
        <v/>
      </c>
    </row>
    <row r="7727" spans="12:12" x14ac:dyDescent="0.35">
      <c r="L7727" s="140" t="str">
        <f t="shared" si="120"/>
        <v/>
      </c>
    </row>
    <row r="7728" spans="12:12" x14ac:dyDescent="0.35">
      <c r="L7728" s="140" t="str">
        <f t="shared" si="120"/>
        <v/>
      </c>
    </row>
    <row r="7729" spans="12:12" x14ac:dyDescent="0.35">
      <c r="L7729" s="140" t="str">
        <f t="shared" si="120"/>
        <v/>
      </c>
    </row>
    <row r="7730" spans="12:12" x14ac:dyDescent="0.35">
      <c r="L7730" s="140" t="str">
        <f t="shared" si="120"/>
        <v/>
      </c>
    </row>
    <row r="7731" spans="12:12" x14ac:dyDescent="0.35">
      <c r="L7731" s="140" t="str">
        <f t="shared" si="120"/>
        <v/>
      </c>
    </row>
    <row r="7732" spans="12:12" x14ac:dyDescent="0.35">
      <c r="L7732" s="140" t="str">
        <f t="shared" si="120"/>
        <v/>
      </c>
    </row>
    <row r="7733" spans="12:12" x14ac:dyDescent="0.35">
      <c r="L7733" s="140" t="str">
        <f t="shared" si="120"/>
        <v/>
      </c>
    </row>
    <row r="7734" spans="12:12" x14ac:dyDescent="0.35">
      <c r="L7734" s="140" t="str">
        <f t="shared" si="120"/>
        <v/>
      </c>
    </row>
    <row r="7735" spans="12:12" x14ac:dyDescent="0.35">
      <c r="L7735" s="140" t="str">
        <f t="shared" si="120"/>
        <v/>
      </c>
    </row>
    <row r="7736" spans="12:12" x14ac:dyDescent="0.35">
      <c r="L7736" s="140" t="str">
        <f t="shared" si="120"/>
        <v/>
      </c>
    </row>
    <row r="7737" spans="12:12" x14ac:dyDescent="0.35">
      <c r="L7737" s="140" t="str">
        <f t="shared" si="120"/>
        <v/>
      </c>
    </row>
    <row r="7738" spans="12:12" x14ac:dyDescent="0.35">
      <c r="L7738" s="140" t="str">
        <f t="shared" si="120"/>
        <v/>
      </c>
    </row>
    <row r="7739" spans="12:12" x14ac:dyDescent="0.35">
      <c r="L7739" s="140" t="str">
        <f t="shared" si="120"/>
        <v/>
      </c>
    </row>
    <row r="7740" spans="12:12" x14ac:dyDescent="0.35">
      <c r="L7740" s="140" t="str">
        <f t="shared" si="120"/>
        <v/>
      </c>
    </row>
    <row r="7741" spans="12:12" x14ac:dyDescent="0.35">
      <c r="L7741" s="140" t="str">
        <f t="shared" si="120"/>
        <v/>
      </c>
    </row>
    <row r="7742" spans="12:12" x14ac:dyDescent="0.35">
      <c r="L7742" s="140" t="str">
        <f t="shared" si="120"/>
        <v/>
      </c>
    </row>
    <row r="7743" spans="12:12" x14ac:dyDescent="0.35">
      <c r="L7743" s="140" t="str">
        <f t="shared" si="120"/>
        <v/>
      </c>
    </row>
    <row r="7744" spans="12:12" x14ac:dyDescent="0.35">
      <c r="L7744" s="140" t="str">
        <f t="shared" si="120"/>
        <v/>
      </c>
    </row>
    <row r="7745" spans="12:12" x14ac:dyDescent="0.35">
      <c r="L7745" s="140" t="str">
        <f t="shared" si="120"/>
        <v/>
      </c>
    </row>
    <row r="7746" spans="12:12" x14ac:dyDescent="0.35">
      <c r="L7746" s="140" t="str">
        <f t="shared" si="120"/>
        <v/>
      </c>
    </row>
    <row r="7747" spans="12:12" x14ac:dyDescent="0.35">
      <c r="L7747" s="140" t="str">
        <f t="shared" si="120"/>
        <v/>
      </c>
    </row>
    <row r="7748" spans="12:12" x14ac:dyDescent="0.35">
      <c r="L7748" s="140" t="str">
        <f t="shared" si="120"/>
        <v/>
      </c>
    </row>
    <row r="7749" spans="12:12" x14ac:dyDescent="0.35">
      <c r="L7749" s="140" t="str">
        <f t="shared" si="120"/>
        <v/>
      </c>
    </row>
    <row r="7750" spans="12:12" x14ac:dyDescent="0.35">
      <c r="L7750" s="140" t="str">
        <f t="shared" si="120"/>
        <v/>
      </c>
    </row>
    <row r="7751" spans="12:12" x14ac:dyDescent="0.35">
      <c r="L7751" s="140" t="str">
        <f t="shared" si="120"/>
        <v/>
      </c>
    </row>
    <row r="7752" spans="12:12" x14ac:dyDescent="0.35">
      <c r="L7752" s="140" t="str">
        <f t="shared" si="120"/>
        <v/>
      </c>
    </row>
    <row r="7753" spans="12:12" x14ac:dyDescent="0.35">
      <c r="L7753" s="140" t="str">
        <f t="shared" si="120"/>
        <v/>
      </c>
    </row>
    <row r="7754" spans="12:12" x14ac:dyDescent="0.35">
      <c r="L7754" s="140" t="str">
        <f t="shared" si="120"/>
        <v/>
      </c>
    </row>
    <row r="7755" spans="12:12" x14ac:dyDescent="0.35">
      <c r="L7755" s="140" t="str">
        <f t="shared" si="120"/>
        <v/>
      </c>
    </row>
    <row r="7756" spans="12:12" x14ac:dyDescent="0.35">
      <c r="L7756" s="140" t="str">
        <f t="shared" si="120"/>
        <v/>
      </c>
    </row>
    <row r="7757" spans="12:12" x14ac:dyDescent="0.35">
      <c r="L7757" s="140" t="str">
        <f t="shared" si="120"/>
        <v/>
      </c>
    </row>
    <row r="7758" spans="12:12" x14ac:dyDescent="0.35">
      <c r="L7758" s="140" t="str">
        <f t="shared" si="120"/>
        <v/>
      </c>
    </row>
    <row r="7759" spans="12:12" x14ac:dyDescent="0.35">
      <c r="L7759" s="140" t="str">
        <f t="shared" si="120"/>
        <v/>
      </c>
    </row>
    <row r="7760" spans="12:12" x14ac:dyDescent="0.35">
      <c r="L7760" s="140" t="str">
        <f t="shared" si="120"/>
        <v/>
      </c>
    </row>
    <row r="7761" spans="12:12" x14ac:dyDescent="0.35">
      <c r="L7761" s="140" t="str">
        <f t="shared" si="120"/>
        <v/>
      </c>
    </row>
    <row r="7762" spans="12:12" x14ac:dyDescent="0.35">
      <c r="L7762" s="140" t="str">
        <f t="shared" si="120"/>
        <v/>
      </c>
    </row>
    <row r="7763" spans="12:12" x14ac:dyDescent="0.35">
      <c r="L7763" s="140" t="str">
        <f t="shared" si="120"/>
        <v/>
      </c>
    </row>
    <row r="7764" spans="12:12" x14ac:dyDescent="0.35">
      <c r="L7764" s="140" t="str">
        <f t="shared" si="120"/>
        <v/>
      </c>
    </row>
    <row r="7765" spans="12:12" x14ac:dyDescent="0.35">
      <c r="L7765" s="140" t="str">
        <f t="shared" si="120"/>
        <v/>
      </c>
    </row>
    <row r="7766" spans="12:12" x14ac:dyDescent="0.35">
      <c r="L7766" s="140" t="str">
        <f t="shared" si="120"/>
        <v/>
      </c>
    </row>
    <row r="7767" spans="12:12" x14ac:dyDescent="0.35">
      <c r="L7767" s="140" t="str">
        <f t="shared" si="120"/>
        <v/>
      </c>
    </row>
    <row r="7768" spans="12:12" x14ac:dyDescent="0.35">
      <c r="L7768" s="140" t="str">
        <f t="shared" ref="L7768:L7831" si="121">IF(J7768="","",IF(J7768="vtip","ft/s",IF(J7768="NHVcz","Btu/scf","Btu/sq ft")))</f>
        <v/>
      </c>
    </row>
    <row r="7769" spans="12:12" x14ac:dyDescent="0.35">
      <c r="L7769" s="140" t="str">
        <f t="shared" si="121"/>
        <v/>
      </c>
    </row>
    <row r="7770" spans="12:12" x14ac:dyDescent="0.35">
      <c r="L7770" s="140" t="str">
        <f t="shared" si="121"/>
        <v/>
      </c>
    </row>
    <row r="7771" spans="12:12" x14ac:dyDescent="0.35">
      <c r="L7771" s="140" t="str">
        <f t="shared" si="121"/>
        <v/>
      </c>
    </row>
    <row r="7772" spans="12:12" x14ac:dyDescent="0.35">
      <c r="L7772" s="140" t="str">
        <f t="shared" si="121"/>
        <v/>
      </c>
    </row>
    <row r="7773" spans="12:12" x14ac:dyDescent="0.35">
      <c r="L7773" s="140" t="str">
        <f t="shared" si="121"/>
        <v/>
      </c>
    </row>
    <row r="7774" spans="12:12" x14ac:dyDescent="0.35">
      <c r="L7774" s="140" t="str">
        <f t="shared" si="121"/>
        <v/>
      </c>
    </row>
    <row r="7775" spans="12:12" x14ac:dyDescent="0.35">
      <c r="L7775" s="140" t="str">
        <f t="shared" si="121"/>
        <v/>
      </c>
    </row>
    <row r="7776" spans="12:12" x14ac:dyDescent="0.35">
      <c r="L7776" s="140" t="str">
        <f t="shared" si="121"/>
        <v/>
      </c>
    </row>
    <row r="7777" spans="12:12" x14ac:dyDescent="0.35">
      <c r="L7777" s="140" t="str">
        <f t="shared" si="121"/>
        <v/>
      </c>
    </row>
    <row r="7778" spans="12:12" x14ac:dyDescent="0.35">
      <c r="L7778" s="140" t="str">
        <f t="shared" si="121"/>
        <v/>
      </c>
    </row>
    <row r="7779" spans="12:12" x14ac:dyDescent="0.35">
      <c r="L7779" s="140" t="str">
        <f t="shared" si="121"/>
        <v/>
      </c>
    </row>
    <row r="7780" spans="12:12" x14ac:dyDescent="0.35">
      <c r="L7780" s="140" t="str">
        <f t="shared" si="121"/>
        <v/>
      </c>
    </row>
    <row r="7781" spans="12:12" x14ac:dyDescent="0.35">
      <c r="L7781" s="140" t="str">
        <f t="shared" si="121"/>
        <v/>
      </c>
    </row>
    <row r="7782" spans="12:12" x14ac:dyDescent="0.35">
      <c r="L7782" s="140" t="str">
        <f t="shared" si="121"/>
        <v/>
      </c>
    </row>
    <row r="7783" spans="12:12" x14ac:dyDescent="0.35">
      <c r="L7783" s="140" t="str">
        <f t="shared" si="121"/>
        <v/>
      </c>
    </row>
    <row r="7784" spans="12:12" x14ac:dyDescent="0.35">
      <c r="L7784" s="140" t="str">
        <f t="shared" si="121"/>
        <v/>
      </c>
    </row>
    <row r="7785" spans="12:12" x14ac:dyDescent="0.35">
      <c r="L7785" s="140" t="str">
        <f t="shared" si="121"/>
        <v/>
      </c>
    </row>
    <row r="7786" spans="12:12" x14ac:dyDescent="0.35">
      <c r="L7786" s="140" t="str">
        <f t="shared" si="121"/>
        <v/>
      </c>
    </row>
    <row r="7787" spans="12:12" x14ac:dyDescent="0.35">
      <c r="L7787" s="140" t="str">
        <f t="shared" si="121"/>
        <v/>
      </c>
    </row>
    <row r="7788" spans="12:12" x14ac:dyDescent="0.35">
      <c r="L7788" s="140" t="str">
        <f t="shared" si="121"/>
        <v/>
      </c>
    </row>
    <row r="7789" spans="12:12" x14ac:dyDescent="0.35">
      <c r="L7789" s="140" t="str">
        <f t="shared" si="121"/>
        <v/>
      </c>
    </row>
    <row r="7790" spans="12:12" x14ac:dyDescent="0.35">
      <c r="L7790" s="140" t="str">
        <f t="shared" si="121"/>
        <v/>
      </c>
    </row>
    <row r="7791" spans="12:12" x14ac:dyDescent="0.35">
      <c r="L7791" s="140" t="str">
        <f t="shared" si="121"/>
        <v/>
      </c>
    </row>
    <row r="7792" spans="12:12" x14ac:dyDescent="0.35">
      <c r="L7792" s="140" t="str">
        <f t="shared" si="121"/>
        <v/>
      </c>
    </row>
    <row r="7793" spans="12:12" x14ac:dyDescent="0.35">
      <c r="L7793" s="140" t="str">
        <f t="shared" si="121"/>
        <v/>
      </c>
    </row>
    <row r="7794" spans="12:12" x14ac:dyDescent="0.35">
      <c r="L7794" s="140" t="str">
        <f t="shared" si="121"/>
        <v/>
      </c>
    </row>
    <row r="7795" spans="12:12" x14ac:dyDescent="0.35">
      <c r="L7795" s="140" t="str">
        <f t="shared" si="121"/>
        <v/>
      </c>
    </row>
    <row r="7796" spans="12:12" x14ac:dyDescent="0.35">
      <c r="L7796" s="140" t="str">
        <f t="shared" si="121"/>
        <v/>
      </c>
    </row>
    <row r="7797" spans="12:12" x14ac:dyDescent="0.35">
      <c r="L7797" s="140" t="str">
        <f t="shared" si="121"/>
        <v/>
      </c>
    </row>
    <row r="7798" spans="12:12" x14ac:dyDescent="0.35">
      <c r="L7798" s="140" t="str">
        <f t="shared" si="121"/>
        <v/>
      </c>
    </row>
    <row r="7799" spans="12:12" x14ac:dyDescent="0.35">
      <c r="L7799" s="140" t="str">
        <f t="shared" si="121"/>
        <v/>
      </c>
    </row>
    <row r="7800" spans="12:12" x14ac:dyDescent="0.35">
      <c r="L7800" s="140" t="str">
        <f t="shared" si="121"/>
        <v/>
      </c>
    </row>
    <row r="7801" spans="12:12" x14ac:dyDescent="0.35">
      <c r="L7801" s="140" t="str">
        <f t="shared" si="121"/>
        <v/>
      </c>
    </row>
    <row r="7802" spans="12:12" x14ac:dyDescent="0.35">
      <c r="L7802" s="140" t="str">
        <f t="shared" si="121"/>
        <v/>
      </c>
    </row>
    <row r="7803" spans="12:12" x14ac:dyDescent="0.35">
      <c r="L7803" s="140" t="str">
        <f t="shared" si="121"/>
        <v/>
      </c>
    </row>
    <row r="7804" spans="12:12" x14ac:dyDescent="0.35">
      <c r="L7804" s="140" t="str">
        <f t="shared" si="121"/>
        <v/>
      </c>
    </row>
    <row r="7805" spans="12:12" x14ac:dyDescent="0.35">
      <c r="L7805" s="140" t="str">
        <f t="shared" si="121"/>
        <v/>
      </c>
    </row>
    <row r="7806" spans="12:12" x14ac:dyDescent="0.35">
      <c r="L7806" s="140" t="str">
        <f t="shared" si="121"/>
        <v/>
      </c>
    </row>
    <row r="7807" spans="12:12" x14ac:dyDescent="0.35">
      <c r="L7807" s="140" t="str">
        <f t="shared" si="121"/>
        <v/>
      </c>
    </row>
    <row r="7808" spans="12:12" x14ac:dyDescent="0.35">
      <c r="L7808" s="140" t="str">
        <f t="shared" si="121"/>
        <v/>
      </c>
    </row>
    <row r="7809" spans="12:12" x14ac:dyDescent="0.35">
      <c r="L7809" s="140" t="str">
        <f t="shared" si="121"/>
        <v/>
      </c>
    </row>
    <row r="7810" spans="12:12" x14ac:dyDescent="0.35">
      <c r="L7810" s="140" t="str">
        <f t="shared" si="121"/>
        <v/>
      </c>
    </row>
    <row r="7811" spans="12:12" x14ac:dyDescent="0.35">
      <c r="L7811" s="140" t="str">
        <f t="shared" si="121"/>
        <v/>
      </c>
    </row>
    <row r="7812" spans="12:12" x14ac:dyDescent="0.35">
      <c r="L7812" s="140" t="str">
        <f t="shared" si="121"/>
        <v/>
      </c>
    </row>
    <row r="7813" spans="12:12" x14ac:dyDescent="0.35">
      <c r="L7813" s="140" t="str">
        <f t="shared" si="121"/>
        <v/>
      </c>
    </row>
    <row r="7814" spans="12:12" x14ac:dyDescent="0.35">
      <c r="L7814" s="140" t="str">
        <f t="shared" si="121"/>
        <v/>
      </c>
    </row>
    <row r="7815" spans="12:12" x14ac:dyDescent="0.35">
      <c r="L7815" s="140" t="str">
        <f t="shared" si="121"/>
        <v/>
      </c>
    </row>
    <row r="7816" spans="12:12" x14ac:dyDescent="0.35">
      <c r="L7816" s="140" t="str">
        <f t="shared" si="121"/>
        <v/>
      </c>
    </row>
    <row r="7817" spans="12:12" x14ac:dyDescent="0.35">
      <c r="L7817" s="140" t="str">
        <f t="shared" si="121"/>
        <v/>
      </c>
    </row>
    <row r="7818" spans="12:12" x14ac:dyDescent="0.35">
      <c r="L7818" s="140" t="str">
        <f t="shared" si="121"/>
        <v/>
      </c>
    </row>
    <row r="7819" spans="12:12" x14ac:dyDescent="0.35">
      <c r="L7819" s="140" t="str">
        <f t="shared" si="121"/>
        <v/>
      </c>
    </row>
    <row r="7820" spans="12:12" x14ac:dyDescent="0.35">
      <c r="L7820" s="140" t="str">
        <f t="shared" si="121"/>
        <v/>
      </c>
    </row>
    <row r="7821" spans="12:12" x14ac:dyDescent="0.35">
      <c r="L7821" s="140" t="str">
        <f t="shared" si="121"/>
        <v/>
      </c>
    </row>
    <row r="7822" spans="12:12" x14ac:dyDescent="0.35">
      <c r="L7822" s="140" t="str">
        <f t="shared" si="121"/>
        <v/>
      </c>
    </row>
    <row r="7823" spans="12:12" x14ac:dyDescent="0.35">
      <c r="L7823" s="140" t="str">
        <f t="shared" si="121"/>
        <v/>
      </c>
    </row>
    <row r="7824" spans="12:12" x14ac:dyDescent="0.35">
      <c r="L7824" s="140" t="str">
        <f t="shared" si="121"/>
        <v/>
      </c>
    </row>
    <row r="7825" spans="12:12" x14ac:dyDescent="0.35">
      <c r="L7825" s="140" t="str">
        <f t="shared" si="121"/>
        <v/>
      </c>
    </row>
    <row r="7826" spans="12:12" x14ac:dyDescent="0.35">
      <c r="L7826" s="140" t="str">
        <f t="shared" si="121"/>
        <v/>
      </c>
    </row>
    <row r="7827" spans="12:12" x14ac:dyDescent="0.35">
      <c r="L7827" s="140" t="str">
        <f t="shared" si="121"/>
        <v/>
      </c>
    </row>
    <row r="7828" spans="12:12" x14ac:dyDescent="0.35">
      <c r="L7828" s="140" t="str">
        <f t="shared" si="121"/>
        <v/>
      </c>
    </row>
    <row r="7829" spans="12:12" x14ac:dyDescent="0.35">
      <c r="L7829" s="140" t="str">
        <f t="shared" si="121"/>
        <v/>
      </c>
    </row>
    <row r="7830" spans="12:12" x14ac:dyDescent="0.35">
      <c r="L7830" s="140" t="str">
        <f t="shared" si="121"/>
        <v/>
      </c>
    </row>
    <row r="7831" spans="12:12" x14ac:dyDescent="0.35">
      <c r="L7831" s="140" t="str">
        <f t="shared" si="121"/>
        <v/>
      </c>
    </row>
    <row r="7832" spans="12:12" x14ac:dyDescent="0.35">
      <c r="L7832" s="140" t="str">
        <f t="shared" ref="L7832:L7895" si="122">IF(J7832="","",IF(J7832="vtip","ft/s",IF(J7832="NHVcz","Btu/scf","Btu/sq ft")))</f>
        <v/>
      </c>
    </row>
    <row r="7833" spans="12:12" x14ac:dyDescent="0.35">
      <c r="L7833" s="140" t="str">
        <f t="shared" si="122"/>
        <v/>
      </c>
    </row>
    <row r="7834" spans="12:12" x14ac:dyDescent="0.35">
      <c r="L7834" s="140" t="str">
        <f t="shared" si="122"/>
        <v/>
      </c>
    </row>
    <row r="7835" spans="12:12" x14ac:dyDescent="0.35">
      <c r="L7835" s="140" t="str">
        <f t="shared" si="122"/>
        <v/>
      </c>
    </row>
    <row r="7836" spans="12:12" x14ac:dyDescent="0.35">
      <c r="L7836" s="140" t="str">
        <f t="shared" si="122"/>
        <v/>
      </c>
    </row>
    <row r="7837" spans="12:12" x14ac:dyDescent="0.35">
      <c r="L7837" s="140" t="str">
        <f t="shared" si="122"/>
        <v/>
      </c>
    </row>
    <row r="7838" spans="12:12" x14ac:dyDescent="0.35">
      <c r="L7838" s="140" t="str">
        <f t="shared" si="122"/>
        <v/>
      </c>
    </row>
    <row r="7839" spans="12:12" x14ac:dyDescent="0.35">
      <c r="L7839" s="140" t="str">
        <f t="shared" si="122"/>
        <v/>
      </c>
    </row>
    <row r="7840" spans="12:12" x14ac:dyDescent="0.35">
      <c r="L7840" s="140" t="str">
        <f t="shared" si="122"/>
        <v/>
      </c>
    </row>
    <row r="7841" spans="12:12" x14ac:dyDescent="0.35">
      <c r="L7841" s="140" t="str">
        <f t="shared" si="122"/>
        <v/>
      </c>
    </row>
    <row r="7842" spans="12:12" x14ac:dyDescent="0.35">
      <c r="L7842" s="140" t="str">
        <f t="shared" si="122"/>
        <v/>
      </c>
    </row>
    <row r="7843" spans="12:12" x14ac:dyDescent="0.35">
      <c r="L7843" s="140" t="str">
        <f t="shared" si="122"/>
        <v/>
      </c>
    </row>
    <row r="7844" spans="12:12" x14ac:dyDescent="0.35">
      <c r="L7844" s="140" t="str">
        <f t="shared" si="122"/>
        <v/>
      </c>
    </row>
    <row r="7845" spans="12:12" x14ac:dyDescent="0.35">
      <c r="L7845" s="140" t="str">
        <f t="shared" si="122"/>
        <v/>
      </c>
    </row>
    <row r="7846" spans="12:12" x14ac:dyDescent="0.35">
      <c r="L7846" s="140" t="str">
        <f t="shared" si="122"/>
        <v/>
      </c>
    </row>
    <row r="7847" spans="12:12" x14ac:dyDescent="0.35">
      <c r="L7847" s="140" t="str">
        <f t="shared" si="122"/>
        <v/>
      </c>
    </row>
    <row r="7848" spans="12:12" x14ac:dyDescent="0.35">
      <c r="L7848" s="140" t="str">
        <f t="shared" si="122"/>
        <v/>
      </c>
    </row>
    <row r="7849" spans="12:12" x14ac:dyDescent="0.35">
      <c r="L7849" s="140" t="str">
        <f t="shared" si="122"/>
        <v/>
      </c>
    </row>
    <row r="7850" spans="12:12" x14ac:dyDescent="0.35">
      <c r="L7850" s="140" t="str">
        <f t="shared" si="122"/>
        <v/>
      </c>
    </row>
    <row r="7851" spans="12:12" x14ac:dyDescent="0.35">
      <c r="L7851" s="140" t="str">
        <f t="shared" si="122"/>
        <v/>
      </c>
    </row>
    <row r="7852" spans="12:12" x14ac:dyDescent="0.35">
      <c r="L7852" s="140" t="str">
        <f t="shared" si="122"/>
        <v/>
      </c>
    </row>
    <row r="7853" spans="12:12" x14ac:dyDescent="0.35">
      <c r="L7853" s="140" t="str">
        <f t="shared" si="122"/>
        <v/>
      </c>
    </row>
    <row r="7854" spans="12:12" x14ac:dyDescent="0.35">
      <c r="L7854" s="140" t="str">
        <f t="shared" si="122"/>
        <v/>
      </c>
    </row>
    <row r="7855" spans="12:12" x14ac:dyDescent="0.35">
      <c r="L7855" s="140" t="str">
        <f t="shared" si="122"/>
        <v/>
      </c>
    </row>
    <row r="7856" spans="12:12" x14ac:dyDescent="0.35">
      <c r="L7856" s="140" t="str">
        <f t="shared" si="122"/>
        <v/>
      </c>
    </row>
    <row r="7857" spans="12:12" x14ac:dyDescent="0.35">
      <c r="L7857" s="140" t="str">
        <f t="shared" si="122"/>
        <v/>
      </c>
    </row>
    <row r="7858" spans="12:12" x14ac:dyDescent="0.35">
      <c r="L7858" s="140" t="str">
        <f t="shared" si="122"/>
        <v/>
      </c>
    </row>
    <row r="7859" spans="12:12" x14ac:dyDescent="0.35">
      <c r="L7859" s="140" t="str">
        <f t="shared" si="122"/>
        <v/>
      </c>
    </row>
    <row r="7860" spans="12:12" x14ac:dyDescent="0.35">
      <c r="L7860" s="140" t="str">
        <f t="shared" si="122"/>
        <v/>
      </c>
    </row>
    <row r="7861" spans="12:12" x14ac:dyDescent="0.35">
      <c r="L7861" s="140" t="str">
        <f t="shared" si="122"/>
        <v/>
      </c>
    </row>
    <row r="7862" spans="12:12" x14ac:dyDescent="0.35">
      <c r="L7862" s="140" t="str">
        <f t="shared" si="122"/>
        <v/>
      </c>
    </row>
    <row r="7863" spans="12:12" x14ac:dyDescent="0.35">
      <c r="L7863" s="140" t="str">
        <f t="shared" si="122"/>
        <v/>
      </c>
    </row>
    <row r="7864" spans="12:12" x14ac:dyDescent="0.35">
      <c r="L7864" s="140" t="str">
        <f t="shared" si="122"/>
        <v/>
      </c>
    </row>
    <row r="7865" spans="12:12" x14ac:dyDescent="0.35">
      <c r="L7865" s="140" t="str">
        <f t="shared" si="122"/>
        <v/>
      </c>
    </row>
    <row r="7866" spans="12:12" x14ac:dyDescent="0.35">
      <c r="L7866" s="140" t="str">
        <f t="shared" si="122"/>
        <v/>
      </c>
    </row>
    <row r="7867" spans="12:12" x14ac:dyDescent="0.35">
      <c r="L7867" s="140" t="str">
        <f t="shared" si="122"/>
        <v/>
      </c>
    </row>
    <row r="7868" spans="12:12" x14ac:dyDescent="0.35">
      <c r="L7868" s="140" t="str">
        <f t="shared" si="122"/>
        <v/>
      </c>
    </row>
    <row r="7869" spans="12:12" x14ac:dyDescent="0.35">
      <c r="L7869" s="140" t="str">
        <f t="shared" si="122"/>
        <v/>
      </c>
    </row>
    <row r="7870" spans="12:12" x14ac:dyDescent="0.35">
      <c r="L7870" s="140" t="str">
        <f t="shared" si="122"/>
        <v/>
      </c>
    </row>
    <row r="7871" spans="12:12" x14ac:dyDescent="0.35">
      <c r="L7871" s="140" t="str">
        <f t="shared" si="122"/>
        <v/>
      </c>
    </row>
    <row r="7872" spans="12:12" x14ac:dyDescent="0.35">
      <c r="L7872" s="140" t="str">
        <f t="shared" si="122"/>
        <v/>
      </c>
    </row>
    <row r="7873" spans="12:12" x14ac:dyDescent="0.35">
      <c r="L7873" s="140" t="str">
        <f t="shared" si="122"/>
        <v/>
      </c>
    </row>
    <row r="7874" spans="12:12" x14ac:dyDescent="0.35">
      <c r="L7874" s="140" t="str">
        <f t="shared" si="122"/>
        <v/>
      </c>
    </row>
    <row r="7875" spans="12:12" x14ac:dyDescent="0.35">
      <c r="L7875" s="140" t="str">
        <f t="shared" si="122"/>
        <v/>
      </c>
    </row>
    <row r="7876" spans="12:12" x14ac:dyDescent="0.35">
      <c r="L7876" s="140" t="str">
        <f t="shared" si="122"/>
        <v/>
      </c>
    </row>
    <row r="7877" spans="12:12" x14ac:dyDescent="0.35">
      <c r="L7877" s="140" t="str">
        <f t="shared" si="122"/>
        <v/>
      </c>
    </row>
    <row r="7878" spans="12:12" x14ac:dyDescent="0.35">
      <c r="L7878" s="140" t="str">
        <f t="shared" si="122"/>
        <v/>
      </c>
    </row>
    <row r="7879" spans="12:12" x14ac:dyDescent="0.35">
      <c r="L7879" s="140" t="str">
        <f t="shared" si="122"/>
        <v/>
      </c>
    </row>
    <row r="7880" spans="12:12" x14ac:dyDescent="0.35">
      <c r="L7880" s="140" t="str">
        <f t="shared" si="122"/>
        <v/>
      </c>
    </row>
    <row r="7881" spans="12:12" x14ac:dyDescent="0.35">
      <c r="L7881" s="140" t="str">
        <f t="shared" si="122"/>
        <v/>
      </c>
    </row>
    <row r="7882" spans="12:12" x14ac:dyDescent="0.35">
      <c r="L7882" s="140" t="str">
        <f t="shared" si="122"/>
        <v/>
      </c>
    </row>
    <row r="7883" spans="12:12" x14ac:dyDescent="0.35">
      <c r="L7883" s="140" t="str">
        <f t="shared" si="122"/>
        <v/>
      </c>
    </row>
    <row r="7884" spans="12:12" x14ac:dyDescent="0.35">
      <c r="L7884" s="140" t="str">
        <f t="shared" si="122"/>
        <v/>
      </c>
    </row>
    <row r="7885" spans="12:12" x14ac:dyDescent="0.35">
      <c r="L7885" s="140" t="str">
        <f t="shared" si="122"/>
        <v/>
      </c>
    </row>
    <row r="7886" spans="12:12" x14ac:dyDescent="0.35">
      <c r="L7886" s="140" t="str">
        <f t="shared" si="122"/>
        <v/>
      </c>
    </row>
    <row r="7887" spans="12:12" x14ac:dyDescent="0.35">
      <c r="L7887" s="140" t="str">
        <f t="shared" si="122"/>
        <v/>
      </c>
    </row>
    <row r="7888" spans="12:12" x14ac:dyDescent="0.35">
      <c r="L7888" s="140" t="str">
        <f t="shared" si="122"/>
        <v/>
      </c>
    </row>
    <row r="7889" spans="12:12" x14ac:dyDescent="0.35">
      <c r="L7889" s="140" t="str">
        <f t="shared" si="122"/>
        <v/>
      </c>
    </row>
    <row r="7890" spans="12:12" x14ac:dyDescent="0.35">
      <c r="L7890" s="140" t="str">
        <f t="shared" si="122"/>
        <v/>
      </c>
    </row>
    <row r="7891" spans="12:12" x14ac:dyDescent="0.35">
      <c r="L7891" s="140" t="str">
        <f t="shared" si="122"/>
        <v/>
      </c>
    </row>
    <row r="7892" spans="12:12" x14ac:dyDescent="0.35">
      <c r="L7892" s="140" t="str">
        <f t="shared" si="122"/>
        <v/>
      </c>
    </row>
    <row r="7893" spans="12:12" x14ac:dyDescent="0.35">
      <c r="L7893" s="140" t="str">
        <f t="shared" si="122"/>
        <v/>
      </c>
    </row>
    <row r="7894" spans="12:12" x14ac:dyDescent="0.35">
      <c r="L7894" s="140" t="str">
        <f t="shared" si="122"/>
        <v/>
      </c>
    </row>
    <row r="7895" spans="12:12" x14ac:dyDescent="0.35">
      <c r="L7895" s="140" t="str">
        <f t="shared" si="122"/>
        <v/>
      </c>
    </row>
    <row r="7896" spans="12:12" x14ac:dyDescent="0.35">
      <c r="L7896" s="140" t="str">
        <f t="shared" ref="L7896:L7959" si="123">IF(J7896="","",IF(J7896="vtip","ft/s",IF(J7896="NHVcz","Btu/scf","Btu/sq ft")))</f>
        <v/>
      </c>
    </row>
    <row r="7897" spans="12:12" x14ac:dyDescent="0.35">
      <c r="L7897" s="140" t="str">
        <f t="shared" si="123"/>
        <v/>
      </c>
    </row>
    <row r="7898" spans="12:12" x14ac:dyDescent="0.35">
      <c r="L7898" s="140" t="str">
        <f t="shared" si="123"/>
        <v/>
      </c>
    </row>
    <row r="7899" spans="12:12" x14ac:dyDescent="0.35">
      <c r="L7899" s="140" t="str">
        <f t="shared" si="123"/>
        <v/>
      </c>
    </row>
    <row r="7900" spans="12:12" x14ac:dyDescent="0.35">
      <c r="L7900" s="140" t="str">
        <f t="shared" si="123"/>
        <v/>
      </c>
    </row>
    <row r="7901" spans="12:12" x14ac:dyDescent="0.35">
      <c r="L7901" s="140" t="str">
        <f t="shared" si="123"/>
        <v/>
      </c>
    </row>
    <row r="7902" spans="12:12" x14ac:dyDescent="0.35">
      <c r="L7902" s="140" t="str">
        <f t="shared" si="123"/>
        <v/>
      </c>
    </row>
    <row r="7903" spans="12:12" x14ac:dyDescent="0.35">
      <c r="L7903" s="140" t="str">
        <f t="shared" si="123"/>
        <v/>
      </c>
    </row>
    <row r="7904" spans="12:12" x14ac:dyDescent="0.35">
      <c r="L7904" s="140" t="str">
        <f t="shared" si="123"/>
        <v/>
      </c>
    </row>
    <row r="7905" spans="12:12" x14ac:dyDescent="0.35">
      <c r="L7905" s="140" t="str">
        <f t="shared" si="123"/>
        <v/>
      </c>
    </row>
    <row r="7906" spans="12:12" x14ac:dyDescent="0.35">
      <c r="L7906" s="140" t="str">
        <f t="shared" si="123"/>
        <v/>
      </c>
    </row>
    <row r="7907" spans="12:12" x14ac:dyDescent="0.35">
      <c r="L7907" s="140" t="str">
        <f t="shared" si="123"/>
        <v/>
      </c>
    </row>
    <row r="7908" spans="12:12" x14ac:dyDescent="0.35">
      <c r="L7908" s="140" t="str">
        <f t="shared" si="123"/>
        <v/>
      </c>
    </row>
    <row r="7909" spans="12:12" x14ac:dyDescent="0.35">
      <c r="L7909" s="140" t="str">
        <f t="shared" si="123"/>
        <v/>
      </c>
    </row>
    <row r="7910" spans="12:12" x14ac:dyDescent="0.35">
      <c r="L7910" s="140" t="str">
        <f t="shared" si="123"/>
        <v/>
      </c>
    </row>
    <row r="7911" spans="12:12" x14ac:dyDescent="0.35">
      <c r="L7911" s="140" t="str">
        <f t="shared" si="123"/>
        <v/>
      </c>
    </row>
    <row r="7912" spans="12:12" x14ac:dyDescent="0.35">
      <c r="L7912" s="140" t="str">
        <f t="shared" si="123"/>
        <v/>
      </c>
    </row>
    <row r="7913" spans="12:12" x14ac:dyDescent="0.35">
      <c r="L7913" s="140" t="str">
        <f t="shared" si="123"/>
        <v/>
      </c>
    </row>
    <row r="7914" spans="12:12" x14ac:dyDescent="0.35">
      <c r="L7914" s="140" t="str">
        <f t="shared" si="123"/>
        <v/>
      </c>
    </row>
    <row r="7915" spans="12:12" x14ac:dyDescent="0.35">
      <c r="L7915" s="140" t="str">
        <f t="shared" si="123"/>
        <v/>
      </c>
    </row>
    <row r="7916" spans="12:12" x14ac:dyDescent="0.35">
      <c r="L7916" s="140" t="str">
        <f t="shared" si="123"/>
        <v/>
      </c>
    </row>
    <row r="7917" spans="12:12" x14ac:dyDescent="0.35">
      <c r="L7917" s="140" t="str">
        <f t="shared" si="123"/>
        <v/>
      </c>
    </row>
    <row r="7918" spans="12:12" x14ac:dyDescent="0.35">
      <c r="L7918" s="140" t="str">
        <f t="shared" si="123"/>
        <v/>
      </c>
    </row>
    <row r="7919" spans="12:12" x14ac:dyDescent="0.35">
      <c r="L7919" s="140" t="str">
        <f t="shared" si="123"/>
        <v/>
      </c>
    </row>
    <row r="7920" spans="12:12" x14ac:dyDescent="0.35">
      <c r="L7920" s="140" t="str">
        <f t="shared" si="123"/>
        <v/>
      </c>
    </row>
    <row r="7921" spans="12:12" x14ac:dyDescent="0.35">
      <c r="L7921" s="140" t="str">
        <f t="shared" si="123"/>
        <v/>
      </c>
    </row>
    <row r="7922" spans="12:12" x14ac:dyDescent="0.35">
      <c r="L7922" s="140" t="str">
        <f t="shared" si="123"/>
        <v/>
      </c>
    </row>
    <row r="7923" spans="12:12" x14ac:dyDescent="0.35">
      <c r="L7923" s="140" t="str">
        <f t="shared" si="123"/>
        <v/>
      </c>
    </row>
    <row r="7924" spans="12:12" x14ac:dyDescent="0.35">
      <c r="L7924" s="140" t="str">
        <f t="shared" si="123"/>
        <v/>
      </c>
    </row>
    <row r="7925" spans="12:12" x14ac:dyDescent="0.35">
      <c r="L7925" s="140" t="str">
        <f t="shared" si="123"/>
        <v/>
      </c>
    </row>
    <row r="7926" spans="12:12" x14ac:dyDescent="0.35">
      <c r="L7926" s="140" t="str">
        <f t="shared" si="123"/>
        <v/>
      </c>
    </row>
    <row r="7927" spans="12:12" x14ac:dyDescent="0.35">
      <c r="L7927" s="140" t="str">
        <f t="shared" si="123"/>
        <v/>
      </c>
    </row>
    <row r="7928" spans="12:12" x14ac:dyDescent="0.35">
      <c r="L7928" s="140" t="str">
        <f t="shared" si="123"/>
        <v/>
      </c>
    </row>
    <row r="7929" spans="12:12" x14ac:dyDescent="0.35">
      <c r="L7929" s="140" t="str">
        <f t="shared" si="123"/>
        <v/>
      </c>
    </row>
    <row r="7930" spans="12:12" x14ac:dyDescent="0.35">
      <c r="L7930" s="140" t="str">
        <f t="shared" si="123"/>
        <v/>
      </c>
    </row>
    <row r="7931" spans="12:12" x14ac:dyDescent="0.35">
      <c r="L7931" s="140" t="str">
        <f t="shared" si="123"/>
        <v/>
      </c>
    </row>
    <row r="7932" spans="12:12" x14ac:dyDescent="0.35">
      <c r="L7932" s="140" t="str">
        <f t="shared" si="123"/>
        <v/>
      </c>
    </row>
    <row r="7933" spans="12:12" x14ac:dyDescent="0.35">
      <c r="L7933" s="140" t="str">
        <f t="shared" si="123"/>
        <v/>
      </c>
    </row>
    <row r="7934" spans="12:12" x14ac:dyDescent="0.35">
      <c r="L7934" s="140" t="str">
        <f t="shared" si="123"/>
        <v/>
      </c>
    </row>
    <row r="7935" spans="12:12" x14ac:dyDescent="0.35">
      <c r="L7935" s="140" t="str">
        <f t="shared" si="123"/>
        <v/>
      </c>
    </row>
    <row r="7936" spans="12:12" x14ac:dyDescent="0.35">
      <c r="L7936" s="140" t="str">
        <f t="shared" si="123"/>
        <v/>
      </c>
    </row>
    <row r="7937" spans="12:12" x14ac:dyDescent="0.35">
      <c r="L7937" s="140" t="str">
        <f t="shared" si="123"/>
        <v/>
      </c>
    </row>
    <row r="7938" spans="12:12" x14ac:dyDescent="0.35">
      <c r="L7938" s="140" t="str">
        <f t="shared" si="123"/>
        <v/>
      </c>
    </row>
    <row r="7939" spans="12:12" x14ac:dyDescent="0.35">
      <c r="L7939" s="140" t="str">
        <f t="shared" si="123"/>
        <v/>
      </c>
    </row>
    <row r="7940" spans="12:12" x14ac:dyDescent="0.35">
      <c r="L7940" s="140" t="str">
        <f t="shared" si="123"/>
        <v/>
      </c>
    </row>
    <row r="7941" spans="12:12" x14ac:dyDescent="0.35">
      <c r="L7941" s="140" t="str">
        <f t="shared" si="123"/>
        <v/>
      </c>
    </row>
    <row r="7942" spans="12:12" x14ac:dyDescent="0.35">
      <c r="L7942" s="140" t="str">
        <f t="shared" si="123"/>
        <v/>
      </c>
    </row>
    <row r="7943" spans="12:12" x14ac:dyDescent="0.35">
      <c r="L7943" s="140" t="str">
        <f t="shared" si="123"/>
        <v/>
      </c>
    </row>
    <row r="7944" spans="12:12" x14ac:dyDescent="0.35">
      <c r="L7944" s="140" t="str">
        <f t="shared" si="123"/>
        <v/>
      </c>
    </row>
    <row r="7945" spans="12:12" x14ac:dyDescent="0.35">
      <c r="L7945" s="140" t="str">
        <f t="shared" si="123"/>
        <v/>
      </c>
    </row>
    <row r="7946" spans="12:12" x14ac:dyDescent="0.35">
      <c r="L7946" s="140" t="str">
        <f t="shared" si="123"/>
        <v/>
      </c>
    </row>
    <row r="7947" spans="12:12" x14ac:dyDescent="0.35">
      <c r="L7947" s="140" t="str">
        <f t="shared" si="123"/>
        <v/>
      </c>
    </row>
    <row r="7948" spans="12:12" x14ac:dyDescent="0.35">
      <c r="L7948" s="140" t="str">
        <f t="shared" si="123"/>
        <v/>
      </c>
    </row>
    <row r="7949" spans="12:12" x14ac:dyDescent="0.35">
      <c r="L7949" s="140" t="str">
        <f t="shared" si="123"/>
        <v/>
      </c>
    </row>
    <row r="7950" spans="12:12" x14ac:dyDescent="0.35">
      <c r="L7950" s="140" t="str">
        <f t="shared" si="123"/>
        <v/>
      </c>
    </row>
    <row r="7951" spans="12:12" x14ac:dyDescent="0.35">
      <c r="L7951" s="140" t="str">
        <f t="shared" si="123"/>
        <v/>
      </c>
    </row>
    <row r="7952" spans="12:12" x14ac:dyDescent="0.35">
      <c r="L7952" s="140" t="str">
        <f t="shared" si="123"/>
        <v/>
      </c>
    </row>
    <row r="7953" spans="12:12" x14ac:dyDescent="0.35">
      <c r="L7953" s="140" t="str">
        <f t="shared" si="123"/>
        <v/>
      </c>
    </row>
    <row r="7954" spans="12:12" x14ac:dyDescent="0.35">
      <c r="L7954" s="140" t="str">
        <f t="shared" si="123"/>
        <v/>
      </c>
    </row>
    <row r="7955" spans="12:12" x14ac:dyDescent="0.35">
      <c r="L7955" s="140" t="str">
        <f t="shared" si="123"/>
        <v/>
      </c>
    </row>
    <row r="7956" spans="12:12" x14ac:dyDescent="0.35">
      <c r="L7956" s="140" t="str">
        <f t="shared" si="123"/>
        <v/>
      </c>
    </row>
    <row r="7957" spans="12:12" x14ac:dyDescent="0.35">
      <c r="L7957" s="140" t="str">
        <f t="shared" si="123"/>
        <v/>
      </c>
    </row>
    <row r="7958" spans="12:12" x14ac:dyDescent="0.35">
      <c r="L7958" s="140" t="str">
        <f t="shared" si="123"/>
        <v/>
      </c>
    </row>
    <row r="7959" spans="12:12" x14ac:dyDescent="0.35">
      <c r="L7959" s="140" t="str">
        <f t="shared" si="123"/>
        <v/>
      </c>
    </row>
    <row r="7960" spans="12:12" x14ac:dyDescent="0.35">
      <c r="L7960" s="140" t="str">
        <f t="shared" ref="L7960:L8023" si="124">IF(J7960="","",IF(J7960="vtip","ft/s",IF(J7960="NHVcz","Btu/scf","Btu/sq ft")))</f>
        <v/>
      </c>
    </row>
    <row r="7961" spans="12:12" x14ac:dyDescent="0.35">
      <c r="L7961" s="140" t="str">
        <f t="shared" si="124"/>
        <v/>
      </c>
    </row>
    <row r="7962" spans="12:12" x14ac:dyDescent="0.35">
      <c r="L7962" s="140" t="str">
        <f t="shared" si="124"/>
        <v/>
      </c>
    </row>
    <row r="7963" spans="12:12" x14ac:dyDescent="0.35">
      <c r="L7963" s="140" t="str">
        <f t="shared" si="124"/>
        <v/>
      </c>
    </row>
    <row r="7964" spans="12:12" x14ac:dyDescent="0.35">
      <c r="L7964" s="140" t="str">
        <f t="shared" si="124"/>
        <v/>
      </c>
    </row>
    <row r="7965" spans="12:12" x14ac:dyDescent="0.35">
      <c r="L7965" s="140" t="str">
        <f t="shared" si="124"/>
        <v/>
      </c>
    </row>
    <row r="7966" spans="12:12" x14ac:dyDescent="0.35">
      <c r="L7966" s="140" t="str">
        <f t="shared" si="124"/>
        <v/>
      </c>
    </row>
    <row r="7967" spans="12:12" x14ac:dyDescent="0.35">
      <c r="L7967" s="140" t="str">
        <f t="shared" si="124"/>
        <v/>
      </c>
    </row>
    <row r="7968" spans="12:12" x14ac:dyDescent="0.35">
      <c r="L7968" s="140" t="str">
        <f t="shared" si="124"/>
        <v/>
      </c>
    </row>
    <row r="7969" spans="12:12" x14ac:dyDescent="0.35">
      <c r="L7969" s="140" t="str">
        <f t="shared" si="124"/>
        <v/>
      </c>
    </row>
    <row r="7970" spans="12:12" x14ac:dyDescent="0.35">
      <c r="L7970" s="140" t="str">
        <f t="shared" si="124"/>
        <v/>
      </c>
    </row>
    <row r="7971" spans="12:12" x14ac:dyDescent="0.35">
      <c r="L7971" s="140" t="str">
        <f t="shared" si="124"/>
        <v/>
      </c>
    </row>
    <row r="7972" spans="12:12" x14ac:dyDescent="0.35">
      <c r="L7972" s="140" t="str">
        <f t="shared" si="124"/>
        <v/>
      </c>
    </row>
    <row r="7973" spans="12:12" x14ac:dyDescent="0.35">
      <c r="L7973" s="140" t="str">
        <f t="shared" si="124"/>
        <v/>
      </c>
    </row>
    <row r="7974" spans="12:12" x14ac:dyDescent="0.35">
      <c r="L7974" s="140" t="str">
        <f t="shared" si="124"/>
        <v/>
      </c>
    </row>
    <row r="7975" spans="12:12" x14ac:dyDescent="0.35">
      <c r="L7975" s="140" t="str">
        <f t="shared" si="124"/>
        <v/>
      </c>
    </row>
    <row r="7976" spans="12:12" x14ac:dyDescent="0.35">
      <c r="L7976" s="140" t="str">
        <f t="shared" si="124"/>
        <v/>
      </c>
    </row>
    <row r="7977" spans="12:12" x14ac:dyDescent="0.35">
      <c r="L7977" s="140" t="str">
        <f t="shared" si="124"/>
        <v/>
      </c>
    </row>
    <row r="7978" spans="12:12" x14ac:dyDescent="0.35">
      <c r="L7978" s="140" t="str">
        <f t="shared" si="124"/>
        <v/>
      </c>
    </row>
    <row r="7979" spans="12:12" x14ac:dyDescent="0.35">
      <c r="L7979" s="140" t="str">
        <f t="shared" si="124"/>
        <v/>
      </c>
    </row>
    <row r="7980" spans="12:12" x14ac:dyDescent="0.35">
      <c r="L7980" s="140" t="str">
        <f t="shared" si="124"/>
        <v/>
      </c>
    </row>
    <row r="7981" spans="12:12" x14ac:dyDescent="0.35">
      <c r="L7981" s="140" t="str">
        <f t="shared" si="124"/>
        <v/>
      </c>
    </row>
    <row r="7982" spans="12:12" x14ac:dyDescent="0.35">
      <c r="L7982" s="140" t="str">
        <f t="shared" si="124"/>
        <v/>
      </c>
    </row>
    <row r="7983" spans="12:12" x14ac:dyDescent="0.35">
      <c r="L7983" s="140" t="str">
        <f t="shared" si="124"/>
        <v/>
      </c>
    </row>
    <row r="7984" spans="12:12" x14ac:dyDescent="0.35">
      <c r="L7984" s="140" t="str">
        <f t="shared" si="124"/>
        <v/>
      </c>
    </row>
    <row r="7985" spans="12:12" x14ac:dyDescent="0.35">
      <c r="L7985" s="140" t="str">
        <f t="shared" si="124"/>
        <v/>
      </c>
    </row>
    <row r="7986" spans="12:12" x14ac:dyDescent="0.35">
      <c r="L7986" s="140" t="str">
        <f t="shared" si="124"/>
        <v/>
      </c>
    </row>
    <row r="7987" spans="12:12" x14ac:dyDescent="0.35">
      <c r="L7987" s="140" t="str">
        <f t="shared" si="124"/>
        <v/>
      </c>
    </row>
    <row r="7988" spans="12:12" x14ac:dyDescent="0.35">
      <c r="L7988" s="140" t="str">
        <f t="shared" si="124"/>
        <v/>
      </c>
    </row>
    <row r="7989" spans="12:12" x14ac:dyDescent="0.35">
      <c r="L7989" s="140" t="str">
        <f t="shared" si="124"/>
        <v/>
      </c>
    </row>
    <row r="7990" spans="12:12" x14ac:dyDescent="0.35">
      <c r="L7990" s="140" t="str">
        <f t="shared" si="124"/>
        <v/>
      </c>
    </row>
    <row r="7991" spans="12:12" x14ac:dyDescent="0.35">
      <c r="L7991" s="140" t="str">
        <f t="shared" si="124"/>
        <v/>
      </c>
    </row>
    <row r="7992" spans="12:12" x14ac:dyDescent="0.35">
      <c r="L7992" s="140" t="str">
        <f t="shared" si="124"/>
        <v/>
      </c>
    </row>
    <row r="7993" spans="12:12" x14ac:dyDescent="0.35">
      <c r="L7993" s="140" t="str">
        <f t="shared" si="124"/>
        <v/>
      </c>
    </row>
    <row r="7994" spans="12:12" x14ac:dyDescent="0.35">
      <c r="L7994" s="140" t="str">
        <f t="shared" si="124"/>
        <v/>
      </c>
    </row>
    <row r="7995" spans="12:12" x14ac:dyDescent="0.35">
      <c r="L7995" s="140" t="str">
        <f t="shared" si="124"/>
        <v/>
      </c>
    </row>
    <row r="7996" spans="12:12" x14ac:dyDescent="0.35">
      <c r="L7996" s="140" t="str">
        <f t="shared" si="124"/>
        <v/>
      </c>
    </row>
    <row r="7997" spans="12:12" x14ac:dyDescent="0.35">
      <c r="L7997" s="140" t="str">
        <f t="shared" si="124"/>
        <v/>
      </c>
    </row>
    <row r="7998" spans="12:12" x14ac:dyDescent="0.35">
      <c r="L7998" s="140" t="str">
        <f t="shared" si="124"/>
        <v/>
      </c>
    </row>
    <row r="7999" spans="12:12" x14ac:dyDescent="0.35">
      <c r="L7999" s="140" t="str">
        <f t="shared" si="124"/>
        <v/>
      </c>
    </row>
    <row r="8000" spans="12:12" x14ac:dyDescent="0.35">
      <c r="L8000" s="140" t="str">
        <f t="shared" si="124"/>
        <v/>
      </c>
    </row>
    <row r="8001" spans="12:12" x14ac:dyDescent="0.35">
      <c r="L8001" s="140" t="str">
        <f t="shared" si="124"/>
        <v/>
      </c>
    </row>
    <row r="8002" spans="12:12" x14ac:dyDescent="0.35">
      <c r="L8002" s="140" t="str">
        <f t="shared" si="124"/>
        <v/>
      </c>
    </row>
    <row r="8003" spans="12:12" x14ac:dyDescent="0.35">
      <c r="L8003" s="140" t="str">
        <f t="shared" si="124"/>
        <v/>
      </c>
    </row>
    <row r="8004" spans="12:12" x14ac:dyDescent="0.35">
      <c r="L8004" s="140" t="str">
        <f t="shared" si="124"/>
        <v/>
      </c>
    </row>
    <row r="8005" spans="12:12" x14ac:dyDescent="0.35">
      <c r="L8005" s="140" t="str">
        <f t="shared" si="124"/>
        <v/>
      </c>
    </row>
    <row r="8006" spans="12:12" x14ac:dyDescent="0.35">
      <c r="L8006" s="140" t="str">
        <f t="shared" si="124"/>
        <v/>
      </c>
    </row>
    <row r="8007" spans="12:12" x14ac:dyDescent="0.35">
      <c r="L8007" s="140" t="str">
        <f t="shared" si="124"/>
        <v/>
      </c>
    </row>
    <row r="8008" spans="12:12" x14ac:dyDescent="0.35">
      <c r="L8008" s="140" t="str">
        <f t="shared" si="124"/>
        <v/>
      </c>
    </row>
    <row r="8009" spans="12:12" x14ac:dyDescent="0.35">
      <c r="L8009" s="140" t="str">
        <f t="shared" si="124"/>
        <v/>
      </c>
    </row>
    <row r="8010" spans="12:12" x14ac:dyDescent="0.35">
      <c r="L8010" s="140" t="str">
        <f t="shared" si="124"/>
        <v/>
      </c>
    </row>
    <row r="8011" spans="12:12" x14ac:dyDescent="0.35">
      <c r="L8011" s="140" t="str">
        <f t="shared" si="124"/>
        <v/>
      </c>
    </row>
    <row r="8012" spans="12:12" x14ac:dyDescent="0.35">
      <c r="L8012" s="140" t="str">
        <f t="shared" si="124"/>
        <v/>
      </c>
    </row>
    <row r="8013" spans="12:12" x14ac:dyDescent="0.35">
      <c r="L8013" s="140" t="str">
        <f t="shared" si="124"/>
        <v/>
      </c>
    </row>
    <row r="8014" spans="12:12" x14ac:dyDescent="0.35">
      <c r="L8014" s="140" t="str">
        <f t="shared" si="124"/>
        <v/>
      </c>
    </row>
    <row r="8015" spans="12:12" x14ac:dyDescent="0.35">
      <c r="L8015" s="140" t="str">
        <f t="shared" si="124"/>
        <v/>
      </c>
    </row>
    <row r="8016" spans="12:12" x14ac:dyDescent="0.35">
      <c r="L8016" s="140" t="str">
        <f t="shared" si="124"/>
        <v/>
      </c>
    </row>
    <row r="8017" spans="12:12" x14ac:dyDescent="0.35">
      <c r="L8017" s="140" t="str">
        <f t="shared" si="124"/>
        <v/>
      </c>
    </row>
    <row r="8018" spans="12:12" x14ac:dyDescent="0.35">
      <c r="L8018" s="140" t="str">
        <f t="shared" si="124"/>
        <v/>
      </c>
    </row>
    <row r="8019" spans="12:12" x14ac:dyDescent="0.35">
      <c r="L8019" s="140" t="str">
        <f t="shared" si="124"/>
        <v/>
      </c>
    </row>
    <row r="8020" spans="12:12" x14ac:dyDescent="0.35">
      <c r="L8020" s="140" t="str">
        <f t="shared" si="124"/>
        <v/>
      </c>
    </row>
    <row r="8021" spans="12:12" x14ac:dyDescent="0.35">
      <c r="L8021" s="140" t="str">
        <f t="shared" si="124"/>
        <v/>
      </c>
    </row>
    <row r="8022" spans="12:12" x14ac:dyDescent="0.35">
      <c r="L8022" s="140" t="str">
        <f t="shared" si="124"/>
        <v/>
      </c>
    </row>
    <row r="8023" spans="12:12" x14ac:dyDescent="0.35">
      <c r="L8023" s="140" t="str">
        <f t="shared" si="124"/>
        <v/>
      </c>
    </row>
    <row r="8024" spans="12:12" x14ac:dyDescent="0.35">
      <c r="L8024" s="140" t="str">
        <f t="shared" ref="L8024:L8087" si="125">IF(J8024="","",IF(J8024="vtip","ft/s",IF(J8024="NHVcz","Btu/scf","Btu/sq ft")))</f>
        <v/>
      </c>
    </row>
    <row r="8025" spans="12:12" x14ac:dyDescent="0.35">
      <c r="L8025" s="140" t="str">
        <f t="shared" si="125"/>
        <v/>
      </c>
    </row>
    <row r="8026" spans="12:12" x14ac:dyDescent="0.35">
      <c r="L8026" s="140" t="str">
        <f t="shared" si="125"/>
        <v/>
      </c>
    </row>
    <row r="8027" spans="12:12" x14ac:dyDescent="0.35">
      <c r="L8027" s="140" t="str">
        <f t="shared" si="125"/>
        <v/>
      </c>
    </row>
    <row r="8028" spans="12:12" x14ac:dyDescent="0.35">
      <c r="L8028" s="140" t="str">
        <f t="shared" si="125"/>
        <v/>
      </c>
    </row>
    <row r="8029" spans="12:12" x14ac:dyDescent="0.35">
      <c r="L8029" s="140" t="str">
        <f t="shared" si="125"/>
        <v/>
      </c>
    </row>
    <row r="8030" spans="12:12" x14ac:dyDescent="0.35">
      <c r="L8030" s="140" t="str">
        <f t="shared" si="125"/>
        <v/>
      </c>
    </row>
    <row r="8031" spans="12:12" x14ac:dyDescent="0.35">
      <c r="L8031" s="140" t="str">
        <f t="shared" si="125"/>
        <v/>
      </c>
    </row>
    <row r="8032" spans="12:12" x14ac:dyDescent="0.35">
      <c r="L8032" s="140" t="str">
        <f t="shared" si="125"/>
        <v/>
      </c>
    </row>
    <row r="8033" spans="12:12" x14ac:dyDescent="0.35">
      <c r="L8033" s="140" t="str">
        <f t="shared" si="125"/>
        <v/>
      </c>
    </row>
    <row r="8034" spans="12:12" x14ac:dyDescent="0.35">
      <c r="L8034" s="140" t="str">
        <f t="shared" si="125"/>
        <v/>
      </c>
    </row>
    <row r="8035" spans="12:12" x14ac:dyDescent="0.35">
      <c r="L8035" s="140" t="str">
        <f t="shared" si="125"/>
        <v/>
      </c>
    </row>
    <row r="8036" spans="12:12" x14ac:dyDescent="0.35">
      <c r="L8036" s="140" t="str">
        <f t="shared" si="125"/>
        <v/>
      </c>
    </row>
    <row r="8037" spans="12:12" x14ac:dyDescent="0.35">
      <c r="L8037" s="140" t="str">
        <f t="shared" si="125"/>
        <v/>
      </c>
    </row>
    <row r="8038" spans="12:12" x14ac:dyDescent="0.35">
      <c r="L8038" s="140" t="str">
        <f t="shared" si="125"/>
        <v/>
      </c>
    </row>
    <row r="8039" spans="12:12" x14ac:dyDescent="0.35">
      <c r="L8039" s="140" t="str">
        <f t="shared" si="125"/>
        <v/>
      </c>
    </row>
    <row r="8040" spans="12:12" x14ac:dyDescent="0.35">
      <c r="L8040" s="140" t="str">
        <f t="shared" si="125"/>
        <v/>
      </c>
    </row>
    <row r="8041" spans="12:12" x14ac:dyDescent="0.35">
      <c r="L8041" s="140" t="str">
        <f t="shared" si="125"/>
        <v/>
      </c>
    </row>
    <row r="8042" spans="12:12" x14ac:dyDescent="0.35">
      <c r="L8042" s="140" t="str">
        <f t="shared" si="125"/>
        <v/>
      </c>
    </row>
    <row r="8043" spans="12:12" x14ac:dyDescent="0.35">
      <c r="L8043" s="140" t="str">
        <f t="shared" si="125"/>
        <v/>
      </c>
    </row>
    <row r="8044" spans="12:12" x14ac:dyDescent="0.35">
      <c r="L8044" s="140" t="str">
        <f t="shared" si="125"/>
        <v/>
      </c>
    </row>
    <row r="8045" spans="12:12" x14ac:dyDescent="0.35">
      <c r="L8045" s="140" t="str">
        <f t="shared" si="125"/>
        <v/>
      </c>
    </row>
    <row r="8046" spans="12:12" x14ac:dyDescent="0.35">
      <c r="L8046" s="140" t="str">
        <f t="shared" si="125"/>
        <v/>
      </c>
    </row>
    <row r="8047" spans="12:12" x14ac:dyDescent="0.35">
      <c r="L8047" s="140" t="str">
        <f t="shared" si="125"/>
        <v/>
      </c>
    </row>
    <row r="8048" spans="12:12" x14ac:dyDescent="0.35">
      <c r="L8048" s="140" t="str">
        <f t="shared" si="125"/>
        <v/>
      </c>
    </row>
    <row r="8049" spans="12:12" x14ac:dyDescent="0.35">
      <c r="L8049" s="140" t="str">
        <f t="shared" si="125"/>
        <v/>
      </c>
    </row>
    <row r="8050" spans="12:12" x14ac:dyDescent="0.35">
      <c r="L8050" s="140" t="str">
        <f t="shared" si="125"/>
        <v/>
      </c>
    </row>
    <row r="8051" spans="12:12" x14ac:dyDescent="0.35">
      <c r="L8051" s="140" t="str">
        <f t="shared" si="125"/>
        <v/>
      </c>
    </row>
    <row r="8052" spans="12:12" x14ac:dyDescent="0.35">
      <c r="L8052" s="140" t="str">
        <f t="shared" si="125"/>
        <v/>
      </c>
    </row>
    <row r="8053" spans="12:12" x14ac:dyDescent="0.35">
      <c r="L8053" s="140" t="str">
        <f t="shared" si="125"/>
        <v/>
      </c>
    </row>
    <row r="8054" spans="12:12" x14ac:dyDescent="0.35">
      <c r="L8054" s="140" t="str">
        <f t="shared" si="125"/>
        <v/>
      </c>
    </row>
    <row r="8055" spans="12:12" x14ac:dyDescent="0.35">
      <c r="L8055" s="140" t="str">
        <f t="shared" si="125"/>
        <v/>
      </c>
    </row>
    <row r="8056" spans="12:12" x14ac:dyDescent="0.35">
      <c r="L8056" s="140" t="str">
        <f t="shared" si="125"/>
        <v/>
      </c>
    </row>
    <row r="8057" spans="12:12" x14ac:dyDescent="0.35">
      <c r="L8057" s="140" t="str">
        <f t="shared" si="125"/>
        <v/>
      </c>
    </row>
    <row r="8058" spans="12:12" x14ac:dyDescent="0.35">
      <c r="L8058" s="140" t="str">
        <f t="shared" si="125"/>
        <v/>
      </c>
    </row>
    <row r="8059" spans="12:12" x14ac:dyDescent="0.35">
      <c r="L8059" s="140" t="str">
        <f t="shared" si="125"/>
        <v/>
      </c>
    </row>
    <row r="8060" spans="12:12" x14ac:dyDescent="0.35">
      <c r="L8060" s="140" t="str">
        <f t="shared" si="125"/>
        <v/>
      </c>
    </row>
    <row r="8061" spans="12:12" x14ac:dyDescent="0.35">
      <c r="L8061" s="140" t="str">
        <f t="shared" si="125"/>
        <v/>
      </c>
    </row>
    <row r="8062" spans="12:12" x14ac:dyDescent="0.35">
      <c r="L8062" s="140" t="str">
        <f t="shared" si="125"/>
        <v/>
      </c>
    </row>
    <row r="8063" spans="12:12" x14ac:dyDescent="0.35">
      <c r="L8063" s="140" t="str">
        <f t="shared" si="125"/>
        <v/>
      </c>
    </row>
    <row r="8064" spans="12:12" x14ac:dyDescent="0.35">
      <c r="L8064" s="140" t="str">
        <f t="shared" si="125"/>
        <v/>
      </c>
    </row>
    <row r="8065" spans="12:12" x14ac:dyDescent="0.35">
      <c r="L8065" s="140" t="str">
        <f t="shared" si="125"/>
        <v/>
      </c>
    </row>
    <row r="8066" spans="12:12" x14ac:dyDescent="0.35">
      <c r="L8066" s="140" t="str">
        <f t="shared" si="125"/>
        <v/>
      </c>
    </row>
    <row r="8067" spans="12:12" x14ac:dyDescent="0.35">
      <c r="L8067" s="140" t="str">
        <f t="shared" si="125"/>
        <v/>
      </c>
    </row>
    <row r="8068" spans="12:12" x14ac:dyDescent="0.35">
      <c r="L8068" s="140" t="str">
        <f t="shared" si="125"/>
        <v/>
      </c>
    </row>
    <row r="8069" spans="12:12" x14ac:dyDescent="0.35">
      <c r="L8069" s="140" t="str">
        <f t="shared" si="125"/>
        <v/>
      </c>
    </row>
    <row r="8070" spans="12:12" x14ac:dyDescent="0.35">
      <c r="L8070" s="140" t="str">
        <f t="shared" si="125"/>
        <v/>
      </c>
    </row>
    <row r="8071" spans="12:12" x14ac:dyDescent="0.35">
      <c r="L8071" s="140" t="str">
        <f t="shared" si="125"/>
        <v/>
      </c>
    </row>
    <row r="8072" spans="12:12" x14ac:dyDescent="0.35">
      <c r="L8072" s="140" t="str">
        <f t="shared" si="125"/>
        <v/>
      </c>
    </row>
    <row r="8073" spans="12:12" x14ac:dyDescent="0.35">
      <c r="L8073" s="140" t="str">
        <f t="shared" si="125"/>
        <v/>
      </c>
    </row>
    <row r="8074" spans="12:12" x14ac:dyDescent="0.35">
      <c r="L8074" s="140" t="str">
        <f t="shared" si="125"/>
        <v/>
      </c>
    </row>
    <row r="8075" spans="12:12" x14ac:dyDescent="0.35">
      <c r="L8075" s="140" t="str">
        <f t="shared" si="125"/>
        <v/>
      </c>
    </row>
    <row r="8076" spans="12:12" x14ac:dyDescent="0.35">
      <c r="L8076" s="140" t="str">
        <f t="shared" si="125"/>
        <v/>
      </c>
    </row>
    <row r="8077" spans="12:12" x14ac:dyDescent="0.35">
      <c r="L8077" s="140" t="str">
        <f t="shared" si="125"/>
        <v/>
      </c>
    </row>
    <row r="8078" spans="12:12" x14ac:dyDescent="0.35">
      <c r="L8078" s="140" t="str">
        <f t="shared" si="125"/>
        <v/>
      </c>
    </row>
    <row r="8079" spans="12:12" x14ac:dyDescent="0.35">
      <c r="L8079" s="140" t="str">
        <f t="shared" si="125"/>
        <v/>
      </c>
    </row>
    <row r="8080" spans="12:12" x14ac:dyDescent="0.35">
      <c r="L8080" s="140" t="str">
        <f t="shared" si="125"/>
        <v/>
      </c>
    </row>
    <row r="8081" spans="12:12" x14ac:dyDescent="0.35">
      <c r="L8081" s="140" t="str">
        <f t="shared" si="125"/>
        <v/>
      </c>
    </row>
    <row r="8082" spans="12:12" x14ac:dyDescent="0.35">
      <c r="L8082" s="140" t="str">
        <f t="shared" si="125"/>
        <v/>
      </c>
    </row>
    <row r="8083" spans="12:12" x14ac:dyDescent="0.35">
      <c r="L8083" s="140" t="str">
        <f t="shared" si="125"/>
        <v/>
      </c>
    </row>
    <row r="8084" spans="12:12" x14ac:dyDescent="0.35">
      <c r="L8084" s="140" t="str">
        <f t="shared" si="125"/>
        <v/>
      </c>
    </row>
    <row r="8085" spans="12:12" x14ac:dyDescent="0.35">
      <c r="L8085" s="140" t="str">
        <f t="shared" si="125"/>
        <v/>
      </c>
    </row>
    <row r="8086" spans="12:12" x14ac:dyDescent="0.35">
      <c r="L8086" s="140" t="str">
        <f t="shared" si="125"/>
        <v/>
      </c>
    </row>
    <row r="8087" spans="12:12" x14ac:dyDescent="0.35">
      <c r="L8087" s="140" t="str">
        <f t="shared" si="125"/>
        <v/>
      </c>
    </row>
    <row r="8088" spans="12:12" x14ac:dyDescent="0.35">
      <c r="L8088" s="140" t="str">
        <f t="shared" ref="L8088:L8151" si="126">IF(J8088="","",IF(J8088="vtip","ft/s",IF(J8088="NHVcz","Btu/scf","Btu/sq ft")))</f>
        <v/>
      </c>
    </row>
    <row r="8089" spans="12:12" x14ac:dyDescent="0.35">
      <c r="L8089" s="140" t="str">
        <f t="shared" si="126"/>
        <v/>
      </c>
    </row>
    <row r="8090" spans="12:12" x14ac:dyDescent="0.35">
      <c r="L8090" s="140" t="str">
        <f t="shared" si="126"/>
        <v/>
      </c>
    </row>
    <row r="8091" spans="12:12" x14ac:dyDescent="0.35">
      <c r="L8091" s="140" t="str">
        <f t="shared" si="126"/>
        <v/>
      </c>
    </row>
    <row r="8092" spans="12:12" x14ac:dyDescent="0.35">
      <c r="L8092" s="140" t="str">
        <f t="shared" si="126"/>
        <v/>
      </c>
    </row>
    <row r="8093" spans="12:12" x14ac:dyDescent="0.35">
      <c r="L8093" s="140" t="str">
        <f t="shared" si="126"/>
        <v/>
      </c>
    </row>
    <row r="8094" spans="12:12" x14ac:dyDescent="0.35">
      <c r="L8094" s="140" t="str">
        <f t="shared" si="126"/>
        <v/>
      </c>
    </row>
    <row r="8095" spans="12:12" x14ac:dyDescent="0.35">
      <c r="L8095" s="140" t="str">
        <f t="shared" si="126"/>
        <v/>
      </c>
    </row>
    <row r="8096" spans="12:12" x14ac:dyDescent="0.35">
      <c r="L8096" s="140" t="str">
        <f t="shared" si="126"/>
        <v/>
      </c>
    </row>
    <row r="8097" spans="12:12" x14ac:dyDescent="0.35">
      <c r="L8097" s="140" t="str">
        <f t="shared" si="126"/>
        <v/>
      </c>
    </row>
    <row r="8098" spans="12:12" x14ac:dyDescent="0.35">
      <c r="L8098" s="140" t="str">
        <f t="shared" si="126"/>
        <v/>
      </c>
    </row>
    <row r="8099" spans="12:12" x14ac:dyDescent="0.35">
      <c r="L8099" s="140" t="str">
        <f t="shared" si="126"/>
        <v/>
      </c>
    </row>
    <row r="8100" spans="12:12" x14ac:dyDescent="0.35">
      <c r="L8100" s="140" t="str">
        <f t="shared" si="126"/>
        <v/>
      </c>
    </row>
    <row r="8101" spans="12:12" x14ac:dyDescent="0.35">
      <c r="L8101" s="140" t="str">
        <f t="shared" si="126"/>
        <v/>
      </c>
    </row>
    <row r="8102" spans="12:12" x14ac:dyDescent="0.35">
      <c r="L8102" s="140" t="str">
        <f t="shared" si="126"/>
        <v/>
      </c>
    </row>
    <row r="8103" spans="12:12" x14ac:dyDescent="0.35">
      <c r="L8103" s="140" t="str">
        <f t="shared" si="126"/>
        <v/>
      </c>
    </row>
    <row r="8104" spans="12:12" x14ac:dyDescent="0.35">
      <c r="L8104" s="140" t="str">
        <f t="shared" si="126"/>
        <v/>
      </c>
    </row>
    <row r="8105" spans="12:12" x14ac:dyDescent="0.35">
      <c r="L8105" s="140" t="str">
        <f t="shared" si="126"/>
        <v/>
      </c>
    </row>
    <row r="8106" spans="12:12" x14ac:dyDescent="0.35">
      <c r="L8106" s="140" t="str">
        <f t="shared" si="126"/>
        <v/>
      </c>
    </row>
    <row r="8107" spans="12:12" x14ac:dyDescent="0.35">
      <c r="L8107" s="140" t="str">
        <f t="shared" si="126"/>
        <v/>
      </c>
    </row>
    <row r="8108" spans="12:12" x14ac:dyDescent="0.35">
      <c r="L8108" s="140" t="str">
        <f t="shared" si="126"/>
        <v/>
      </c>
    </row>
    <row r="8109" spans="12:12" x14ac:dyDescent="0.35">
      <c r="L8109" s="140" t="str">
        <f t="shared" si="126"/>
        <v/>
      </c>
    </row>
    <row r="8110" spans="12:12" x14ac:dyDescent="0.35">
      <c r="L8110" s="140" t="str">
        <f t="shared" si="126"/>
        <v/>
      </c>
    </row>
    <row r="8111" spans="12:12" x14ac:dyDescent="0.35">
      <c r="L8111" s="140" t="str">
        <f t="shared" si="126"/>
        <v/>
      </c>
    </row>
    <row r="8112" spans="12:12" x14ac:dyDescent="0.35">
      <c r="L8112" s="140" t="str">
        <f t="shared" si="126"/>
        <v/>
      </c>
    </row>
    <row r="8113" spans="12:12" x14ac:dyDescent="0.35">
      <c r="L8113" s="140" t="str">
        <f t="shared" si="126"/>
        <v/>
      </c>
    </row>
    <row r="8114" spans="12:12" x14ac:dyDescent="0.35">
      <c r="L8114" s="140" t="str">
        <f t="shared" si="126"/>
        <v/>
      </c>
    </row>
    <row r="8115" spans="12:12" x14ac:dyDescent="0.35">
      <c r="L8115" s="140" t="str">
        <f t="shared" si="126"/>
        <v/>
      </c>
    </row>
    <row r="8116" spans="12:12" x14ac:dyDescent="0.35">
      <c r="L8116" s="140" t="str">
        <f t="shared" si="126"/>
        <v/>
      </c>
    </row>
    <row r="8117" spans="12:12" x14ac:dyDescent="0.35">
      <c r="L8117" s="140" t="str">
        <f t="shared" si="126"/>
        <v/>
      </c>
    </row>
    <row r="8118" spans="12:12" x14ac:dyDescent="0.35">
      <c r="L8118" s="140" t="str">
        <f t="shared" si="126"/>
        <v/>
      </c>
    </row>
    <row r="8119" spans="12:12" x14ac:dyDescent="0.35">
      <c r="L8119" s="140" t="str">
        <f t="shared" si="126"/>
        <v/>
      </c>
    </row>
    <row r="8120" spans="12:12" x14ac:dyDescent="0.35">
      <c r="L8120" s="140" t="str">
        <f t="shared" si="126"/>
        <v/>
      </c>
    </row>
    <row r="8121" spans="12:12" x14ac:dyDescent="0.35">
      <c r="L8121" s="140" t="str">
        <f t="shared" si="126"/>
        <v/>
      </c>
    </row>
    <row r="8122" spans="12:12" x14ac:dyDescent="0.35">
      <c r="L8122" s="140" t="str">
        <f t="shared" si="126"/>
        <v/>
      </c>
    </row>
    <row r="8123" spans="12:12" x14ac:dyDescent="0.35">
      <c r="L8123" s="140" t="str">
        <f t="shared" si="126"/>
        <v/>
      </c>
    </row>
    <row r="8124" spans="12:12" x14ac:dyDescent="0.35">
      <c r="L8124" s="140" t="str">
        <f t="shared" si="126"/>
        <v/>
      </c>
    </row>
    <row r="8125" spans="12:12" x14ac:dyDescent="0.35">
      <c r="L8125" s="140" t="str">
        <f t="shared" si="126"/>
        <v/>
      </c>
    </row>
    <row r="8126" spans="12:12" x14ac:dyDescent="0.35">
      <c r="L8126" s="140" t="str">
        <f t="shared" si="126"/>
        <v/>
      </c>
    </row>
    <row r="8127" spans="12:12" x14ac:dyDescent="0.35">
      <c r="L8127" s="140" t="str">
        <f t="shared" si="126"/>
        <v/>
      </c>
    </row>
    <row r="8128" spans="12:12" x14ac:dyDescent="0.35">
      <c r="L8128" s="140" t="str">
        <f t="shared" si="126"/>
        <v/>
      </c>
    </row>
    <row r="8129" spans="12:12" x14ac:dyDescent="0.35">
      <c r="L8129" s="140" t="str">
        <f t="shared" si="126"/>
        <v/>
      </c>
    </row>
    <row r="8130" spans="12:12" x14ac:dyDescent="0.35">
      <c r="L8130" s="140" t="str">
        <f t="shared" si="126"/>
        <v/>
      </c>
    </row>
    <row r="8131" spans="12:12" x14ac:dyDescent="0.35">
      <c r="L8131" s="140" t="str">
        <f t="shared" si="126"/>
        <v/>
      </c>
    </row>
    <row r="8132" spans="12:12" x14ac:dyDescent="0.35">
      <c r="L8132" s="140" t="str">
        <f t="shared" si="126"/>
        <v/>
      </c>
    </row>
    <row r="8133" spans="12:12" x14ac:dyDescent="0.35">
      <c r="L8133" s="140" t="str">
        <f t="shared" si="126"/>
        <v/>
      </c>
    </row>
    <row r="8134" spans="12:12" x14ac:dyDescent="0.35">
      <c r="L8134" s="140" t="str">
        <f t="shared" si="126"/>
        <v/>
      </c>
    </row>
    <row r="8135" spans="12:12" x14ac:dyDescent="0.35">
      <c r="L8135" s="140" t="str">
        <f t="shared" si="126"/>
        <v/>
      </c>
    </row>
    <row r="8136" spans="12:12" x14ac:dyDescent="0.35">
      <c r="L8136" s="140" t="str">
        <f t="shared" si="126"/>
        <v/>
      </c>
    </row>
    <row r="8137" spans="12:12" x14ac:dyDescent="0.35">
      <c r="L8137" s="140" t="str">
        <f t="shared" si="126"/>
        <v/>
      </c>
    </row>
    <row r="8138" spans="12:12" x14ac:dyDescent="0.35">
      <c r="L8138" s="140" t="str">
        <f t="shared" si="126"/>
        <v/>
      </c>
    </row>
    <row r="8139" spans="12:12" x14ac:dyDescent="0.35">
      <c r="L8139" s="140" t="str">
        <f t="shared" si="126"/>
        <v/>
      </c>
    </row>
    <row r="8140" spans="12:12" x14ac:dyDescent="0.35">
      <c r="L8140" s="140" t="str">
        <f t="shared" si="126"/>
        <v/>
      </c>
    </row>
    <row r="8141" spans="12:12" x14ac:dyDescent="0.35">
      <c r="L8141" s="140" t="str">
        <f t="shared" si="126"/>
        <v/>
      </c>
    </row>
    <row r="8142" spans="12:12" x14ac:dyDescent="0.35">
      <c r="L8142" s="140" t="str">
        <f t="shared" si="126"/>
        <v/>
      </c>
    </row>
    <row r="8143" spans="12:12" x14ac:dyDescent="0.35">
      <c r="L8143" s="140" t="str">
        <f t="shared" si="126"/>
        <v/>
      </c>
    </row>
    <row r="8144" spans="12:12" x14ac:dyDescent="0.35">
      <c r="L8144" s="140" t="str">
        <f t="shared" si="126"/>
        <v/>
      </c>
    </row>
    <row r="8145" spans="12:12" x14ac:dyDescent="0.35">
      <c r="L8145" s="140" t="str">
        <f t="shared" si="126"/>
        <v/>
      </c>
    </row>
    <row r="8146" spans="12:12" x14ac:dyDescent="0.35">
      <c r="L8146" s="140" t="str">
        <f t="shared" si="126"/>
        <v/>
      </c>
    </row>
    <row r="8147" spans="12:12" x14ac:dyDescent="0.35">
      <c r="L8147" s="140" t="str">
        <f t="shared" si="126"/>
        <v/>
      </c>
    </row>
    <row r="8148" spans="12:12" x14ac:dyDescent="0.35">
      <c r="L8148" s="140" t="str">
        <f t="shared" si="126"/>
        <v/>
      </c>
    </row>
    <row r="8149" spans="12:12" x14ac:dyDescent="0.35">
      <c r="L8149" s="140" t="str">
        <f t="shared" si="126"/>
        <v/>
      </c>
    </row>
    <row r="8150" spans="12:12" x14ac:dyDescent="0.35">
      <c r="L8150" s="140" t="str">
        <f t="shared" si="126"/>
        <v/>
      </c>
    </row>
    <row r="8151" spans="12:12" x14ac:dyDescent="0.35">
      <c r="L8151" s="140" t="str">
        <f t="shared" si="126"/>
        <v/>
      </c>
    </row>
    <row r="8152" spans="12:12" x14ac:dyDescent="0.35">
      <c r="L8152" s="140" t="str">
        <f t="shared" ref="L8152:L8215" si="127">IF(J8152="","",IF(J8152="vtip","ft/s",IF(J8152="NHVcz","Btu/scf","Btu/sq ft")))</f>
        <v/>
      </c>
    </row>
    <row r="8153" spans="12:12" x14ac:dyDescent="0.35">
      <c r="L8153" s="140" t="str">
        <f t="shared" si="127"/>
        <v/>
      </c>
    </row>
    <row r="8154" spans="12:12" x14ac:dyDescent="0.35">
      <c r="L8154" s="140" t="str">
        <f t="shared" si="127"/>
        <v/>
      </c>
    </row>
    <row r="8155" spans="12:12" x14ac:dyDescent="0.35">
      <c r="L8155" s="140" t="str">
        <f t="shared" si="127"/>
        <v/>
      </c>
    </row>
    <row r="8156" spans="12:12" x14ac:dyDescent="0.35">
      <c r="L8156" s="140" t="str">
        <f t="shared" si="127"/>
        <v/>
      </c>
    </row>
    <row r="8157" spans="12:12" x14ac:dyDescent="0.35">
      <c r="L8157" s="140" t="str">
        <f t="shared" si="127"/>
        <v/>
      </c>
    </row>
    <row r="8158" spans="12:12" x14ac:dyDescent="0.35">
      <c r="L8158" s="140" t="str">
        <f t="shared" si="127"/>
        <v/>
      </c>
    </row>
    <row r="8159" spans="12:12" x14ac:dyDescent="0.35">
      <c r="L8159" s="140" t="str">
        <f t="shared" si="127"/>
        <v/>
      </c>
    </row>
    <row r="8160" spans="12:12" x14ac:dyDescent="0.35">
      <c r="L8160" s="140" t="str">
        <f t="shared" si="127"/>
        <v/>
      </c>
    </row>
    <row r="8161" spans="12:12" x14ac:dyDescent="0.35">
      <c r="L8161" s="140" t="str">
        <f t="shared" si="127"/>
        <v/>
      </c>
    </row>
    <row r="8162" spans="12:12" x14ac:dyDescent="0.35">
      <c r="L8162" s="140" t="str">
        <f t="shared" si="127"/>
        <v/>
      </c>
    </row>
    <row r="8163" spans="12:12" x14ac:dyDescent="0.35">
      <c r="L8163" s="140" t="str">
        <f t="shared" si="127"/>
        <v/>
      </c>
    </row>
    <row r="8164" spans="12:12" x14ac:dyDescent="0.35">
      <c r="L8164" s="140" t="str">
        <f t="shared" si="127"/>
        <v/>
      </c>
    </row>
    <row r="8165" spans="12:12" x14ac:dyDescent="0.35">
      <c r="L8165" s="140" t="str">
        <f t="shared" si="127"/>
        <v/>
      </c>
    </row>
    <row r="8166" spans="12:12" x14ac:dyDescent="0.35">
      <c r="L8166" s="140" t="str">
        <f t="shared" si="127"/>
        <v/>
      </c>
    </row>
    <row r="8167" spans="12:12" x14ac:dyDescent="0.35">
      <c r="L8167" s="140" t="str">
        <f t="shared" si="127"/>
        <v/>
      </c>
    </row>
    <row r="8168" spans="12:12" x14ac:dyDescent="0.35">
      <c r="L8168" s="140" t="str">
        <f t="shared" si="127"/>
        <v/>
      </c>
    </row>
    <row r="8169" spans="12:12" x14ac:dyDescent="0.35">
      <c r="L8169" s="140" t="str">
        <f t="shared" si="127"/>
        <v/>
      </c>
    </row>
    <row r="8170" spans="12:12" x14ac:dyDescent="0.35">
      <c r="L8170" s="140" t="str">
        <f t="shared" si="127"/>
        <v/>
      </c>
    </row>
    <row r="8171" spans="12:12" x14ac:dyDescent="0.35">
      <c r="L8171" s="140" t="str">
        <f t="shared" si="127"/>
        <v/>
      </c>
    </row>
    <row r="8172" spans="12:12" x14ac:dyDescent="0.35">
      <c r="L8172" s="140" t="str">
        <f t="shared" si="127"/>
        <v/>
      </c>
    </row>
    <row r="8173" spans="12:12" x14ac:dyDescent="0.35">
      <c r="L8173" s="140" t="str">
        <f t="shared" si="127"/>
        <v/>
      </c>
    </row>
    <row r="8174" spans="12:12" x14ac:dyDescent="0.35">
      <c r="L8174" s="140" t="str">
        <f t="shared" si="127"/>
        <v/>
      </c>
    </row>
    <row r="8175" spans="12:12" x14ac:dyDescent="0.35">
      <c r="L8175" s="140" t="str">
        <f t="shared" si="127"/>
        <v/>
      </c>
    </row>
    <row r="8176" spans="12:12" x14ac:dyDescent="0.35">
      <c r="L8176" s="140" t="str">
        <f t="shared" si="127"/>
        <v/>
      </c>
    </row>
    <row r="8177" spans="12:12" x14ac:dyDescent="0.35">
      <c r="L8177" s="140" t="str">
        <f t="shared" si="127"/>
        <v/>
      </c>
    </row>
    <row r="8178" spans="12:12" x14ac:dyDescent="0.35">
      <c r="L8178" s="140" t="str">
        <f t="shared" si="127"/>
        <v/>
      </c>
    </row>
    <row r="8179" spans="12:12" x14ac:dyDescent="0.35">
      <c r="L8179" s="140" t="str">
        <f t="shared" si="127"/>
        <v/>
      </c>
    </row>
    <row r="8180" spans="12:12" x14ac:dyDescent="0.35">
      <c r="L8180" s="140" t="str">
        <f t="shared" si="127"/>
        <v/>
      </c>
    </row>
    <row r="8181" spans="12:12" x14ac:dyDescent="0.35">
      <c r="L8181" s="140" t="str">
        <f t="shared" si="127"/>
        <v/>
      </c>
    </row>
    <row r="8182" spans="12:12" x14ac:dyDescent="0.35">
      <c r="L8182" s="140" t="str">
        <f t="shared" si="127"/>
        <v/>
      </c>
    </row>
    <row r="8183" spans="12:12" x14ac:dyDescent="0.35">
      <c r="L8183" s="140" t="str">
        <f t="shared" si="127"/>
        <v/>
      </c>
    </row>
    <row r="8184" spans="12:12" x14ac:dyDescent="0.35">
      <c r="L8184" s="140" t="str">
        <f t="shared" si="127"/>
        <v/>
      </c>
    </row>
    <row r="8185" spans="12:12" x14ac:dyDescent="0.35">
      <c r="L8185" s="140" t="str">
        <f t="shared" si="127"/>
        <v/>
      </c>
    </row>
    <row r="8186" spans="12:12" x14ac:dyDescent="0.35">
      <c r="L8186" s="140" t="str">
        <f t="shared" si="127"/>
        <v/>
      </c>
    </row>
    <row r="8187" spans="12:12" x14ac:dyDescent="0.35">
      <c r="L8187" s="140" t="str">
        <f t="shared" si="127"/>
        <v/>
      </c>
    </row>
    <row r="8188" spans="12:12" x14ac:dyDescent="0.35">
      <c r="L8188" s="140" t="str">
        <f t="shared" si="127"/>
        <v/>
      </c>
    </row>
    <row r="8189" spans="12:12" x14ac:dyDescent="0.35">
      <c r="L8189" s="140" t="str">
        <f t="shared" si="127"/>
        <v/>
      </c>
    </row>
    <row r="8190" spans="12:12" x14ac:dyDescent="0.35">
      <c r="L8190" s="140" t="str">
        <f t="shared" si="127"/>
        <v/>
      </c>
    </row>
    <row r="8191" spans="12:12" x14ac:dyDescent="0.35">
      <c r="L8191" s="140" t="str">
        <f t="shared" si="127"/>
        <v/>
      </c>
    </row>
    <row r="8192" spans="12:12" x14ac:dyDescent="0.35">
      <c r="L8192" s="140" t="str">
        <f t="shared" si="127"/>
        <v/>
      </c>
    </row>
    <row r="8193" spans="12:12" x14ac:dyDescent="0.35">
      <c r="L8193" s="140" t="str">
        <f t="shared" si="127"/>
        <v/>
      </c>
    </row>
    <row r="8194" spans="12:12" x14ac:dyDescent="0.35">
      <c r="L8194" s="140" t="str">
        <f t="shared" si="127"/>
        <v/>
      </c>
    </row>
    <row r="8195" spans="12:12" x14ac:dyDescent="0.35">
      <c r="L8195" s="140" t="str">
        <f t="shared" si="127"/>
        <v/>
      </c>
    </row>
    <row r="8196" spans="12:12" x14ac:dyDescent="0.35">
      <c r="L8196" s="140" t="str">
        <f t="shared" si="127"/>
        <v/>
      </c>
    </row>
    <row r="8197" spans="12:12" x14ac:dyDescent="0.35">
      <c r="L8197" s="140" t="str">
        <f t="shared" si="127"/>
        <v/>
      </c>
    </row>
    <row r="8198" spans="12:12" x14ac:dyDescent="0.35">
      <c r="L8198" s="140" t="str">
        <f t="shared" si="127"/>
        <v/>
      </c>
    </row>
    <row r="8199" spans="12:12" x14ac:dyDescent="0.35">
      <c r="L8199" s="140" t="str">
        <f t="shared" si="127"/>
        <v/>
      </c>
    </row>
    <row r="8200" spans="12:12" x14ac:dyDescent="0.35">
      <c r="L8200" s="140" t="str">
        <f t="shared" si="127"/>
        <v/>
      </c>
    </row>
    <row r="8201" spans="12:12" x14ac:dyDescent="0.35">
      <c r="L8201" s="140" t="str">
        <f t="shared" si="127"/>
        <v/>
      </c>
    </row>
    <row r="8202" spans="12:12" x14ac:dyDescent="0.35">
      <c r="L8202" s="140" t="str">
        <f t="shared" si="127"/>
        <v/>
      </c>
    </row>
    <row r="8203" spans="12:12" x14ac:dyDescent="0.35">
      <c r="L8203" s="140" t="str">
        <f t="shared" si="127"/>
        <v/>
      </c>
    </row>
    <row r="8204" spans="12:12" x14ac:dyDescent="0.35">
      <c r="L8204" s="140" t="str">
        <f t="shared" si="127"/>
        <v/>
      </c>
    </row>
    <row r="8205" spans="12:12" x14ac:dyDescent="0.35">
      <c r="L8205" s="140" t="str">
        <f t="shared" si="127"/>
        <v/>
      </c>
    </row>
    <row r="8206" spans="12:12" x14ac:dyDescent="0.35">
      <c r="L8206" s="140" t="str">
        <f t="shared" si="127"/>
        <v/>
      </c>
    </row>
    <row r="8207" spans="12:12" x14ac:dyDescent="0.35">
      <c r="L8207" s="140" t="str">
        <f t="shared" si="127"/>
        <v/>
      </c>
    </row>
    <row r="8208" spans="12:12" x14ac:dyDescent="0.35">
      <c r="L8208" s="140" t="str">
        <f t="shared" si="127"/>
        <v/>
      </c>
    </row>
    <row r="8209" spans="12:12" x14ac:dyDescent="0.35">
      <c r="L8209" s="140" t="str">
        <f t="shared" si="127"/>
        <v/>
      </c>
    </row>
    <row r="8210" spans="12:12" x14ac:dyDescent="0.35">
      <c r="L8210" s="140" t="str">
        <f t="shared" si="127"/>
        <v/>
      </c>
    </row>
    <row r="8211" spans="12:12" x14ac:dyDescent="0.35">
      <c r="L8211" s="140" t="str">
        <f t="shared" si="127"/>
        <v/>
      </c>
    </row>
    <row r="8212" spans="12:12" x14ac:dyDescent="0.35">
      <c r="L8212" s="140" t="str">
        <f t="shared" si="127"/>
        <v/>
      </c>
    </row>
    <row r="8213" spans="12:12" x14ac:dyDescent="0.35">
      <c r="L8213" s="140" t="str">
        <f t="shared" si="127"/>
        <v/>
      </c>
    </row>
    <row r="8214" spans="12:12" x14ac:dyDescent="0.35">
      <c r="L8214" s="140" t="str">
        <f t="shared" si="127"/>
        <v/>
      </c>
    </row>
    <row r="8215" spans="12:12" x14ac:dyDescent="0.35">
      <c r="L8215" s="140" t="str">
        <f t="shared" si="127"/>
        <v/>
      </c>
    </row>
    <row r="8216" spans="12:12" x14ac:dyDescent="0.35">
      <c r="L8216" s="140" t="str">
        <f t="shared" ref="L8216:L8279" si="128">IF(J8216="","",IF(J8216="vtip","ft/s",IF(J8216="NHVcz","Btu/scf","Btu/sq ft")))</f>
        <v/>
      </c>
    </row>
    <row r="8217" spans="12:12" x14ac:dyDescent="0.35">
      <c r="L8217" s="140" t="str">
        <f t="shared" si="128"/>
        <v/>
      </c>
    </row>
    <row r="8218" spans="12:12" x14ac:dyDescent="0.35">
      <c r="L8218" s="140" t="str">
        <f t="shared" si="128"/>
        <v/>
      </c>
    </row>
    <row r="8219" spans="12:12" x14ac:dyDescent="0.35">
      <c r="L8219" s="140" t="str">
        <f t="shared" si="128"/>
        <v/>
      </c>
    </row>
    <row r="8220" spans="12:12" x14ac:dyDescent="0.35">
      <c r="L8220" s="140" t="str">
        <f t="shared" si="128"/>
        <v/>
      </c>
    </row>
    <row r="8221" spans="12:12" x14ac:dyDescent="0.35">
      <c r="L8221" s="140" t="str">
        <f t="shared" si="128"/>
        <v/>
      </c>
    </row>
    <row r="8222" spans="12:12" x14ac:dyDescent="0.35">
      <c r="L8222" s="140" t="str">
        <f t="shared" si="128"/>
        <v/>
      </c>
    </row>
    <row r="8223" spans="12:12" x14ac:dyDescent="0.35">
      <c r="L8223" s="140" t="str">
        <f t="shared" si="128"/>
        <v/>
      </c>
    </row>
    <row r="8224" spans="12:12" x14ac:dyDescent="0.35">
      <c r="L8224" s="140" t="str">
        <f t="shared" si="128"/>
        <v/>
      </c>
    </row>
    <row r="8225" spans="12:12" x14ac:dyDescent="0.35">
      <c r="L8225" s="140" t="str">
        <f t="shared" si="128"/>
        <v/>
      </c>
    </row>
    <row r="8226" spans="12:12" x14ac:dyDescent="0.35">
      <c r="L8226" s="140" t="str">
        <f t="shared" si="128"/>
        <v/>
      </c>
    </row>
    <row r="8227" spans="12:12" x14ac:dyDescent="0.35">
      <c r="L8227" s="140" t="str">
        <f t="shared" si="128"/>
        <v/>
      </c>
    </row>
    <row r="8228" spans="12:12" x14ac:dyDescent="0.35">
      <c r="L8228" s="140" t="str">
        <f t="shared" si="128"/>
        <v/>
      </c>
    </row>
    <row r="8229" spans="12:12" x14ac:dyDescent="0.35">
      <c r="L8229" s="140" t="str">
        <f t="shared" si="128"/>
        <v/>
      </c>
    </row>
    <row r="8230" spans="12:12" x14ac:dyDescent="0.35">
      <c r="L8230" s="140" t="str">
        <f t="shared" si="128"/>
        <v/>
      </c>
    </row>
    <row r="8231" spans="12:12" x14ac:dyDescent="0.35">
      <c r="L8231" s="140" t="str">
        <f t="shared" si="128"/>
        <v/>
      </c>
    </row>
    <row r="8232" spans="12:12" x14ac:dyDescent="0.35">
      <c r="L8232" s="140" t="str">
        <f t="shared" si="128"/>
        <v/>
      </c>
    </row>
    <row r="8233" spans="12:12" x14ac:dyDescent="0.35">
      <c r="L8233" s="140" t="str">
        <f t="shared" si="128"/>
        <v/>
      </c>
    </row>
    <row r="8234" spans="12:12" x14ac:dyDescent="0.35">
      <c r="L8234" s="140" t="str">
        <f t="shared" si="128"/>
        <v/>
      </c>
    </row>
    <row r="8235" spans="12:12" x14ac:dyDescent="0.35">
      <c r="L8235" s="140" t="str">
        <f t="shared" si="128"/>
        <v/>
      </c>
    </row>
    <row r="8236" spans="12:12" x14ac:dyDescent="0.35">
      <c r="L8236" s="140" t="str">
        <f t="shared" si="128"/>
        <v/>
      </c>
    </row>
    <row r="8237" spans="12:12" x14ac:dyDescent="0.35">
      <c r="L8237" s="140" t="str">
        <f t="shared" si="128"/>
        <v/>
      </c>
    </row>
    <row r="8238" spans="12:12" x14ac:dyDescent="0.35">
      <c r="L8238" s="140" t="str">
        <f t="shared" si="128"/>
        <v/>
      </c>
    </row>
    <row r="8239" spans="12:12" x14ac:dyDescent="0.35">
      <c r="L8239" s="140" t="str">
        <f t="shared" si="128"/>
        <v/>
      </c>
    </row>
    <row r="8240" spans="12:12" x14ac:dyDescent="0.35">
      <c r="L8240" s="140" t="str">
        <f t="shared" si="128"/>
        <v/>
      </c>
    </row>
    <row r="8241" spans="12:12" x14ac:dyDescent="0.35">
      <c r="L8241" s="140" t="str">
        <f t="shared" si="128"/>
        <v/>
      </c>
    </row>
    <row r="8242" spans="12:12" x14ac:dyDescent="0.35">
      <c r="L8242" s="140" t="str">
        <f t="shared" si="128"/>
        <v/>
      </c>
    </row>
    <row r="8243" spans="12:12" x14ac:dyDescent="0.35">
      <c r="L8243" s="140" t="str">
        <f t="shared" si="128"/>
        <v/>
      </c>
    </row>
    <row r="8244" spans="12:12" x14ac:dyDescent="0.35">
      <c r="L8244" s="140" t="str">
        <f t="shared" si="128"/>
        <v/>
      </c>
    </row>
    <row r="8245" spans="12:12" x14ac:dyDescent="0.35">
      <c r="L8245" s="140" t="str">
        <f t="shared" si="128"/>
        <v/>
      </c>
    </row>
    <row r="8246" spans="12:12" x14ac:dyDescent="0.35">
      <c r="L8246" s="140" t="str">
        <f t="shared" si="128"/>
        <v/>
      </c>
    </row>
    <row r="8247" spans="12:12" x14ac:dyDescent="0.35">
      <c r="L8247" s="140" t="str">
        <f t="shared" si="128"/>
        <v/>
      </c>
    </row>
    <row r="8248" spans="12:12" x14ac:dyDescent="0.35">
      <c r="L8248" s="140" t="str">
        <f t="shared" si="128"/>
        <v/>
      </c>
    </row>
    <row r="8249" spans="12:12" x14ac:dyDescent="0.35">
      <c r="L8249" s="140" t="str">
        <f t="shared" si="128"/>
        <v/>
      </c>
    </row>
    <row r="8250" spans="12:12" x14ac:dyDescent="0.35">
      <c r="L8250" s="140" t="str">
        <f t="shared" si="128"/>
        <v/>
      </c>
    </row>
    <row r="8251" spans="12:12" x14ac:dyDescent="0.35">
      <c r="L8251" s="140" t="str">
        <f t="shared" si="128"/>
        <v/>
      </c>
    </row>
    <row r="8252" spans="12:12" x14ac:dyDescent="0.35">
      <c r="L8252" s="140" t="str">
        <f t="shared" si="128"/>
        <v/>
      </c>
    </row>
    <row r="8253" spans="12:12" x14ac:dyDescent="0.35">
      <c r="L8253" s="140" t="str">
        <f t="shared" si="128"/>
        <v/>
      </c>
    </row>
    <row r="8254" spans="12:12" x14ac:dyDescent="0.35">
      <c r="L8254" s="140" t="str">
        <f t="shared" si="128"/>
        <v/>
      </c>
    </row>
    <row r="8255" spans="12:12" x14ac:dyDescent="0.35">
      <c r="L8255" s="140" t="str">
        <f t="shared" si="128"/>
        <v/>
      </c>
    </row>
    <row r="8256" spans="12:12" x14ac:dyDescent="0.35">
      <c r="L8256" s="140" t="str">
        <f t="shared" si="128"/>
        <v/>
      </c>
    </row>
    <row r="8257" spans="12:12" x14ac:dyDescent="0.35">
      <c r="L8257" s="140" t="str">
        <f t="shared" si="128"/>
        <v/>
      </c>
    </row>
    <row r="8258" spans="12:12" x14ac:dyDescent="0.35">
      <c r="L8258" s="140" t="str">
        <f t="shared" si="128"/>
        <v/>
      </c>
    </row>
    <row r="8259" spans="12:12" x14ac:dyDescent="0.35">
      <c r="L8259" s="140" t="str">
        <f t="shared" si="128"/>
        <v/>
      </c>
    </row>
    <row r="8260" spans="12:12" x14ac:dyDescent="0.35">
      <c r="L8260" s="140" t="str">
        <f t="shared" si="128"/>
        <v/>
      </c>
    </row>
    <row r="8261" spans="12:12" x14ac:dyDescent="0.35">
      <c r="L8261" s="140" t="str">
        <f t="shared" si="128"/>
        <v/>
      </c>
    </row>
    <row r="8262" spans="12:12" x14ac:dyDescent="0.35">
      <c r="L8262" s="140" t="str">
        <f t="shared" si="128"/>
        <v/>
      </c>
    </row>
    <row r="8263" spans="12:12" x14ac:dyDescent="0.35">
      <c r="L8263" s="140" t="str">
        <f t="shared" si="128"/>
        <v/>
      </c>
    </row>
    <row r="8264" spans="12:12" x14ac:dyDescent="0.35">
      <c r="L8264" s="140" t="str">
        <f t="shared" si="128"/>
        <v/>
      </c>
    </row>
    <row r="8265" spans="12:12" x14ac:dyDescent="0.35">
      <c r="L8265" s="140" t="str">
        <f t="shared" si="128"/>
        <v/>
      </c>
    </row>
    <row r="8266" spans="12:12" x14ac:dyDescent="0.35">
      <c r="L8266" s="140" t="str">
        <f t="shared" si="128"/>
        <v/>
      </c>
    </row>
    <row r="8267" spans="12:12" x14ac:dyDescent="0.35">
      <c r="L8267" s="140" t="str">
        <f t="shared" si="128"/>
        <v/>
      </c>
    </row>
    <row r="8268" spans="12:12" x14ac:dyDescent="0.35">
      <c r="L8268" s="140" t="str">
        <f t="shared" si="128"/>
        <v/>
      </c>
    </row>
    <row r="8269" spans="12:12" x14ac:dyDescent="0.35">
      <c r="L8269" s="140" t="str">
        <f t="shared" si="128"/>
        <v/>
      </c>
    </row>
    <row r="8270" spans="12:12" x14ac:dyDescent="0.35">
      <c r="L8270" s="140" t="str">
        <f t="shared" si="128"/>
        <v/>
      </c>
    </row>
    <row r="8271" spans="12:12" x14ac:dyDescent="0.35">
      <c r="L8271" s="140" t="str">
        <f t="shared" si="128"/>
        <v/>
      </c>
    </row>
    <row r="8272" spans="12:12" x14ac:dyDescent="0.35">
      <c r="L8272" s="140" t="str">
        <f t="shared" si="128"/>
        <v/>
      </c>
    </row>
    <row r="8273" spans="12:12" x14ac:dyDescent="0.35">
      <c r="L8273" s="140" t="str">
        <f t="shared" si="128"/>
        <v/>
      </c>
    </row>
    <row r="8274" spans="12:12" x14ac:dyDescent="0.35">
      <c r="L8274" s="140" t="str">
        <f t="shared" si="128"/>
        <v/>
      </c>
    </row>
    <row r="8275" spans="12:12" x14ac:dyDescent="0.35">
      <c r="L8275" s="140" t="str">
        <f t="shared" si="128"/>
        <v/>
      </c>
    </row>
    <row r="8276" spans="12:12" x14ac:dyDescent="0.35">
      <c r="L8276" s="140" t="str">
        <f t="shared" si="128"/>
        <v/>
      </c>
    </row>
    <row r="8277" spans="12:12" x14ac:dyDescent="0.35">
      <c r="L8277" s="140" t="str">
        <f t="shared" si="128"/>
        <v/>
      </c>
    </row>
    <row r="8278" spans="12:12" x14ac:dyDescent="0.35">
      <c r="L8278" s="140" t="str">
        <f t="shared" si="128"/>
        <v/>
      </c>
    </row>
    <row r="8279" spans="12:12" x14ac:dyDescent="0.35">
      <c r="L8279" s="140" t="str">
        <f t="shared" si="128"/>
        <v/>
      </c>
    </row>
    <row r="8280" spans="12:12" x14ac:dyDescent="0.35">
      <c r="L8280" s="140" t="str">
        <f t="shared" ref="L8280:L8343" si="129">IF(J8280="","",IF(J8280="vtip","ft/s",IF(J8280="NHVcz","Btu/scf","Btu/sq ft")))</f>
        <v/>
      </c>
    </row>
    <row r="8281" spans="12:12" x14ac:dyDescent="0.35">
      <c r="L8281" s="140" t="str">
        <f t="shared" si="129"/>
        <v/>
      </c>
    </row>
    <row r="8282" spans="12:12" x14ac:dyDescent="0.35">
      <c r="L8282" s="140" t="str">
        <f t="shared" si="129"/>
        <v/>
      </c>
    </row>
    <row r="8283" spans="12:12" x14ac:dyDescent="0.35">
      <c r="L8283" s="140" t="str">
        <f t="shared" si="129"/>
        <v/>
      </c>
    </row>
    <row r="8284" spans="12:12" x14ac:dyDescent="0.35">
      <c r="L8284" s="140" t="str">
        <f t="shared" si="129"/>
        <v/>
      </c>
    </row>
    <row r="8285" spans="12:12" x14ac:dyDescent="0.35">
      <c r="L8285" s="140" t="str">
        <f t="shared" si="129"/>
        <v/>
      </c>
    </row>
    <row r="8286" spans="12:12" x14ac:dyDescent="0.35">
      <c r="L8286" s="140" t="str">
        <f t="shared" si="129"/>
        <v/>
      </c>
    </row>
    <row r="8287" spans="12:12" x14ac:dyDescent="0.35">
      <c r="L8287" s="140" t="str">
        <f t="shared" si="129"/>
        <v/>
      </c>
    </row>
    <row r="8288" spans="12:12" x14ac:dyDescent="0.35">
      <c r="L8288" s="140" t="str">
        <f t="shared" si="129"/>
        <v/>
      </c>
    </row>
    <row r="8289" spans="12:12" x14ac:dyDescent="0.35">
      <c r="L8289" s="140" t="str">
        <f t="shared" si="129"/>
        <v/>
      </c>
    </row>
    <row r="8290" spans="12:12" x14ac:dyDescent="0.35">
      <c r="L8290" s="140" t="str">
        <f t="shared" si="129"/>
        <v/>
      </c>
    </row>
    <row r="8291" spans="12:12" x14ac:dyDescent="0.35">
      <c r="L8291" s="140" t="str">
        <f t="shared" si="129"/>
        <v/>
      </c>
    </row>
    <row r="8292" spans="12:12" x14ac:dyDescent="0.35">
      <c r="L8292" s="140" t="str">
        <f t="shared" si="129"/>
        <v/>
      </c>
    </row>
    <row r="8293" spans="12:12" x14ac:dyDescent="0.35">
      <c r="L8293" s="140" t="str">
        <f t="shared" si="129"/>
        <v/>
      </c>
    </row>
    <row r="8294" spans="12:12" x14ac:dyDescent="0.35">
      <c r="L8294" s="140" t="str">
        <f t="shared" si="129"/>
        <v/>
      </c>
    </row>
    <row r="8295" spans="12:12" x14ac:dyDescent="0.35">
      <c r="L8295" s="140" t="str">
        <f t="shared" si="129"/>
        <v/>
      </c>
    </row>
    <row r="8296" spans="12:12" x14ac:dyDescent="0.35">
      <c r="L8296" s="140" t="str">
        <f t="shared" si="129"/>
        <v/>
      </c>
    </row>
    <row r="8297" spans="12:12" x14ac:dyDescent="0.35">
      <c r="L8297" s="140" t="str">
        <f t="shared" si="129"/>
        <v/>
      </c>
    </row>
    <row r="8298" spans="12:12" x14ac:dyDescent="0.35">
      <c r="L8298" s="140" t="str">
        <f t="shared" si="129"/>
        <v/>
      </c>
    </row>
    <row r="8299" spans="12:12" x14ac:dyDescent="0.35">
      <c r="L8299" s="140" t="str">
        <f t="shared" si="129"/>
        <v/>
      </c>
    </row>
    <row r="8300" spans="12:12" x14ac:dyDescent="0.35">
      <c r="L8300" s="140" t="str">
        <f t="shared" si="129"/>
        <v/>
      </c>
    </row>
    <row r="8301" spans="12:12" x14ac:dyDescent="0.35">
      <c r="L8301" s="140" t="str">
        <f t="shared" si="129"/>
        <v/>
      </c>
    </row>
    <row r="8302" spans="12:12" x14ac:dyDescent="0.35">
      <c r="L8302" s="140" t="str">
        <f t="shared" si="129"/>
        <v/>
      </c>
    </row>
    <row r="8303" spans="12:12" x14ac:dyDescent="0.35">
      <c r="L8303" s="140" t="str">
        <f t="shared" si="129"/>
        <v/>
      </c>
    </row>
    <row r="8304" spans="12:12" x14ac:dyDescent="0.35">
      <c r="L8304" s="140" t="str">
        <f t="shared" si="129"/>
        <v/>
      </c>
    </row>
    <row r="8305" spans="12:12" x14ac:dyDescent="0.35">
      <c r="L8305" s="140" t="str">
        <f t="shared" si="129"/>
        <v/>
      </c>
    </row>
    <row r="8306" spans="12:12" x14ac:dyDescent="0.35">
      <c r="L8306" s="140" t="str">
        <f t="shared" si="129"/>
        <v/>
      </c>
    </row>
    <row r="8307" spans="12:12" x14ac:dyDescent="0.35">
      <c r="L8307" s="140" t="str">
        <f t="shared" si="129"/>
        <v/>
      </c>
    </row>
    <row r="8308" spans="12:12" x14ac:dyDescent="0.35">
      <c r="L8308" s="140" t="str">
        <f t="shared" si="129"/>
        <v/>
      </c>
    </row>
    <row r="8309" spans="12:12" x14ac:dyDescent="0.35">
      <c r="L8309" s="140" t="str">
        <f t="shared" si="129"/>
        <v/>
      </c>
    </row>
    <row r="8310" spans="12:12" x14ac:dyDescent="0.35">
      <c r="L8310" s="140" t="str">
        <f t="shared" si="129"/>
        <v/>
      </c>
    </row>
    <row r="8311" spans="12:12" x14ac:dyDescent="0.35">
      <c r="L8311" s="140" t="str">
        <f t="shared" si="129"/>
        <v/>
      </c>
    </row>
    <row r="8312" spans="12:12" x14ac:dyDescent="0.35">
      <c r="L8312" s="140" t="str">
        <f t="shared" si="129"/>
        <v/>
      </c>
    </row>
    <row r="8313" spans="12:12" x14ac:dyDescent="0.35">
      <c r="L8313" s="140" t="str">
        <f t="shared" si="129"/>
        <v/>
      </c>
    </row>
    <row r="8314" spans="12:12" x14ac:dyDescent="0.35">
      <c r="L8314" s="140" t="str">
        <f t="shared" si="129"/>
        <v/>
      </c>
    </row>
    <row r="8315" spans="12:12" x14ac:dyDescent="0.35">
      <c r="L8315" s="140" t="str">
        <f t="shared" si="129"/>
        <v/>
      </c>
    </row>
    <row r="8316" spans="12:12" x14ac:dyDescent="0.35">
      <c r="L8316" s="140" t="str">
        <f t="shared" si="129"/>
        <v/>
      </c>
    </row>
    <row r="8317" spans="12:12" x14ac:dyDescent="0.35">
      <c r="L8317" s="140" t="str">
        <f t="shared" si="129"/>
        <v/>
      </c>
    </row>
    <row r="8318" spans="12:12" x14ac:dyDescent="0.35">
      <c r="L8318" s="140" t="str">
        <f t="shared" si="129"/>
        <v/>
      </c>
    </row>
    <row r="8319" spans="12:12" x14ac:dyDescent="0.35">
      <c r="L8319" s="140" t="str">
        <f t="shared" si="129"/>
        <v/>
      </c>
    </row>
    <row r="8320" spans="12:12" x14ac:dyDescent="0.35">
      <c r="L8320" s="140" t="str">
        <f t="shared" si="129"/>
        <v/>
      </c>
    </row>
    <row r="8321" spans="12:12" x14ac:dyDescent="0.35">
      <c r="L8321" s="140" t="str">
        <f t="shared" si="129"/>
        <v/>
      </c>
    </row>
    <row r="8322" spans="12:12" x14ac:dyDescent="0.35">
      <c r="L8322" s="140" t="str">
        <f t="shared" si="129"/>
        <v/>
      </c>
    </row>
    <row r="8323" spans="12:12" x14ac:dyDescent="0.35">
      <c r="L8323" s="140" t="str">
        <f t="shared" si="129"/>
        <v/>
      </c>
    </row>
    <row r="8324" spans="12:12" x14ac:dyDescent="0.35">
      <c r="L8324" s="140" t="str">
        <f t="shared" si="129"/>
        <v/>
      </c>
    </row>
    <row r="8325" spans="12:12" x14ac:dyDescent="0.35">
      <c r="L8325" s="140" t="str">
        <f t="shared" si="129"/>
        <v/>
      </c>
    </row>
    <row r="8326" spans="12:12" x14ac:dyDescent="0.35">
      <c r="L8326" s="140" t="str">
        <f t="shared" si="129"/>
        <v/>
      </c>
    </row>
    <row r="8327" spans="12:12" x14ac:dyDescent="0.35">
      <c r="L8327" s="140" t="str">
        <f t="shared" si="129"/>
        <v/>
      </c>
    </row>
    <row r="8328" spans="12:12" x14ac:dyDescent="0.35">
      <c r="L8328" s="140" t="str">
        <f t="shared" si="129"/>
        <v/>
      </c>
    </row>
    <row r="8329" spans="12:12" x14ac:dyDescent="0.35">
      <c r="L8329" s="140" t="str">
        <f t="shared" si="129"/>
        <v/>
      </c>
    </row>
    <row r="8330" spans="12:12" x14ac:dyDescent="0.35">
      <c r="L8330" s="140" t="str">
        <f t="shared" si="129"/>
        <v/>
      </c>
    </row>
    <row r="8331" spans="12:12" x14ac:dyDescent="0.35">
      <c r="L8331" s="140" t="str">
        <f t="shared" si="129"/>
        <v/>
      </c>
    </row>
    <row r="8332" spans="12:12" x14ac:dyDescent="0.35">
      <c r="L8332" s="140" t="str">
        <f t="shared" si="129"/>
        <v/>
      </c>
    </row>
    <row r="8333" spans="12:12" x14ac:dyDescent="0.35">
      <c r="L8333" s="140" t="str">
        <f t="shared" si="129"/>
        <v/>
      </c>
    </row>
    <row r="8334" spans="12:12" x14ac:dyDescent="0.35">
      <c r="L8334" s="140" t="str">
        <f t="shared" si="129"/>
        <v/>
      </c>
    </row>
    <row r="8335" spans="12:12" x14ac:dyDescent="0.35">
      <c r="L8335" s="140" t="str">
        <f t="shared" si="129"/>
        <v/>
      </c>
    </row>
    <row r="8336" spans="12:12" x14ac:dyDescent="0.35">
      <c r="L8336" s="140" t="str">
        <f t="shared" si="129"/>
        <v/>
      </c>
    </row>
    <row r="8337" spans="12:12" x14ac:dyDescent="0.35">
      <c r="L8337" s="140" t="str">
        <f t="shared" si="129"/>
        <v/>
      </c>
    </row>
    <row r="8338" spans="12:12" x14ac:dyDescent="0.35">
      <c r="L8338" s="140" t="str">
        <f t="shared" si="129"/>
        <v/>
      </c>
    </row>
    <row r="8339" spans="12:12" x14ac:dyDescent="0.35">
      <c r="L8339" s="140" t="str">
        <f t="shared" si="129"/>
        <v/>
      </c>
    </row>
    <row r="8340" spans="12:12" x14ac:dyDescent="0.35">
      <c r="L8340" s="140" t="str">
        <f t="shared" si="129"/>
        <v/>
      </c>
    </row>
    <row r="8341" spans="12:12" x14ac:dyDescent="0.35">
      <c r="L8341" s="140" t="str">
        <f t="shared" si="129"/>
        <v/>
      </c>
    </row>
    <row r="8342" spans="12:12" x14ac:dyDescent="0.35">
      <c r="L8342" s="140" t="str">
        <f t="shared" si="129"/>
        <v/>
      </c>
    </row>
    <row r="8343" spans="12:12" x14ac:dyDescent="0.35">
      <c r="L8343" s="140" t="str">
        <f t="shared" si="129"/>
        <v/>
      </c>
    </row>
    <row r="8344" spans="12:12" x14ac:dyDescent="0.35">
      <c r="L8344" s="140" t="str">
        <f t="shared" ref="L8344:L8407" si="130">IF(J8344="","",IF(J8344="vtip","ft/s",IF(J8344="NHVcz","Btu/scf","Btu/sq ft")))</f>
        <v/>
      </c>
    </row>
    <row r="8345" spans="12:12" x14ac:dyDescent="0.35">
      <c r="L8345" s="140" t="str">
        <f t="shared" si="130"/>
        <v/>
      </c>
    </row>
    <row r="8346" spans="12:12" x14ac:dyDescent="0.35">
      <c r="L8346" s="140" t="str">
        <f t="shared" si="130"/>
        <v/>
      </c>
    </row>
    <row r="8347" spans="12:12" x14ac:dyDescent="0.35">
      <c r="L8347" s="140" t="str">
        <f t="shared" si="130"/>
        <v/>
      </c>
    </row>
    <row r="8348" spans="12:12" x14ac:dyDescent="0.35">
      <c r="L8348" s="140" t="str">
        <f t="shared" si="130"/>
        <v/>
      </c>
    </row>
    <row r="8349" spans="12:12" x14ac:dyDescent="0.35">
      <c r="L8349" s="140" t="str">
        <f t="shared" si="130"/>
        <v/>
      </c>
    </row>
    <row r="8350" spans="12:12" x14ac:dyDescent="0.35">
      <c r="L8350" s="140" t="str">
        <f t="shared" si="130"/>
        <v/>
      </c>
    </row>
    <row r="8351" spans="12:12" x14ac:dyDescent="0.35">
      <c r="L8351" s="140" t="str">
        <f t="shared" si="130"/>
        <v/>
      </c>
    </row>
    <row r="8352" spans="12:12" x14ac:dyDescent="0.35">
      <c r="L8352" s="140" t="str">
        <f t="shared" si="130"/>
        <v/>
      </c>
    </row>
    <row r="8353" spans="12:12" x14ac:dyDescent="0.35">
      <c r="L8353" s="140" t="str">
        <f t="shared" si="130"/>
        <v/>
      </c>
    </row>
    <row r="8354" spans="12:12" x14ac:dyDescent="0.35">
      <c r="L8354" s="140" t="str">
        <f t="shared" si="130"/>
        <v/>
      </c>
    </row>
    <row r="8355" spans="12:12" x14ac:dyDescent="0.35">
      <c r="L8355" s="140" t="str">
        <f t="shared" si="130"/>
        <v/>
      </c>
    </row>
    <row r="8356" spans="12:12" x14ac:dyDescent="0.35">
      <c r="L8356" s="140" t="str">
        <f t="shared" si="130"/>
        <v/>
      </c>
    </row>
    <row r="8357" spans="12:12" x14ac:dyDescent="0.35">
      <c r="L8357" s="140" t="str">
        <f t="shared" si="130"/>
        <v/>
      </c>
    </row>
    <row r="8358" spans="12:12" x14ac:dyDescent="0.35">
      <c r="L8358" s="140" t="str">
        <f t="shared" si="130"/>
        <v/>
      </c>
    </row>
    <row r="8359" spans="12:12" x14ac:dyDescent="0.35">
      <c r="L8359" s="140" t="str">
        <f t="shared" si="130"/>
        <v/>
      </c>
    </row>
    <row r="8360" spans="12:12" x14ac:dyDescent="0.35">
      <c r="L8360" s="140" t="str">
        <f t="shared" si="130"/>
        <v/>
      </c>
    </row>
    <row r="8361" spans="12:12" x14ac:dyDescent="0.35">
      <c r="L8361" s="140" t="str">
        <f t="shared" si="130"/>
        <v/>
      </c>
    </row>
    <row r="8362" spans="12:12" x14ac:dyDescent="0.35">
      <c r="L8362" s="140" t="str">
        <f t="shared" si="130"/>
        <v/>
      </c>
    </row>
    <row r="8363" spans="12:12" x14ac:dyDescent="0.35">
      <c r="L8363" s="140" t="str">
        <f t="shared" si="130"/>
        <v/>
      </c>
    </row>
    <row r="8364" spans="12:12" x14ac:dyDescent="0.35">
      <c r="L8364" s="140" t="str">
        <f t="shared" si="130"/>
        <v/>
      </c>
    </row>
    <row r="8365" spans="12:12" x14ac:dyDescent="0.35">
      <c r="L8365" s="140" t="str">
        <f t="shared" si="130"/>
        <v/>
      </c>
    </row>
    <row r="8366" spans="12:12" x14ac:dyDescent="0.35">
      <c r="L8366" s="140" t="str">
        <f t="shared" si="130"/>
        <v/>
      </c>
    </row>
    <row r="8367" spans="12:12" x14ac:dyDescent="0.35">
      <c r="L8367" s="140" t="str">
        <f t="shared" si="130"/>
        <v/>
      </c>
    </row>
    <row r="8368" spans="12:12" x14ac:dyDescent="0.35">
      <c r="L8368" s="140" t="str">
        <f t="shared" si="130"/>
        <v/>
      </c>
    </row>
    <row r="8369" spans="12:12" x14ac:dyDescent="0.35">
      <c r="L8369" s="140" t="str">
        <f t="shared" si="130"/>
        <v/>
      </c>
    </row>
    <row r="8370" spans="12:12" x14ac:dyDescent="0.35">
      <c r="L8370" s="140" t="str">
        <f t="shared" si="130"/>
        <v/>
      </c>
    </row>
    <row r="8371" spans="12:12" x14ac:dyDescent="0.35">
      <c r="L8371" s="140" t="str">
        <f t="shared" si="130"/>
        <v/>
      </c>
    </row>
    <row r="8372" spans="12:12" x14ac:dyDescent="0.35">
      <c r="L8372" s="140" t="str">
        <f t="shared" si="130"/>
        <v/>
      </c>
    </row>
    <row r="8373" spans="12:12" x14ac:dyDescent="0.35">
      <c r="L8373" s="140" t="str">
        <f t="shared" si="130"/>
        <v/>
      </c>
    </row>
    <row r="8374" spans="12:12" x14ac:dyDescent="0.35">
      <c r="L8374" s="140" t="str">
        <f t="shared" si="130"/>
        <v/>
      </c>
    </row>
    <row r="8375" spans="12:12" x14ac:dyDescent="0.35">
      <c r="L8375" s="140" t="str">
        <f t="shared" si="130"/>
        <v/>
      </c>
    </row>
    <row r="8376" spans="12:12" x14ac:dyDescent="0.35">
      <c r="L8376" s="140" t="str">
        <f t="shared" si="130"/>
        <v/>
      </c>
    </row>
    <row r="8377" spans="12:12" x14ac:dyDescent="0.35">
      <c r="L8377" s="140" t="str">
        <f t="shared" si="130"/>
        <v/>
      </c>
    </row>
    <row r="8378" spans="12:12" x14ac:dyDescent="0.35">
      <c r="L8378" s="140" t="str">
        <f t="shared" si="130"/>
        <v/>
      </c>
    </row>
    <row r="8379" spans="12:12" x14ac:dyDescent="0.35">
      <c r="L8379" s="140" t="str">
        <f t="shared" si="130"/>
        <v/>
      </c>
    </row>
    <row r="8380" spans="12:12" x14ac:dyDescent="0.35">
      <c r="L8380" s="140" t="str">
        <f t="shared" si="130"/>
        <v/>
      </c>
    </row>
    <row r="8381" spans="12:12" x14ac:dyDescent="0.35">
      <c r="L8381" s="140" t="str">
        <f t="shared" si="130"/>
        <v/>
      </c>
    </row>
    <row r="8382" spans="12:12" x14ac:dyDescent="0.35">
      <c r="L8382" s="140" t="str">
        <f t="shared" si="130"/>
        <v/>
      </c>
    </row>
    <row r="8383" spans="12:12" x14ac:dyDescent="0.35">
      <c r="L8383" s="140" t="str">
        <f t="shared" si="130"/>
        <v/>
      </c>
    </row>
    <row r="8384" spans="12:12" x14ac:dyDescent="0.35">
      <c r="L8384" s="140" t="str">
        <f t="shared" si="130"/>
        <v/>
      </c>
    </row>
    <row r="8385" spans="12:12" x14ac:dyDescent="0.35">
      <c r="L8385" s="140" t="str">
        <f t="shared" si="130"/>
        <v/>
      </c>
    </row>
    <row r="8386" spans="12:12" x14ac:dyDescent="0.35">
      <c r="L8386" s="140" t="str">
        <f t="shared" si="130"/>
        <v/>
      </c>
    </row>
    <row r="8387" spans="12:12" x14ac:dyDescent="0.35">
      <c r="L8387" s="140" t="str">
        <f t="shared" si="130"/>
        <v/>
      </c>
    </row>
    <row r="8388" spans="12:12" x14ac:dyDescent="0.35">
      <c r="L8388" s="140" t="str">
        <f t="shared" si="130"/>
        <v/>
      </c>
    </row>
    <row r="8389" spans="12:12" x14ac:dyDescent="0.35">
      <c r="L8389" s="140" t="str">
        <f t="shared" si="130"/>
        <v/>
      </c>
    </row>
    <row r="8390" spans="12:12" x14ac:dyDescent="0.35">
      <c r="L8390" s="140" t="str">
        <f t="shared" si="130"/>
        <v/>
      </c>
    </row>
    <row r="8391" spans="12:12" x14ac:dyDescent="0.35">
      <c r="L8391" s="140" t="str">
        <f t="shared" si="130"/>
        <v/>
      </c>
    </row>
    <row r="8392" spans="12:12" x14ac:dyDescent="0.35">
      <c r="L8392" s="140" t="str">
        <f t="shared" si="130"/>
        <v/>
      </c>
    </row>
    <row r="8393" spans="12:12" x14ac:dyDescent="0.35">
      <c r="L8393" s="140" t="str">
        <f t="shared" si="130"/>
        <v/>
      </c>
    </row>
    <row r="8394" spans="12:12" x14ac:dyDescent="0.35">
      <c r="L8394" s="140" t="str">
        <f t="shared" si="130"/>
        <v/>
      </c>
    </row>
    <row r="8395" spans="12:12" x14ac:dyDescent="0.35">
      <c r="L8395" s="140" t="str">
        <f t="shared" si="130"/>
        <v/>
      </c>
    </row>
    <row r="8396" spans="12:12" x14ac:dyDescent="0.35">
      <c r="L8396" s="140" t="str">
        <f t="shared" si="130"/>
        <v/>
      </c>
    </row>
    <row r="8397" spans="12:12" x14ac:dyDescent="0.35">
      <c r="L8397" s="140" t="str">
        <f t="shared" si="130"/>
        <v/>
      </c>
    </row>
    <row r="8398" spans="12:12" x14ac:dyDescent="0.35">
      <c r="L8398" s="140" t="str">
        <f t="shared" si="130"/>
        <v/>
      </c>
    </row>
    <row r="8399" spans="12:12" x14ac:dyDescent="0.35">
      <c r="L8399" s="140" t="str">
        <f t="shared" si="130"/>
        <v/>
      </c>
    </row>
    <row r="8400" spans="12:12" x14ac:dyDescent="0.35">
      <c r="L8400" s="140" t="str">
        <f t="shared" si="130"/>
        <v/>
      </c>
    </row>
    <row r="8401" spans="12:12" x14ac:dyDescent="0.35">
      <c r="L8401" s="140" t="str">
        <f t="shared" si="130"/>
        <v/>
      </c>
    </row>
    <row r="8402" spans="12:12" x14ac:dyDescent="0.35">
      <c r="L8402" s="140" t="str">
        <f t="shared" si="130"/>
        <v/>
      </c>
    </row>
    <row r="8403" spans="12:12" x14ac:dyDescent="0.35">
      <c r="L8403" s="140" t="str">
        <f t="shared" si="130"/>
        <v/>
      </c>
    </row>
    <row r="8404" spans="12:12" x14ac:dyDescent="0.35">
      <c r="L8404" s="140" t="str">
        <f t="shared" si="130"/>
        <v/>
      </c>
    </row>
    <row r="8405" spans="12:12" x14ac:dyDescent="0.35">
      <c r="L8405" s="140" t="str">
        <f t="shared" si="130"/>
        <v/>
      </c>
    </row>
    <row r="8406" spans="12:12" x14ac:dyDescent="0.35">
      <c r="L8406" s="140" t="str">
        <f t="shared" si="130"/>
        <v/>
      </c>
    </row>
    <row r="8407" spans="12:12" x14ac:dyDescent="0.35">
      <c r="L8407" s="140" t="str">
        <f t="shared" si="130"/>
        <v/>
      </c>
    </row>
    <row r="8408" spans="12:12" x14ac:dyDescent="0.35">
      <c r="L8408" s="140" t="str">
        <f t="shared" ref="L8408:L8471" si="131">IF(J8408="","",IF(J8408="vtip","ft/s",IF(J8408="NHVcz","Btu/scf","Btu/sq ft")))</f>
        <v/>
      </c>
    </row>
    <row r="8409" spans="12:12" x14ac:dyDescent="0.35">
      <c r="L8409" s="140" t="str">
        <f t="shared" si="131"/>
        <v/>
      </c>
    </row>
    <row r="8410" spans="12:12" x14ac:dyDescent="0.35">
      <c r="L8410" s="140" t="str">
        <f t="shared" si="131"/>
        <v/>
      </c>
    </row>
    <row r="8411" spans="12:12" x14ac:dyDescent="0.35">
      <c r="L8411" s="140" t="str">
        <f t="shared" si="131"/>
        <v/>
      </c>
    </row>
    <row r="8412" spans="12:12" x14ac:dyDescent="0.35">
      <c r="L8412" s="140" t="str">
        <f t="shared" si="131"/>
        <v/>
      </c>
    </row>
    <row r="8413" spans="12:12" x14ac:dyDescent="0.35">
      <c r="L8413" s="140" t="str">
        <f t="shared" si="131"/>
        <v/>
      </c>
    </row>
    <row r="8414" spans="12:12" x14ac:dyDescent="0.35">
      <c r="L8414" s="140" t="str">
        <f t="shared" si="131"/>
        <v/>
      </c>
    </row>
    <row r="8415" spans="12:12" x14ac:dyDescent="0.35">
      <c r="L8415" s="140" t="str">
        <f t="shared" si="131"/>
        <v/>
      </c>
    </row>
    <row r="8416" spans="12:12" x14ac:dyDescent="0.35">
      <c r="L8416" s="140" t="str">
        <f t="shared" si="131"/>
        <v/>
      </c>
    </row>
    <row r="8417" spans="12:12" x14ac:dyDescent="0.35">
      <c r="L8417" s="140" t="str">
        <f t="shared" si="131"/>
        <v/>
      </c>
    </row>
    <row r="8418" spans="12:12" x14ac:dyDescent="0.35">
      <c r="L8418" s="140" t="str">
        <f t="shared" si="131"/>
        <v/>
      </c>
    </row>
    <row r="8419" spans="12:12" x14ac:dyDescent="0.35">
      <c r="L8419" s="140" t="str">
        <f t="shared" si="131"/>
        <v/>
      </c>
    </row>
    <row r="8420" spans="12:12" x14ac:dyDescent="0.35">
      <c r="L8420" s="140" t="str">
        <f t="shared" si="131"/>
        <v/>
      </c>
    </row>
    <row r="8421" spans="12:12" x14ac:dyDescent="0.35">
      <c r="L8421" s="140" t="str">
        <f t="shared" si="131"/>
        <v/>
      </c>
    </row>
    <row r="8422" spans="12:12" x14ac:dyDescent="0.35">
      <c r="L8422" s="140" t="str">
        <f t="shared" si="131"/>
        <v/>
      </c>
    </row>
    <row r="8423" spans="12:12" x14ac:dyDescent="0.35">
      <c r="L8423" s="140" t="str">
        <f t="shared" si="131"/>
        <v/>
      </c>
    </row>
    <row r="8424" spans="12:12" x14ac:dyDescent="0.35">
      <c r="L8424" s="140" t="str">
        <f t="shared" si="131"/>
        <v/>
      </c>
    </row>
    <row r="8425" spans="12:12" x14ac:dyDescent="0.35">
      <c r="L8425" s="140" t="str">
        <f t="shared" si="131"/>
        <v/>
      </c>
    </row>
    <row r="8426" spans="12:12" x14ac:dyDescent="0.35">
      <c r="L8426" s="140" t="str">
        <f t="shared" si="131"/>
        <v/>
      </c>
    </row>
    <row r="8427" spans="12:12" x14ac:dyDescent="0.35">
      <c r="L8427" s="140" t="str">
        <f t="shared" si="131"/>
        <v/>
      </c>
    </row>
    <row r="8428" spans="12:12" x14ac:dyDescent="0.35">
      <c r="L8428" s="140" t="str">
        <f t="shared" si="131"/>
        <v/>
      </c>
    </row>
    <row r="8429" spans="12:12" x14ac:dyDescent="0.35">
      <c r="L8429" s="140" t="str">
        <f t="shared" si="131"/>
        <v/>
      </c>
    </row>
    <row r="8430" spans="12:12" x14ac:dyDescent="0.35">
      <c r="L8430" s="140" t="str">
        <f t="shared" si="131"/>
        <v/>
      </c>
    </row>
    <row r="8431" spans="12:12" x14ac:dyDescent="0.35">
      <c r="L8431" s="140" t="str">
        <f t="shared" si="131"/>
        <v/>
      </c>
    </row>
    <row r="8432" spans="12:12" x14ac:dyDescent="0.35">
      <c r="L8432" s="140" t="str">
        <f t="shared" si="131"/>
        <v/>
      </c>
    </row>
    <row r="8433" spans="12:12" x14ac:dyDescent="0.35">
      <c r="L8433" s="140" t="str">
        <f t="shared" si="131"/>
        <v/>
      </c>
    </row>
    <row r="8434" spans="12:12" x14ac:dyDescent="0.35">
      <c r="L8434" s="140" t="str">
        <f t="shared" si="131"/>
        <v/>
      </c>
    </row>
    <row r="8435" spans="12:12" x14ac:dyDescent="0.35">
      <c r="L8435" s="140" t="str">
        <f t="shared" si="131"/>
        <v/>
      </c>
    </row>
    <row r="8436" spans="12:12" x14ac:dyDescent="0.35">
      <c r="L8436" s="140" t="str">
        <f t="shared" si="131"/>
        <v/>
      </c>
    </row>
    <row r="8437" spans="12:12" x14ac:dyDescent="0.35">
      <c r="L8437" s="140" t="str">
        <f t="shared" si="131"/>
        <v/>
      </c>
    </row>
    <row r="8438" spans="12:12" x14ac:dyDescent="0.35">
      <c r="L8438" s="140" t="str">
        <f t="shared" si="131"/>
        <v/>
      </c>
    </row>
    <row r="8439" spans="12:12" x14ac:dyDescent="0.35">
      <c r="L8439" s="140" t="str">
        <f t="shared" si="131"/>
        <v/>
      </c>
    </row>
    <row r="8440" spans="12:12" x14ac:dyDescent="0.35">
      <c r="L8440" s="140" t="str">
        <f t="shared" si="131"/>
        <v/>
      </c>
    </row>
    <row r="8441" spans="12:12" x14ac:dyDescent="0.35">
      <c r="L8441" s="140" t="str">
        <f t="shared" si="131"/>
        <v/>
      </c>
    </row>
    <row r="8442" spans="12:12" x14ac:dyDescent="0.35">
      <c r="L8442" s="140" t="str">
        <f t="shared" si="131"/>
        <v/>
      </c>
    </row>
    <row r="8443" spans="12:12" x14ac:dyDescent="0.35">
      <c r="L8443" s="140" t="str">
        <f t="shared" si="131"/>
        <v/>
      </c>
    </row>
    <row r="8444" spans="12:12" x14ac:dyDescent="0.35">
      <c r="L8444" s="140" t="str">
        <f t="shared" si="131"/>
        <v/>
      </c>
    </row>
    <row r="8445" spans="12:12" x14ac:dyDescent="0.35">
      <c r="L8445" s="140" t="str">
        <f t="shared" si="131"/>
        <v/>
      </c>
    </row>
    <row r="8446" spans="12:12" x14ac:dyDescent="0.35">
      <c r="L8446" s="140" t="str">
        <f t="shared" si="131"/>
        <v/>
      </c>
    </row>
    <row r="8447" spans="12:12" x14ac:dyDescent="0.35">
      <c r="L8447" s="140" t="str">
        <f t="shared" si="131"/>
        <v/>
      </c>
    </row>
    <row r="8448" spans="12:12" x14ac:dyDescent="0.35">
      <c r="L8448" s="140" t="str">
        <f t="shared" si="131"/>
        <v/>
      </c>
    </row>
    <row r="8449" spans="12:12" x14ac:dyDescent="0.35">
      <c r="L8449" s="140" t="str">
        <f t="shared" si="131"/>
        <v/>
      </c>
    </row>
    <row r="8450" spans="12:12" x14ac:dyDescent="0.35">
      <c r="L8450" s="140" t="str">
        <f t="shared" si="131"/>
        <v/>
      </c>
    </row>
    <row r="8451" spans="12:12" x14ac:dyDescent="0.35">
      <c r="L8451" s="140" t="str">
        <f t="shared" si="131"/>
        <v/>
      </c>
    </row>
    <row r="8452" spans="12:12" x14ac:dyDescent="0.35">
      <c r="L8452" s="140" t="str">
        <f t="shared" si="131"/>
        <v/>
      </c>
    </row>
    <row r="8453" spans="12:12" x14ac:dyDescent="0.35">
      <c r="L8453" s="140" t="str">
        <f t="shared" si="131"/>
        <v/>
      </c>
    </row>
    <row r="8454" spans="12:12" x14ac:dyDescent="0.35">
      <c r="L8454" s="140" t="str">
        <f t="shared" si="131"/>
        <v/>
      </c>
    </row>
    <row r="8455" spans="12:12" x14ac:dyDescent="0.35">
      <c r="L8455" s="140" t="str">
        <f t="shared" si="131"/>
        <v/>
      </c>
    </row>
    <row r="8456" spans="12:12" x14ac:dyDescent="0.35">
      <c r="L8456" s="140" t="str">
        <f t="shared" si="131"/>
        <v/>
      </c>
    </row>
    <row r="8457" spans="12:12" x14ac:dyDescent="0.35">
      <c r="L8457" s="140" t="str">
        <f t="shared" si="131"/>
        <v/>
      </c>
    </row>
    <row r="8458" spans="12:12" x14ac:dyDescent="0.35">
      <c r="L8458" s="140" t="str">
        <f t="shared" si="131"/>
        <v/>
      </c>
    </row>
    <row r="8459" spans="12:12" x14ac:dyDescent="0.35">
      <c r="L8459" s="140" t="str">
        <f t="shared" si="131"/>
        <v/>
      </c>
    </row>
    <row r="8460" spans="12:12" x14ac:dyDescent="0.35">
      <c r="L8460" s="140" t="str">
        <f t="shared" si="131"/>
        <v/>
      </c>
    </row>
    <row r="8461" spans="12:12" x14ac:dyDescent="0.35">
      <c r="L8461" s="140" t="str">
        <f t="shared" si="131"/>
        <v/>
      </c>
    </row>
    <row r="8462" spans="12:12" x14ac:dyDescent="0.35">
      <c r="L8462" s="140" t="str">
        <f t="shared" si="131"/>
        <v/>
      </c>
    </row>
    <row r="8463" spans="12:12" x14ac:dyDescent="0.35">
      <c r="L8463" s="140" t="str">
        <f t="shared" si="131"/>
        <v/>
      </c>
    </row>
    <row r="8464" spans="12:12" x14ac:dyDescent="0.35">
      <c r="L8464" s="140" t="str">
        <f t="shared" si="131"/>
        <v/>
      </c>
    </row>
    <row r="8465" spans="12:12" x14ac:dyDescent="0.35">
      <c r="L8465" s="140" t="str">
        <f t="shared" si="131"/>
        <v/>
      </c>
    </row>
    <row r="8466" spans="12:12" x14ac:dyDescent="0.35">
      <c r="L8466" s="140" t="str">
        <f t="shared" si="131"/>
        <v/>
      </c>
    </row>
    <row r="8467" spans="12:12" x14ac:dyDescent="0.35">
      <c r="L8467" s="140" t="str">
        <f t="shared" si="131"/>
        <v/>
      </c>
    </row>
    <row r="8468" spans="12:12" x14ac:dyDescent="0.35">
      <c r="L8468" s="140" t="str">
        <f t="shared" si="131"/>
        <v/>
      </c>
    </row>
    <row r="8469" spans="12:12" x14ac:dyDescent="0.35">
      <c r="L8469" s="140" t="str">
        <f t="shared" si="131"/>
        <v/>
      </c>
    </row>
    <row r="8470" spans="12:12" x14ac:dyDescent="0.35">
      <c r="L8470" s="140" t="str">
        <f t="shared" si="131"/>
        <v/>
      </c>
    </row>
    <row r="8471" spans="12:12" x14ac:dyDescent="0.35">
      <c r="L8471" s="140" t="str">
        <f t="shared" si="131"/>
        <v/>
      </c>
    </row>
    <row r="8472" spans="12:12" x14ac:dyDescent="0.35">
      <c r="L8472" s="140" t="str">
        <f t="shared" ref="L8472:L8535" si="132">IF(J8472="","",IF(J8472="vtip","ft/s",IF(J8472="NHVcz","Btu/scf","Btu/sq ft")))</f>
        <v/>
      </c>
    </row>
    <row r="8473" spans="12:12" x14ac:dyDescent="0.35">
      <c r="L8473" s="140" t="str">
        <f t="shared" si="132"/>
        <v/>
      </c>
    </row>
    <row r="8474" spans="12:12" x14ac:dyDescent="0.35">
      <c r="L8474" s="140" t="str">
        <f t="shared" si="132"/>
        <v/>
      </c>
    </row>
    <row r="8475" spans="12:12" x14ac:dyDescent="0.35">
      <c r="L8475" s="140" t="str">
        <f t="shared" si="132"/>
        <v/>
      </c>
    </row>
    <row r="8476" spans="12:12" x14ac:dyDescent="0.35">
      <c r="L8476" s="140" t="str">
        <f t="shared" si="132"/>
        <v/>
      </c>
    </row>
    <row r="8477" spans="12:12" x14ac:dyDescent="0.35">
      <c r="L8477" s="140" t="str">
        <f t="shared" si="132"/>
        <v/>
      </c>
    </row>
    <row r="8478" spans="12:12" x14ac:dyDescent="0.35">
      <c r="L8478" s="140" t="str">
        <f t="shared" si="132"/>
        <v/>
      </c>
    </row>
    <row r="8479" spans="12:12" x14ac:dyDescent="0.35">
      <c r="L8479" s="140" t="str">
        <f t="shared" si="132"/>
        <v/>
      </c>
    </row>
    <row r="8480" spans="12:12" x14ac:dyDescent="0.35">
      <c r="L8480" s="140" t="str">
        <f t="shared" si="132"/>
        <v/>
      </c>
    </row>
    <row r="8481" spans="12:12" x14ac:dyDescent="0.35">
      <c r="L8481" s="140" t="str">
        <f t="shared" si="132"/>
        <v/>
      </c>
    </row>
    <row r="8482" spans="12:12" x14ac:dyDescent="0.35">
      <c r="L8482" s="140" t="str">
        <f t="shared" si="132"/>
        <v/>
      </c>
    </row>
    <row r="8483" spans="12:12" x14ac:dyDescent="0.35">
      <c r="L8483" s="140" t="str">
        <f t="shared" si="132"/>
        <v/>
      </c>
    </row>
    <row r="8484" spans="12:12" x14ac:dyDescent="0.35">
      <c r="L8484" s="140" t="str">
        <f t="shared" si="132"/>
        <v/>
      </c>
    </row>
    <row r="8485" spans="12:12" x14ac:dyDescent="0.35">
      <c r="L8485" s="140" t="str">
        <f t="shared" si="132"/>
        <v/>
      </c>
    </row>
    <row r="8486" spans="12:12" x14ac:dyDescent="0.35">
      <c r="L8486" s="140" t="str">
        <f t="shared" si="132"/>
        <v/>
      </c>
    </row>
    <row r="8487" spans="12:12" x14ac:dyDescent="0.35">
      <c r="L8487" s="140" t="str">
        <f t="shared" si="132"/>
        <v/>
      </c>
    </row>
    <row r="8488" spans="12:12" x14ac:dyDescent="0.35">
      <c r="L8488" s="140" t="str">
        <f t="shared" si="132"/>
        <v/>
      </c>
    </row>
    <row r="8489" spans="12:12" x14ac:dyDescent="0.35">
      <c r="L8489" s="140" t="str">
        <f t="shared" si="132"/>
        <v/>
      </c>
    </row>
    <row r="8490" spans="12:12" x14ac:dyDescent="0.35">
      <c r="L8490" s="140" t="str">
        <f t="shared" si="132"/>
        <v/>
      </c>
    </row>
    <row r="8491" spans="12:12" x14ac:dyDescent="0.35">
      <c r="L8491" s="140" t="str">
        <f t="shared" si="132"/>
        <v/>
      </c>
    </row>
    <row r="8492" spans="12:12" x14ac:dyDescent="0.35">
      <c r="L8492" s="140" t="str">
        <f t="shared" si="132"/>
        <v/>
      </c>
    </row>
    <row r="8493" spans="12:12" x14ac:dyDescent="0.35">
      <c r="L8493" s="140" t="str">
        <f t="shared" si="132"/>
        <v/>
      </c>
    </row>
    <row r="8494" spans="12:12" x14ac:dyDescent="0.35">
      <c r="L8494" s="140" t="str">
        <f t="shared" si="132"/>
        <v/>
      </c>
    </row>
    <row r="8495" spans="12:12" x14ac:dyDescent="0.35">
      <c r="L8495" s="140" t="str">
        <f t="shared" si="132"/>
        <v/>
      </c>
    </row>
    <row r="8496" spans="12:12" x14ac:dyDescent="0.35">
      <c r="L8496" s="140" t="str">
        <f t="shared" si="132"/>
        <v/>
      </c>
    </row>
    <row r="8497" spans="12:12" x14ac:dyDescent="0.35">
      <c r="L8497" s="140" t="str">
        <f t="shared" si="132"/>
        <v/>
      </c>
    </row>
    <row r="8498" spans="12:12" x14ac:dyDescent="0.35">
      <c r="L8498" s="140" t="str">
        <f t="shared" si="132"/>
        <v/>
      </c>
    </row>
    <row r="8499" spans="12:12" x14ac:dyDescent="0.35">
      <c r="L8499" s="140" t="str">
        <f t="shared" si="132"/>
        <v/>
      </c>
    </row>
    <row r="8500" spans="12:12" x14ac:dyDescent="0.35">
      <c r="L8500" s="140" t="str">
        <f t="shared" si="132"/>
        <v/>
      </c>
    </row>
    <row r="8501" spans="12:12" x14ac:dyDescent="0.35">
      <c r="L8501" s="140" t="str">
        <f t="shared" si="132"/>
        <v/>
      </c>
    </row>
    <row r="8502" spans="12:12" x14ac:dyDescent="0.35">
      <c r="L8502" s="140" t="str">
        <f t="shared" si="132"/>
        <v/>
      </c>
    </row>
    <row r="8503" spans="12:12" x14ac:dyDescent="0.35">
      <c r="L8503" s="140" t="str">
        <f t="shared" si="132"/>
        <v/>
      </c>
    </row>
    <row r="8504" spans="12:12" x14ac:dyDescent="0.35">
      <c r="L8504" s="140" t="str">
        <f t="shared" si="132"/>
        <v/>
      </c>
    </row>
    <row r="8505" spans="12:12" x14ac:dyDescent="0.35">
      <c r="L8505" s="140" t="str">
        <f t="shared" si="132"/>
        <v/>
      </c>
    </row>
    <row r="8506" spans="12:12" x14ac:dyDescent="0.35">
      <c r="L8506" s="140" t="str">
        <f t="shared" si="132"/>
        <v/>
      </c>
    </row>
    <row r="8507" spans="12:12" x14ac:dyDescent="0.35">
      <c r="L8507" s="140" t="str">
        <f t="shared" si="132"/>
        <v/>
      </c>
    </row>
    <row r="8508" spans="12:12" x14ac:dyDescent="0.35">
      <c r="L8508" s="140" t="str">
        <f t="shared" si="132"/>
        <v/>
      </c>
    </row>
    <row r="8509" spans="12:12" x14ac:dyDescent="0.35">
      <c r="L8509" s="140" t="str">
        <f t="shared" si="132"/>
        <v/>
      </c>
    </row>
    <row r="8510" spans="12:12" x14ac:dyDescent="0.35">
      <c r="L8510" s="140" t="str">
        <f t="shared" si="132"/>
        <v/>
      </c>
    </row>
    <row r="8511" spans="12:12" x14ac:dyDescent="0.35">
      <c r="L8511" s="140" t="str">
        <f t="shared" si="132"/>
        <v/>
      </c>
    </row>
    <row r="8512" spans="12:12" x14ac:dyDescent="0.35">
      <c r="L8512" s="140" t="str">
        <f t="shared" si="132"/>
        <v/>
      </c>
    </row>
    <row r="8513" spans="12:12" x14ac:dyDescent="0.35">
      <c r="L8513" s="140" t="str">
        <f t="shared" si="132"/>
        <v/>
      </c>
    </row>
    <row r="8514" spans="12:12" x14ac:dyDescent="0.35">
      <c r="L8514" s="140" t="str">
        <f t="shared" si="132"/>
        <v/>
      </c>
    </row>
    <row r="8515" spans="12:12" x14ac:dyDescent="0.35">
      <c r="L8515" s="140" t="str">
        <f t="shared" si="132"/>
        <v/>
      </c>
    </row>
    <row r="8516" spans="12:12" x14ac:dyDescent="0.35">
      <c r="L8516" s="140" t="str">
        <f t="shared" si="132"/>
        <v/>
      </c>
    </row>
    <row r="8517" spans="12:12" x14ac:dyDescent="0.35">
      <c r="L8517" s="140" t="str">
        <f t="shared" si="132"/>
        <v/>
      </c>
    </row>
    <row r="8518" spans="12:12" x14ac:dyDescent="0.35">
      <c r="L8518" s="140" t="str">
        <f t="shared" si="132"/>
        <v/>
      </c>
    </row>
    <row r="8519" spans="12:12" x14ac:dyDescent="0.35">
      <c r="L8519" s="140" t="str">
        <f t="shared" si="132"/>
        <v/>
      </c>
    </row>
    <row r="8520" spans="12:12" x14ac:dyDescent="0.35">
      <c r="L8520" s="140" t="str">
        <f t="shared" si="132"/>
        <v/>
      </c>
    </row>
    <row r="8521" spans="12:12" x14ac:dyDescent="0.35">
      <c r="L8521" s="140" t="str">
        <f t="shared" si="132"/>
        <v/>
      </c>
    </row>
    <row r="8522" spans="12:12" x14ac:dyDescent="0.35">
      <c r="L8522" s="140" t="str">
        <f t="shared" si="132"/>
        <v/>
      </c>
    </row>
    <row r="8523" spans="12:12" x14ac:dyDescent="0.35">
      <c r="L8523" s="140" t="str">
        <f t="shared" si="132"/>
        <v/>
      </c>
    </row>
    <row r="8524" spans="12:12" x14ac:dyDescent="0.35">
      <c r="L8524" s="140" t="str">
        <f t="shared" si="132"/>
        <v/>
      </c>
    </row>
    <row r="8525" spans="12:12" x14ac:dyDescent="0.35">
      <c r="L8525" s="140" t="str">
        <f t="shared" si="132"/>
        <v/>
      </c>
    </row>
    <row r="8526" spans="12:12" x14ac:dyDescent="0.35">
      <c r="L8526" s="140" t="str">
        <f t="shared" si="132"/>
        <v/>
      </c>
    </row>
    <row r="8527" spans="12:12" x14ac:dyDescent="0.35">
      <c r="L8527" s="140" t="str">
        <f t="shared" si="132"/>
        <v/>
      </c>
    </row>
    <row r="8528" spans="12:12" x14ac:dyDescent="0.35">
      <c r="L8528" s="140" t="str">
        <f t="shared" si="132"/>
        <v/>
      </c>
    </row>
    <row r="8529" spans="12:12" x14ac:dyDescent="0.35">
      <c r="L8529" s="140" t="str">
        <f t="shared" si="132"/>
        <v/>
      </c>
    </row>
    <row r="8530" spans="12:12" x14ac:dyDescent="0.35">
      <c r="L8530" s="140" t="str">
        <f t="shared" si="132"/>
        <v/>
      </c>
    </row>
    <row r="8531" spans="12:12" x14ac:dyDescent="0.35">
      <c r="L8531" s="140" t="str">
        <f t="shared" si="132"/>
        <v/>
      </c>
    </row>
    <row r="8532" spans="12:12" x14ac:dyDescent="0.35">
      <c r="L8532" s="140" t="str">
        <f t="shared" si="132"/>
        <v/>
      </c>
    </row>
    <row r="8533" spans="12:12" x14ac:dyDescent="0.35">
      <c r="L8533" s="140" t="str">
        <f t="shared" si="132"/>
        <v/>
      </c>
    </row>
    <row r="8534" spans="12:12" x14ac:dyDescent="0.35">
      <c r="L8534" s="140" t="str">
        <f t="shared" si="132"/>
        <v/>
      </c>
    </row>
    <row r="8535" spans="12:12" x14ac:dyDescent="0.35">
      <c r="L8535" s="140" t="str">
        <f t="shared" si="132"/>
        <v/>
      </c>
    </row>
    <row r="8536" spans="12:12" x14ac:dyDescent="0.35">
      <c r="L8536" s="140" t="str">
        <f t="shared" ref="L8536:L8599" si="133">IF(J8536="","",IF(J8536="vtip","ft/s",IF(J8536="NHVcz","Btu/scf","Btu/sq ft")))</f>
        <v/>
      </c>
    </row>
    <row r="8537" spans="12:12" x14ac:dyDescent="0.35">
      <c r="L8537" s="140" t="str">
        <f t="shared" si="133"/>
        <v/>
      </c>
    </row>
    <row r="8538" spans="12:12" x14ac:dyDescent="0.35">
      <c r="L8538" s="140" t="str">
        <f t="shared" si="133"/>
        <v/>
      </c>
    </row>
    <row r="8539" spans="12:12" x14ac:dyDescent="0.35">
      <c r="L8539" s="140" t="str">
        <f t="shared" si="133"/>
        <v/>
      </c>
    </row>
    <row r="8540" spans="12:12" x14ac:dyDescent="0.35">
      <c r="L8540" s="140" t="str">
        <f t="shared" si="133"/>
        <v/>
      </c>
    </row>
    <row r="8541" spans="12:12" x14ac:dyDescent="0.35">
      <c r="L8541" s="140" t="str">
        <f t="shared" si="133"/>
        <v/>
      </c>
    </row>
    <row r="8542" spans="12:12" x14ac:dyDescent="0.35">
      <c r="L8542" s="140" t="str">
        <f t="shared" si="133"/>
        <v/>
      </c>
    </row>
    <row r="8543" spans="12:12" x14ac:dyDescent="0.35">
      <c r="L8543" s="140" t="str">
        <f t="shared" si="133"/>
        <v/>
      </c>
    </row>
    <row r="8544" spans="12:12" x14ac:dyDescent="0.35">
      <c r="L8544" s="140" t="str">
        <f t="shared" si="133"/>
        <v/>
      </c>
    </row>
    <row r="8545" spans="12:12" x14ac:dyDescent="0.35">
      <c r="L8545" s="140" t="str">
        <f t="shared" si="133"/>
        <v/>
      </c>
    </row>
    <row r="8546" spans="12:12" x14ac:dyDescent="0.35">
      <c r="L8546" s="140" t="str">
        <f t="shared" si="133"/>
        <v/>
      </c>
    </row>
    <row r="8547" spans="12:12" x14ac:dyDescent="0.35">
      <c r="L8547" s="140" t="str">
        <f t="shared" si="133"/>
        <v/>
      </c>
    </row>
    <row r="8548" spans="12:12" x14ac:dyDescent="0.35">
      <c r="L8548" s="140" t="str">
        <f t="shared" si="133"/>
        <v/>
      </c>
    </row>
    <row r="8549" spans="12:12" x14ac:dyDescent="0.35">
      <c r="L8549" s="140" t="str">
        <f t="shared" si="133"/>
        <v/>
      </c>
    </row>
    <row r="8550" spans="12:12" x14ac:dyDescent="0.35">
      <c r="L8550" s="140" t="str">
        <f t="shared" si="133"/>
        <v/>
      </c>
    </row>
    <row r="8551" spans="12:12" x14ac:dyDescent="0.35">
      <c r="L8551" s="140" t="str">
        <f t="shared" si="133"/>
        <v/>
      </c>
    </row>
    <row r="8552" spans="12:12" x14ac:dyDescent="0.35">
      <c r="L8552" s="140" t="str">
        <f t="shared" si="133"/>
        <v/>
      </c>
    </row>
    <row r="8553" spans="12:12" x14ac:dyDescent="0.35">
      <c r="L8553" s="140" t="str">
        <f t="shared" si="133"/>
        <v/>
      </c>
    </row>
    <row r="8554" spans="12:12" x14ac:dyDescent="0.35">
      <c r="L8554" s="140" t="str">
        <f t="shared" si="133"/>
        <v/>
      </c>
    </row>
    <row r="8555" spans="12:12" x14ac:dyDescent="0.35">
      <c r="L8555" s="140" t="str">
        <f t="shared" si="133"/>
        <v/>
      </c>
    </row>
    <row r="8556" spans="12:12" x14ac:dyDescent="0.35">
      <c r="L8556" s="140" t="str">
        <f t="shared" si="133"/>
        <v/>
      </c>
    </row>
    <row r="8557" spans="12:12" x14ac:dyDescent="0.35">
      <c r="L8557" s="140" t="str">
        <f t="shared" si="133"/>
        <v/>
      </c>
    </row>
    <row r="8558" spans="12:12" x14ac:dyDescent="0.35">
      <c r="L8558" s="140" t="str">
        <f t="shared" si="133"/>
        <v/>
      </c>
    </row>
    <row r="8559" spans="12:12" x14ac:dyDescent="0.35">
      <c r="L8559" s="140" t="str">
        <f t="shared" si="133"/>
        <v/>
      </c>
    </row>
    <row r="8560" spans="12:12" x14ac:dyDescent="0.35">
      <c r="L8560" s="140" t="str">
        <f t="shared" si="133"/>
        <v/>
      </c>
    </row>
    <row r="8561" spans="12:12" x14ac:dyDescent="0.35">
      <c r="L8561" s="140" t="str">
        <f t="shared" si="133"/>
        <v/>
      </c>
    </row>
    <row r="8562" spans="12:12" x14ac:dyDescent="0.35">
      <c r="L8562" s="140" t="str">
        <f t="shared" si="133"/>
        <v/>
      </c>
    </row>
    <row r="8563" spans="12:12" x14ac:dyDescent="0.35">
      <c r="L8563" s="140" t="str">
        <f t="shared" si="133"/>
        <v/>
      </c>
    </row>
    <row r="8564" spans="12:12" x14ac:dyDescent="0.35">
      <c r="L8564" s="140" t="str">
        <f t="shared" si="133"/>
        <v/>
      </c>
    </row>
    <row r="8565" spans="12:12" x14ac:dyDescent="0.35">
      <c r="L8565" s="140" t="str">
        <f t="shared" si="133"/>
        <v/>
      </c>
    </row>
    <row r="8566" spans="12:12" x14ac:dyDescent="0.35">
      <c r="L8566" s="140" t="str">
        <f t="shared" si="133"/>
        <v/>
      </c>
    </row>
    <row r="8567" spans="12:12" x14ac:dyDescent="0.35">
      <c r="L8567" s="140" t="str">
        <f t="shared" si="133"/>
        <v/>
      </c>
    </row>
    <row r="8568" spans="12:12" x14ac:dyDescent="0.35">
      <c r="L8568" s="140" t="str">
        <f t="shared" si="133"/>
        <v/>
      </c>
    </row>
    <row r="8569" spans="12:12" x14ac:dyDescent="0.35">
      <c r="L8569" s="140" t="str">
        <f t="shared" si="133"/>
        <v/>
      </c>
    </row>
    <row r="8570" spans="12:12" x14ac:dyDescent="0.35">
      <c r="L8570" s="140" t="str">
        <f t="shared" si="133"/>
        <v/>
      </c>
    </row>
    <row r="8571" spans="12:12" x14ac:dyDescent="0.35">
      <c r="L8571" s="140" t="str">
        <f t="shared" si="133"/>
        <v/>
      </c>
    </row>
    <row r="8572" spans="12:12" x14ac:dyDescent="0.35">
      <c r="L8572" s="140" t="str">
        <f t="shared" si="133"/>
        <v/>
      </c>
    </row>
    <row r="8573" spans="12:12" x14ac:dyDescent="0.35">
      <c r="L8573" s="140" t="str">
        <f t="shared" si="133"/>
        <v/>
      </c>
    </row>
    <row r="8574" spans="12:12" x14ac:dyDescent="0.35">
      <c r="L8574" s="140" t="str">
        <f t="shared" si="133"/>
        <v/>
      </c>
    </row>
    <row r="8575" spans="12:12" x14ac:dyDescent="0.35">
      <c r="L8575" s="140" t="str">
        <f t="shared" si="133"/>
        <v/>
      </c>
    </row>
    <row r="8576" spans="12:12" x14ac:dyDescent="0.35">
      <c r="L8576" s="140" t="str">
        <f t="shared" si="133"/>
        <v/>
      </c>
    </row>
    <row r="8577" spans="12:12" x14ac:dyDescent="0.35">
      <c r="L8577" s="140" t="str">
        <f t="shared" si="133"/>
        <v/>
      </c>
    </row>
    <row r="8578" spans="12:12" x14ac:dyDescent="0.35">
      <c r="L8578" s="140" t="str">
        <f t="shared" si="133"/>
        <v/>
      </c>
    </row>
    <row r="8579" spans="12:12" x14ac:dyDescent="0.35">
      <c r="L8579" s="140" t="str">
        <f t="shared" si="133"/>
        <v/>
      </c>
    </row>
    <row r="8580" spans="12:12" x14ac:dyDescent="0.35">
      <c r="L8580" s="140" t="str">
        <f t="shared" si="133"/>
        <v/>
      </c>
    </row>
    <row r="8581" spans="12:12" x14ac:dyDescent="0.35">
      <c r="L8581" s="140" t="str">
        <f t="shared" si="133"/>
        <v/>
      </c>
    </row>
    <row r="8582" spans="12:12" x14ac:dyDescent="0.35">
      <c r="L8582" s="140" t="str">
        <f t="shared" si="133"/>
        <v/>
      </c>
    </row>
    <row r="8583" spans="12:12" x14ac:dyDescent="0.35">
      <c r="L8583" s="140" t="str">
        <f t="shared" si="133"/>
        <v/>
      </c>
    </row>
    <row r="8584" spans="12:12" x14ac:dyDescent="0.35">
      <c r="L8584" s="140" t="str">
        <f t="shared" si="133"/>
        <v/>
      </c>
    </row>
    <row r="8585" spans="12:12" x14ac:dyDescent="0.35">
      <c r="L8585" s="140" t="str">
        <f t="shared" si="133"/>
        <v/>
      </c>
    </row>
    <row r="8586" spans="12:12" x14ac:dyDescent="0.35">
      <c r="L8586" s="140" t="str">
        <f t="shared" si="133"/>
        <v/>
      </c>
    </row>
    <row r="8587" spans="12:12" x14ac:dyDescent="0.35">
      <c r="L8587" s="140" t="str">
        <f t="shared" si="133"/>
        <v/>
      </c>
    </row>
    <row r="8588" spans="12:12" x14ac:dyDescent="0.35">
      <c r="L8588" s="140" t="str">
        <f t="shared" si="133"/>
        <v/>
      </c>
    </row>
    <row r="8589" spans="12:12" x14ac:dyDescent="0.35">
      <c r="L8589" s="140" t="str">
        <f t="shared" si="133"/>
        <v/>
      </c>
    </row>
    <row r="8590" spans="12:12" x14ac:dyDescent="0.35">
      <c r="L8590" s="140" t="str">
        <f t="shared" si="133"/>
        <v/>
      </c>
    </row>
    <row r="8591" spans="12:12" x14ac:dyDescent="0.35">
      <c r="L8591" s="140" t="str">
        <f t="shared" si="133"/>
        <v/>
      </c>
    </row>
    <row r="8592" spans="12:12" x14ac:dyDescent="0.35">
      <c r="L8592" s="140" t="str">
        <f t="shared" si="133"/>
        <v/>
      </c>
    </row>
    <row r="8593" spans="12:12" x14ac:dyDescent="0.35">
      <c r="L8593" s="140" t="str">
        <f t="shared" si="133"/>
        <v/>
      </c>
    </row>
    <row r="8594" spans="12:12" x14ac:dyDescent="0.35">
      <c r="L8594" s="140" t="str">
        <f t="shared" si="133"/>
        <v/>
      </c>
    </row>
    <row r="8595" spans="12:12" x14ac:dyDescent="0.35">
      <c r="L8595" s="140" t="str">
        <f t="shared" si="133"/>
        <v/>
      </c>
    </row>
    <row r="8596" spans="12:12" x14ac:dyDescent="0.35">
      <c r="L8596" s="140" t="str">
        <f t="shared" si="133"/>
        <v/>
      </c>
    </row>
    <row r="8597" spans="12:12" x14ac:dyDescent="0.35">
      <c r="L8597" s="140" t="str">
        <f t="shared" si="133"/>
        <v/>
      </c>
    </row>
    <row r="8598" spans="12:12" x14ac:dyDescent="0.35">
      <c r="L8598" s="140" t="str">
        <f t="shared" si="133"/>
        <v/>
      </c>
    </row>
    <row r="8599" spans="12:12" x14ac:dyDescent="0.35">
      <c r="L8599" s="140" t="str">
        <f t="shared" si="133"/>
        <v/>
      </c>
    </row>
    <row r="8600" spans="12:12" x14ac:dyDescent="0.35">
      <c r="L8600" s="140" t="str">
        <f t="shared" ref="L8600:L8663" si="134">IF(J8600="","",IF(J8600="vtip","ft/s",IF(J8600="NHVcz","Btu/scf","Btu/sq ft")))</f>
        <v/>
      </c>
    </row>
    <row r="8601" spans="12:12" x14ac:dyDescent="0.35">
      <c r="L8601" s="140" t="str">
        <f t="shared" si="134"/>
        <v/>
      </c>
    </row>
    <row r="8602" spans="12:12" x14ac:dyDescent="0.35">
      <c r="L8602" s="140" t="str">
        <f t="shared" si="134"/>
        <v/>
      </c>
    </row>
    <row r="8603" spans="12:12" x14ac:dyDescent="0.35">
      <c r="L8603" s="140" t="str">
        <f t="shared" si="134"/>
        <v/>
      </c>
    </row>
    <row r="8604" spans="12:12" x14ac:dyDescent="0.35">
      <c r="L8604" s="140" t="str">
        <f t="shared" si="134"/>
        <v/>
      </c>
    </row>
    <row r="8605" spans="12:12" x14ac:dyDescent="0.35">
      <c r="L8605" s="140" t="str">
        <f t="shared" si="134"/>
        <v/>
      </c>
    </row>
    <row r="8606" spans="12:12" x14ac:dyDescent="0.35">
      <c r="L8606" s="140" t="str">
        <f t="shared" si="134"/>
        <v/>
      </c>
    </row>
    <row r="8607" spans="12:12" x14ac:dyDescent="0.35">
      <c r="L8607" s="140" t="str">
        <f t="shared" si="134"/>
        <v/>
      </c>
    </row>
    <row r="8608" spans="12:12" x14ac:dyDescent="0.35">
      <c r="L8608" s="140" t="str">
        <f t="shared" si="134"/>
        <v/>
      </c>
    </row>
    <row r="8609" spans="12:12" x14ac:dyDescent="0.35">
      <c r="L8609" s="140" t="str">
        <f t="shared" si="134"/>
        <v/>
      </c>
    </row>
    <row r="8610" spans="12:12" x14ac:dyDescent="0.35">
      <c r="L8610" s="140" t="str">
        <f t="shared" si="134"/>
        <v/>
      </c>
    </row>
    <row r="8611" spans="12:12" x14ac:dyDescent="0.35">
      <c r="L8611" s="140" t="str">
        <f t="shared" si="134"/>
        <v/>
      </c>
    </row>
    <row r="8612" spans="12:12" x14ac:dyDescent="0.35">
      <c r="L8612" s="140" t="str">
        <f t="shared" si="134"/>
        <v/>
      </c>
    </row>
    <row r="8613" spans="12:12" x14ac:dyDescent="0.35">
      <c r="L8613" s="140" t="str">
        <f t="shared" si="134"/>
        <v/>
      </c>
    </row>
    <row r="8614" spans="12:12" x14ac:dyDescent="0.35">
      <c r="L8614" s="140" t="str">
        <f t="shared" si="134"/>
        <v/>
      </c>
    </row>
    <row r="8615" spans="12:12" x14ac:dyDescent="0.35">
      <c r="L8615" s="140" t="str">
        <f t="shared" si="134"/>
        <v/>
      </c>
    </row>
    <row r="8616" spans="12:12" x14ac:dyDescent="0.35">
      <c r="L8616" s="140" t="str">
        <f t="shared" si="134"/>
        <v/>
      </c>
    </row>
    <row r="8617" spans="12:12" x14ac:dyDescent="0.35">
      <c r="L8617" s="140" t="str">
        <f t="shared" si="134"/>
        <v/>
      </c>
    </row>
    <row r="8618" spans="12:12" x14ac:dyDescent="0.35">
      <c r="L8618" s="140" t="str">
        <f t="shared" si="134"/>
        <v/>
      </c>
    </row>
    <row r="8619" spans="12:12" x14ac:dyDescent="0.35">
      <c r="L8619" s="140" t="str">
        <f t="shared" si="134"/>
        <v/>
      </c>
    </row>
    <row r="8620" spans="12:12" x14ac:dyDescent="0.35">
      <c r="L8620" s="140" t="str">
        <f t="shared" si="134"/>
        <v/>
      </c>
    </row>
    <row r="8621" spans="12:12" x14ac:dyDescent="0.35">
      <c r="L8621" s="140" t="str">
        <f t="shared" si="134"/>
        <v/>
      </c>
    </row>
    <row r="8622" spans="12:12" x14ac:dyDescent="0.35">
      <c r="L8622" s="140" t="str">
        <f t="shared" si="134"/>
        <v/>
      </c>
    </row>
    <row r="8623" spans="12:12" x14ac:dyDescent="0.35">
      <c r="L8623" s="140" t="str">
        <f t="shared" si="134"/>
        <v/>
      </c>
    </row>
    <row r="8624" spans="12:12" x14ac:dyDescent="0.35">
      <c r="L8624" s="140" t="str">
        <f t="shared" si="134"/>
        <v/>
      </c>
    </row>
    <row r="8625" spans="12:12" x14ac:dyDescent="0.35">
      <c r="L8625" s="140" t="str">
        <f t="shared" si="134"/>
        <v/>
      </c>
    </row>
    <row r="8626" spans="12:12" x14ac:dyDescent="0.35">
      <c r="L8626" s="140" t="str">
        <f t="shared" si="134"/>
        <v/>
      </c>
    </row>
    <row r="8627" spans="12:12" x14ac:dyDescent="0.35">
      <c r="L8627" s="140" t="str">
        <f t="shared" si="134"/>
        <v/>
      </c>
    </row>
    <row r="8628" spans="12:12" x14ac:dyDescent="0.35">
      <c r="L8628" s="140" t="str">
        <f t="shared" si="134"/>
        <v/>
      </c>
    </row>
    <row r="8629" spans="12:12" x14ac:dyDescent="0.35">
      <c r="L8629" s="140" t="str">
        <f t="shared" si="134"/>
        <v/>
      </c>
    </row>
    <row r="8630" spans="12:12" x14ac:dyDescent="0.35">
      <c r="L8630" s="140" t="str">
        <f t="shared" si="134"/>
        <v/>
      </c>
    </row>
    <row r="8631" spans="12:12" x14ac:dyDescent="0.35">
      <c r="L8631" s="140" t="str">
        <f t="shared" si="134"/>
        <v/>
      </c>
    </row>
    <row r="8632" spans="12:12" x14ac:dyDescent="0.35">
      <c r="L8632" s="140" t="str">
        <f t="shared" si="134"/>
        <v/>
      </c>
    </row>
    <row r="8633" spans="12:12" x14ac:dyDescent="0.35">
      <c r="L8633" s="140" t="str">
        <f t="shared" si="134"/>
        <v/>
      </c>
    </row>
    <row r="8634" spans="12:12" x14ac:dyDescent="0.35">
      <c r="L8634" s="140" t="str">
        <f t="shared" si="134"/>
        <v/>
      </c>
    </row>
    <row r="8635" spans="12:12" x14ac:dyDescent="0.35">
      <c r="L8635" s="140" t="str">
        <f t="shared" si="134"/>
        <v/>
      </c>
    </row>
    <row r="8636" spans="12:12" x14ac:dyDescent="0.35">
      <c r="L8636" s="140" t="str">
        <f t="shared" si="134"/>
        <v/>
      </c>
    </row>
    <row r="8637" spans="12:12" x14ac:dyDescent="0.35">
      <c r="L8637" s="140" t="str">
        <f t="shared" si="134"/>
        <v/>
      </c>
    </row>
    <row r="8638" spans="12:12" x14ac:dyDescent="0.35">
      <c r="L8638" s="140" t="str">
        <f t="shared" si="134"/>
        <v/>
      </c>
    </row>
    <row r="8639" spans="12:12" x14ac:dyDescent="0.35">
      <c r="L8639" s="140" t="str">
        <f t="shared" si="134"/>
        <v/>
      </c>
    </row>
    <row r="8640" spans="12:12" x14ac:dyDescent="0.35">
      <c r="L8640" s="140" t="str">
        <f t="shared" si="134"/>
        <v/>
      </c>
    </row>
    <row r="8641" spans="12:12" x14ac:dyDescent="0.35">
      <c r="L8641" s="140" t="str">
        <f t="shared" si="134"/>
        <v/>
      </c>
    </row>
    <row r="8642" spans="12:12" x14ac:dyDescent="0.35">
      <c r="L8642" s="140" t="str">
        <f t="shared" si="134"/>
        <v/>
      </c>
    </row>
    <row r="8643" spans="12:12" x14ac:dyDescent="0.35">
      <c r="L8643" s="140" t="str">
        <f t="shared" si="134"/>
        <v/>
      </c>
    </row>
    <row r="8644" spans="12:12" x14ac:dyDescent="0.35">
      <c r="L8644" s="140" t="str">
        <f t="shared" si="134"/>
        <v/>
      </c>
    </row>
    <row r="8645" spans="12:12" x14ac:dyDescent="0.35">
      <c r="L8645" s="140" t="str">
        <f t="shared" si="134"/>
        <v/>
      </c>
    </row>
    <row r="8646" spans="12:12" x14ac:dyDescent="0.35">
      <c r="L8646" s="140" t="str">
        <f t="shared" si="134"/>
        <v/>
      </c>
    </row>
    <row r="8647" spans="12:12" x14ac:dyDescent="0.35">
      <c r="L8647" s="140" t="str">
        <f t="shared" si="134"/>
        <v/>
      </c>
    </row>
    <row r="8648" spans="12:12" x14ac:dyDescent="0.35">
      <c r="L8648" s="140" t="str">
        <f t="shared" si="134"/>
        <v/>
      </c>
    </row>
    <row r="8649" spans="12:12" x14ac:dyDescent="0.35">
      <c r="L8649" s="140" t="str">
        <f t="shared" si="134"/>
        <v/>
      </c>
    </row>
    <row r="8650" spans="12:12" x14ac:dyDescent="0.35">
      <c r="L8650" s="140" t="str">
        <f t="shared" si="134"/>
        <v/>
      </c>
    </row>
    <row r="8651" spans="12:12" x14ac:dyDescent="0.35">
      <c r="L8651" s="140" t="str">
        <f t="shared" si="134"/>
        <v/>
      </c>
    </row>
    <row r="8652" spans="12:12" x14ac:dyDescent="0.35">
      <c r="L8652" s="140" t="str">
        <f t="shared" si="134"/>
        <v/>
      </c>
    </row>
    <row r="8653" spans="12:12" x14ac:dyDescent="0.35">
      <c r="L8653" s="140" t="str">
        <f t="shared" si="134"/>
        <v/>
      </c>
    </row>
    <row r="8654" spans="12:12" x14ac:dyDescent="0.35">
      <c r="L8654" s="140" t="str">
        <f t="shared" si="134"/>
        <v/>
      </c>
    </row>
    <row r="8655" spans="12:12" x14ac:dyDescent="0.35">
      <c r="L8655" s="140" t="str">
        <f t="shared" si="134"/>
        <v/>
      </c>
    </row>
    <row r="8656" spans="12:12" x14ac:dyDescent="0.35">
      <c r="L8656" s="140" t="str">
        <f t="shared" si="134"/>
        <v/>
      </c>
    </row>
    <row r="8657" spans="12:12" x14ac:dyDescent="0.35">
      <c r="L8657" s="140" t="str">
        <f t="shared" si="134"/>
        <v/>
      </c>
    </row>
    <row r="8658" spans="12:12" x14ac:dyDescent="0.35">
      <c r="L8658" s="140" t="str">
        <f t="shared" si="134"/>
        <v/>
      </c>
    </row>
    <row r="8659" spans="12:12" x14ac:dyDescent="0.35">
      <c r="L8659" s="140" t="str">
        <f t="shared" si="134"/>
        <v/>
      </c>
    </row>
    <row r="8660" spans="12:12" x14ac:dyDescent="0.35">
      <c r="L8660" s="140" t="str">
        <f t="shared" si="134"/>
        <v/>
      </c>
    </row>
    <row r="8661" spans="12:12" x14ac:dyDescent="0.35">
      <c r="L8661" s="140" t="str">
        <f t="shared" si="134"/>
        <v/>
      </c>
    </row>
    <row r="8662" spans="12:12" x14ac:dyDescent="0.35">
      <c r="L8662" s="140" t="str">
        <f t="shared" si="134"/>
        <v/>
      </c>
    </row>
    <row r="8663" spans="12:12" x14ac:dyDescent="0.35">
      <c r="L8663" s="140" t="str">
        <f t="shared" si="134"/>
        <v/>
      </c>
    </row>
    <row r="8664" spans="12:12" x14ac:dyDescent="0.35">
      <c r="L8664" s="140" t="str">
        <f t="shared" ref="L8664:L8727" si="135">IF(J8664="","",IF(J8664="vtip","ft/s",IF(J8664="NHVcz","Btu/scf","Btu/sq ft")))</f>
        <v/>
      </c>
    </row>
    <row r="8665" spans="12:12" x14ac:dyDescent="0.35">
      <c r="L8665" s="140" t="str">
        <f t="shared" si="135"/>
        <v/>
      </c>
    </row>
    <row r="8666" spans="12:12" x14ac:dyDescent="0.35">
      <c r="L8666" s="140" t="str">
        <f t="shared" si="135"/>
        <v/>
      </c>
    </row>
    <row r="8667" spans="12:12" x14ac:dyDescent="0.35">
      <c r="L8667" s="140" t="str">
        <f t="shared" si="135"/>
        <v/>
      </c>
    </row>
    <row r="8668" spans="12:12" x14ac:dyDescent="0.35">
      <c r="L8668" s="140" t="str">
        <f t="shared" si="135"/>
        <v/>
      </c>
    </row>
    <row r="8669" spans="12:12" x14ac:dyDescent="0.35">
      <c r="L8669" s="140" t="str">
        <f t="shared" si="135"/>
        <v/>
      </c>
    </row>
    <row r="8670" spans="12:12" x14ac:dyDescent="0.35">
      <c r="L8670" s="140" t="str">
        <f t="shared" si="135"/>
        <v/>
      </c>
    </row>
    <row r="8671" spans="12:12" x14ac:dyDescent="0.35">
      <c r="L8671" s="140" t="str">
        <f t="shared" si="135"/>
        <v/>
      </c>
    </row>
    <row r="8672" spans="12:12" x14ac:dyDescent="0.35">
      <c r="L8672" s="140" t="str">
        <f t="shared" si="135"/>
        <v/>
      </c>
    </row>
    <row r="8673" spans="12:12" x14ac:dyDescent="0.35">
      <c r="L8673" s="140" t="str">
        <f t="shared" si="135"/>
        <v/>
      </c>
    </row>
    <row r="8674" spans="12:12" x14ac:dyDescent="0.35">
      <c r="L8674" s="140" t="str">
        <f t="shared" si="135"/>
        <v/>
      </c>
    </row>
    <row r="8675" spans="12:12" x14ac:dyDescent="0.35">
      <c r="L8675" s="140" t="str">
        <f t="shared" si="135"/>
        <v/>
      </c>
    </row>
    <row r="8676" spans="12:12" x14ac:dyDescent="0.35">
      <c r="L8676" s="140" t="str">
        <f t="shared" si="135"/>
        <v/>
      </c>
    </row>
    <row r="8677" spans="12:12" x14ac:dyDescent="0.35">
      <c r="L8677" s="140" t="str">
        <f t="shared" si="135"/>
        <v/>
      </c>
    </row>
    <row r="8678" spans="12:12" x14ac:dyDescent="0.35">
      <c r="L8678" s="140" t="str">
        <f t="shared" si="135"/>
        <v/>
      </c>
    </row>
    <row r="8679" spans="12:12" x14ac:dyDescent="0.35">
      <c r="L8679" s="140" t="str">
        <f t="shared" si="135"/>
        <v/>
      </c>
    </row>
    <row r="8680" spans="12:12" x14ac:dyDescent="0.35">
      <c r="L8680" s="140" t="str">
        <f t="shared" si="135"/>
        <v/>
      </c>
    </row>
    <row r="8681" spans="12:12" x14ac:dyDescent="0.35">
      <c r="L8681" s="140" t="str">
        <f t="shared" si="135"/>
        <v/>
      </c>
    </row>
    <row r="8682" spans="12:12" x14ac:dyDescent="0.35">
      <c r="L8682" s="140" t="str">
        <f t="shared" si="135"/>
        <v/>
      </c>
    </row>
    <row r="8683" spans="12:12" x14ac:dyDescent="0.35">
      <c r="L8683" s="140" t="str">
        <f t="shared" si="135"/>
        <v/>
      </c>
    </row>
    <row r="8684" spans="12:12" x14ac:dyDescent="0.35">
      <c r="L8684" s="140" t="str">
        <f t="shared" si="135"/>
        <v/>
      </c>
    </row>
    <row r="8685" spans="12:12" x14ac:dyDescent="0.35">
      <c r="L8685" s="140" t="str">
        <f t="shared" si="135"/>
        <v/>
      </c>
    </row>
    <row r="8686" spans="12:12" x14ac:dyDescent="0.35">
      <c r="L8686" s="140" t="str">
        <f t="shared" si="135"/>
        <v/>
      </c>
    </row>
    <row r="8687" spans="12:12" x14ac:dyDescent="0.35">
      <c r="L8687" s="140" t="str">
        <f t="shared" si="135"/>
        <v/>
      </c>
    </row>
    <row r="8688" spans="12:12" x14ac:dyDescent="0.35">
      <c r="L8688" s="140" t="str">
        <f t="shared" si="135"/>
        <v/>
      </c>
    </row>
    <row r="8689" spans="12:12" x14ac:dyDescent="0.35">
      <c r="L8689" s="140" t="str">
        <f t="shared" si="135"/>
        <v/>
      </c>
    </row>
    <row r="8690" spans="12:12" x14ac:dyDescent="0.35">
      <c r="L8690" s="140" t="str">
        <f t="shared" si="135"/>
        <v/>
      </c>
    </row>
    <row r="8691" spans="12:12" x14ac:dyDescent="0.35">
      <c r="L8691" s="140" t="str">
        <f t="shared" si="135"/>
        <v/>
      </c>
    </row>
    <row r="8692" spans="12:12" x14ac:dyDescent="0.35">
      <c r="L8692" s="140" t="str">
        <f t="shared" si="135"/>
        <v/>
      </c>
    </row>
    <row r="8693" spans="12:12" x14ac:dyDescent="0.35">
      <c r="L8693" s="140" t="str">
        <f t="shared" si="135"/>
        <v/>
      </c>
    </row>
    <row r="8694" spans="12:12" x14ac:dyDescent="0.35">
      <c r="L8694" s="140" t="str">
        <f t="shared" si="135"/>
        <v/>
      </c>
    </row>
    <row r="8695" spans="12:12" x14ac:dyDescent="0.35">
      <c r="L8695" s="140" t="str">
        <f t="shared" si="135"/>
        <v/>
      </c>
    </row>
    <row r="8696" spans="12:12" x14ac:dyDescent="0.35">
      <c r="L8696" s="140" t="str">
        <f t="shared" si="135"/>
        <v/>
      </c>
    </row>
    <row r="8697" spans="12:12" x14ac:dyDescent="0.35">
      <c r="L8697" s="140" t="str">
        <f t="shared" si="135"/>
        <v/>
      </c>
    </row>
    <row r="8698" spans="12:12" x14ac:dyDescent="0.35">
      <c r="L8698" s="140" t="str">
        <f t="shared" si="135"/>
        <v/>
      </c>
    </row>
    <row r="8699" spans="12:12" x14ac:dyDescent="0.35">
      <c r="L8699" s="140" t="str">
        <f t="shared" si="135"/>
        <v/>
      </c>
    </row>
    <row r="8700" spans="12:12" x14ac:dyDescent="0.35">
      <c r="L8700" s="140" t="str">
        <f t="shared" si="135"/>
        <v/>
      </c>
    </row>
    <row r="8701" spans="12:12" x14ac:dyDescent="0.35">
      <c r="L8701" s="140" t="str">
        <f t="shared" si="135"/>
        <v/>
      </c>
    </row>
    <row r="8702" spans="12:12" x14ac:dyDescent="0.35">
      <c r="L8702" s="140" t="str">
        <f t="shared" si="135"/>
        <v/>
      </c>
    </row>
    <row r="8703" spans="12:12" x14ac:dyDescent="0.35">
      <c r="L8703" s="140" t="str">
        <f t="shared" si="135"/>
        <v/>
      </c>
    </row>
    <row r="8704" spans="12:12" x14ac:dyDescent="0.35">
      <c r="L8704" s="140" t="str">
        <f t="shared" si="135"/>
        <v/>
      </c>
    </row>
    <row r="8705" spans="12:12" x14ac:dyDescent="0.35">
      <c r="L8705" s="140" t="str">
        <f t="shared" si="135"/>
        <v/>
      </c>
    </row>
    <row r="8706" spans="12:12" x14ac:dyDescent="0.35">
      <c r="L8706" s="140" t="str">
        <f t="shared" si="135"/>
        <v/>
      </c>
    </row>
    <row r="8707" spans="12:12" x14ac:dyDescent="0.35">
      <c r="L8707" s="140" t="str">
        <f t="shared" si="135"/>
        <v/>
      </c>
    </row>
    <row r="8708" spans="12:12" x14ac:dyDescent="0.35">
      <c r="L8708" s="140" t="str">
        <f t="shared" si="135"/>
        <v/>
      </c>
    </row>
    <row r="8709" spans="12:12" x14ac:dyDescent="0.35">
      <c r="L8709" s="140" t="str">
        <f t="shared" si="135"/>
        <v/>
      </c>
    </row>
    <row r="8710" spans="12:12" x14ac:dyDescent="0.35">
      <c r="L8710" s="140" t="str">
        <f t="shared" si="135"/>
        <v/>
      </c>
    </row>
    <row r="8711" spans="12:12" x14ac:dyDescent="0.35">
      <c r="L8711" s="140" t="str">
        <f t="shared" si="135"/>
        <v/>
      </c>
    </row>
    <row r="8712" spans="12:12" x14ac:dyDescent="0.35">
      <c r="L8712" s="140" t="str">
        <f t="shared" si="135"/>
        <v/>
      </c>
    </row>
    <row r="8713" spans="12:12" x14ac:dyDescent="0.35">
      <c r="L8713" s="140" t="str">
        <f t="shared" si="135"/>
        <v/>
      </c>
    </row>
    <row r="8714" spans="12:12" x14ac:dyDescent="0.35">
      <c r="L8714" s="140" t="str">
        <f t="shared" si="135"/>
        <v/>
      </c>
    </row>
    <row r="8715" spans="12:12" x14ac:dyDescent="0.35">
      <c r="L8715" s="140" t="str">
        <f t="shared" si="135"/>
        <v/>
      </c>
    </row>
    <row r="8716" spans="12:12" x14ac:dyDescent="0.35">
      <c r="L8716" s="140" t="str">
        <f t="shared" si="135"/>
        <v/>
      </c>
    </row>
    <row r="8717" spans="12:12" x14ac:dyDescent="0.35">
      <c r="L8717" s="140" t="str">
        <f t="shared" si="135"/>
        <v/>
      </c>
    </row>
    <row r="8718" spans="12:12" x14ac:dyDescent="0.35">
      <c r="L8718" s="140" t="str">
        <f t="shared" si="135"/>
        <v/>
      </c>
    </row>
    <row r="8719" spans="12:12" x14ac:dyDescent="0.35">
      <c r="L8719" s="140" t="str">
        <f t="shared" si="135"/>
        <v/>
      </c>
    </row>
    <row r="8720" spans="12:12" x14ac:dyDescent="0.35">
      <c r="L8720" s="140" t="str">
        <f t="shared" si="135"/>
        <v/>
      </c>
    </row>
    <row r="8721" spans="12:12" x14ac:dyDescent="0.35">
      <c r="L8721" s="140" t="str">
        <f t="shared" si="135"/>
        <v/>
      </c>
    </row>
    <row r="8722" spans="12:12" x14ac:dyDescent="0.35">
      <c r="L8722" s="140" t="str">
        <f t="shared" si="135"/>
        <v/>
      </c>
    </row>
    <row r="8723" spans="12:12" x14ac:dyDescent="0.35">
      <c r="L8723" s="140" t="str">
        <f t="shared" si="135"/>
        <v/>
      </c>
    </row>
    <row r="8724" spans="12:12" x14ac:dyDescent="0.35">
      <c r="L8724" s="140" t="str">
        <f t="shared" si="135"/>
        <v/>
      </c>
    </row>
    <row r="8725" spans="12:12" x14ac:dyDescent="0.35">
      <c r="L8725" s="140" t="str">
        <f t="shared" si="135"/>
        <v/>
      </c>
    </row>
    <row r="8726" spans="12:12" x14ac:dyDescent="0.35">
      <c r="L8726" s="140" t="str">
        <f t="shared" si="135"/>
        <v/>
      </c>
    </row>
    <row r="8727" spans="12:12" x14ac:dyDescent="0.35">
      <c r="L8727" s="140" t="str">
        <f t="shared" si="135"/>
        <v/>
      </c>
    </row>
    <row r="8728" spans="12:12" x14ac:dyDescent="0.35">
      <c r="L8728" s="140" t="str">
        <f t="shared" ref="L8728:L8791" si="136">IF(J8728="","",IF(J8728="vtip","ft/s",IF(J8728="NHVcz","Btu/scf","Btu/sq ft")))</f>
        <v/>
      </c>
    </row>
    <row r="8729" spans="12:12" x14ac:dyDescent="0.35">
      <c r="L8729" s="140" t="str">
        <f t="shared" si="136"/>
        <v/>
      </c>
    </row>
    <row r="8730" spans="12:12" x14ac:dyDescent="0.35">
      <c r="L8730" s="140" t="str">
        <f t="shared" si="136"/>
        <v/>
      </c>
    </row>
    <row r="8731" spans="12:12" x14ac:dyDescent="0.35">
      <c r="L8731" s="140" t="str">
        <f t="shared" si="136"/>
        <v/>
      </c>
    </row>
    <row r="8732" spans="12:12" x14ac:dyDescent="0.35">
      <c r="L8732" s="140" t="str">
        <f t="shared" si="136"/>
        <v/>
      </c>
    </row>
    <row r="8733" spans="12:12" x14ac:dyDescent="0.35">
      <c r="L8733" s="140" t="str">
        <f t="shared" si="136"/>
        <v/>
      </c>
    </row>
    <row r="8734" spans="12:12" x14ac:dyDescent="0.35">
      <c r="L8734" s="140" t="str">
        <f t="shared" si="136"/>
        <v/>
      </c>
    </row>
    <row r="8735" spans="12:12" x14ac:dyDescent="0.35">
      <c r="L8735" s="140" t="str">
        <f t="shared" si="136"/>
        <v/>
      </c>
    </row>
    <row r="8736" spans="12:12" x14ac:dyDescent="0.35">
      <c r="L8736" s="140" t="str">
        <f t="shared" si="136"/>
        <v/>
      </c>
    </row>
    <row r="8737" spans="12:12" x14ac:dyDescent="0.35">
      <c r="L8737" s="140" t="str">
        <f t="shared" si="136"/>
        <v/>
      </c>
    </row>
    <row r="8738" spans="12:12" x14ac:dyDescent="0.35">
      <c r="L8738" s="140" t="str">
        <f t="shared" si="136"/>
        <v/>
      </c>
    </row>
    <row r="8739" spans="12:12" x14ac:dyDescent="0.35">
      <c r="L8739" s="140" t="str">
        <f t="shared" si="136"/>
        <v/>
      </c>
    </row>
    <row r="8740" spans="12:12" x14ac:dyDescent="0.35">
      <c r="L8740" s="140" t="str">
        <f t="shared" si="136"/>
        <v/>
      </c>
    </row>
    <row r="8741" spans="12:12" x14ac:dyDescent="0.35">
      <c r="L8741" s="140" t="str">
        <f t="shared" si="136"/>
        <v/>
      </c>
    </row>
    <row r="8742" spans="12:12" x14ac:dyDescent="0.35">
      <c r="L8742" s="140" t="str">
        <f t="shared" si="136"/>
        <v/>
      </c>
    </row>
    <row r="8743" spans="12:12" x14ac:dyDescent="0.35">
      <c r="L8743" s="140" t="str">
        <f t="shared" si="136"/>
        <v/>
      </c>
    </row>
    <row r="8744" spans="12:12" x14ac:dyDescent="0.35">
      <c r="L8744" s="140" t="str">
        <f t="shared" si="136"/>
        <v/>
      </c>
    </row>
    <row r="8745" spans="12:12" x14ac:dyDescent="0.35">
      <c r="L8745" s="140" t="str">
        <f t="shared" si="136"/>
        <v/>
      </c>
    </row>
    <row r="8746" spans="12:12" x14ac:dyDescent="0.35">
      <c r="L8746" s="140" t="str">
        <f t="shared" si="136"/>
        <v/>
      </c>
    </row>
    <row r="8747" spans="12:12" x14ac:dyDescent="0.35">
      <c r="L8747" s="140" t="str">
        <f t="shared" si="136"/>
        <v/>
      </c>
    </row>
    <row r="8748" spans="12:12" x14ac:dyDescent="0.35">
      <c r="L8748" s="140" t="str">
        <f t="shared" si="136"/>
        <v/>
      </c>
    </row>
    <row r="8749" spans="12:12" x14ac:dyDescent="0.35">
      <c r="L8749" s="140" t="str">
        <f t="shared" si="136"/>
        <v/>
      </c>
    </row>
    <row r="8750" spans="12:12" x14ac:dyDescent="0.35">
      <c r="L8750" s="140" t="str">
        <f t="shared" si="136"/>
        <v/>
      </c>
    </row>
    <row r="8751" spans="12:12" x14ac:dyDescent="0.35">
      <c r="L8751" s="140" t="str">
        <f t="shared" si="136"/>
        <v/>
      </c>
    </row>
    <row r="8752" spans="12:12" x14ac:dyDescent="0.35">
      <c r="L8752" s="140" t="str">
        <f t="shared" si="136"/>
        <v/>
      </c>
    </row>
    <row r="8753" spans="12:12" x14ac:dyDescent="0.35">
      <c r="L8753" s="140" t="str">
        <f t="shared" si="136"/>
        <v/>
      </c>
    </row>
    <row r="8754" spans="12:12" x14ac:dyDescent="0.35">
      <c r="L8754" s="140" t="str">
        <f t="shared" si="136"/>
        <v/>
      </c>
    </row>
    <row r="8755" spans="12:12" x14ac:dyDescent="0.35">
      <c r="L8755" s="140" t="str">
        <f t="shared" si="136"/>
        <v/>
      </c>
    </row>
    <row r="8756" spans="12:12" x14ac:dyDescent="0.35">
      <c r="L8756" s="140" t="str">
        <f t="shared" si="136"/>
        <v/>
      </c>
    </row>
    <row r="8757" spans="12:12" x14ac:dyDescent="0.35">
      <c r="L8757" s="140" t="str">
        <f t="shared" si="136"/>
        <v/>
      </c>
    </row>
    <row r="8758" spans="12:12" x14ac:dyDescent="0.35">
      <c r="L8758" s="140" t="str">
        <f t="shared" si="136"/>
        <v/>
      </c>
    </row>
    <row r="8759" spans="12:12" x14ac:dyDescent="0.35">
      <c r="L8759" s="140" t="str">
        <f t="shared" si="136"/>
        <v/>
      </c>
    </row>
    <row r="8760" spans="12:12" x14ac:dyDescent="0.35">
      <c r="L8760" s="140" t="str">
        <f t="shared" si="136"/>
        <v/>
      </c>
    </row>
    <row r="8761" spans="12:12" x14ac:dyDescent="0.35">
      <c r="L8761" s="140" t="str">
        <f t="shared" si="136"/>
        <v/>
      </c>
    </row>
    <row r="8762" spans="12:12" x14ac:dyDescent="0.35">
      <c r="L8762" s="140" t="str">
        <f t="shared" si="136"/>
        <v/>
      </c>
    </row>
    <row r="8763" spans="12:12" x14ac:dyDescent="0.35">
      <c r="L8763" s="140" t="str">
        <f t="shared" si="136"/>
        <v/>
      </c>
    </row>
    <row r="8764" spans="12:12" x14ac:dyDescent="0.35">
      <c r="L8764" s="140" t="str">
        <f t="shared" si="136"/>
        <v/>
      </c>
    </row>
    <row r="8765" spans="12:12" x14ac:dyDescent="0.35">
      <c r="L8765" s="140" t="str">
        <f t="shared" si="136"/>
        <v/>
      </c>
    </row>
    <row r="8766" spans="12:12" x14ac:dyDescent="0.35">
      <c r="L8766" s="140" t="str">
        <f t="shared" si="136"/>
        <v/>
      </c>
    </row>
    <row r="8767" spans="12:12" x14ac:dyDescent="0.35">
      <c r="L8767" s="140" t="str">
        <f t="shared" si="136"/>
        <v/>
      </c>
    </row>
    <row r="8768" spans="12:12" x14ac:dyDescent="0.35">
      <c r="L8768" s="140" t="str">
        <f t="shared" si="136"/>
        <v/>
      </c>
    </row>
    <row r="8769" spans="12:12" x14ac:dyDescent="0.35">
      <c r="L8769" s="140" t="str">
        <f t="shared" si="136"/>
        <v/>
      </c>
    </row>
    <row r="8770" spans="12:12" x14ac:dyDescent="0.35">
      <c r="L8770" s="140" t="str">
        <f t="shared" si="136"/>
        <v/>
      </c>
    </row>
    <row r="8771" spans="12:12" x14ac:dyDescent="0.35">
      <c r="L8771" s="140" t="str">
        <f t="shared" si="136"/>
        <v/>
      </c>
    </row>
    <row r="8772" spans="12:12" x14ac:dyDescent="0.35">
      <c r="L8772" s="140" t="str">
        <f t="shared" si="136"/>
        <v/>
      </c>
    </row>
    <row r="8773" spans="12:12" x14ac:dyDescent="0.35">
      <c r="L8773" s="140" t="str">
        <f t="shared" si="136"/>
        <v/>
      </c>
    </row>
    <row r="8774" spans="12:12" x14ac:dyDescent="0.35">
      <c r="L8774" s="140" t="str">
        <f t="shared" si="136"/>
        <v/>
      </c>
    </row>
    <row r="8775" spans="12:12" x14ac:dyDescent="0.35">
      <c r="L8775" s="140" t="str">
        <f t="shared" si="136"/>
        <v/>
      </c>
    </row>
    <row r="8776" spans="12:12" x14ac:dyDescent="0.35">
      <c r="L8776" s="140" t="str">
        <f t="shared" si="136"/>
        <v/>
      </c>
    </row>
    <row r="8777" spans="12:12" x14ac:dyDescent="0.35">
      <c r="L8777" s="140" t="str">
        <f t="shared" si="136"/>
        <v/>
      </c>
    </row>
    <row r="8778" spans="12:12" x14ac:dyDescent="0.35">
      <c r="L8778" s="140" t="str">
        <f t="shared" si="136"/>
        <v/>
      </c>
    </row>
    <row r="8779" spans="12:12" x14ac:dyDescent="0.35">
      <c r="L8779" s="140" t="str">
        <f t="shared" si="136"/>
        <v/>
      </c>
    </row>
    <row r="8780" spans="12:12" x14ac:dyDescent="0.35">
      <c r="L8780" s="140" t="str">
        <f t="shared" si="136"/>
        <v/>
      </c>
    </row>
    <row r="8781" spans="12:12" x14ac:dyDescent="0.35">
      <c r="L8781" s="140" t="str">
        <f t="shared" si="136"/>
        <v/>
      </c>
    </row>
    <row r="8782" spans="12:12" x14ac:dyDescent="0.35">
      <c r="L8782" s="140" t="str">
        <f t="shared" si="136"/>
        <v/>
      </c>
    </row>
    <row r="8783" spans="12:12" x14ac:dyDescent="0.35">
      <c r="L8783" s="140" t="str">
        <f t="shared" si="136"/>
        <v/>
      </c>
    </row>
    <row r="8784" spans="12:12" x14ac:dyDescent="0.35">
      <c r="L8784" s="140" t="str">
        <f t="shared" si="136"/>
        <v/>
      </c>
    </row>
    <row r="8785" spans="12:12" x14ac:dyDescent="0.35">
      <c r="L8785" s="140" t="str">
        <f t="shared" si="136"/>
        <v/>
      </c>
    </row>
    <row r="8786" spans="12:12" x14ac:dyDescent="0.35">
      <c r="L8786" s="140" t="str">
        <f t="shared" si="136"/>
        <v/>
      </c>
    </row>
    <row r="8787" spans="12:12" x14ac:dyDescent="0.35">
      <c r="L8787" s="140" t="str">
        <f t="shared" si="136"/>
        <v/>
      </c>
    </row>
    <row r="8788" spans="12:12" x14ac:dyDescent="0.35">
      <c r="L8788" s="140" t="str">
        <f t="shared" si="136"/>
        <v/>
      </c>
    </row>
    <row r="8789" spans="12:12" x14ac:dyDescent="0.35">
      <c r="L8789" s="140" t="str">
        <f t="shared" si="136"/>
        <v/>
      </c>
    </row>
    <row r="8790" spans="12:12" x14ac:dyDescent="0.35">
      <c r="L8790" s="140" t="str">
        <f t="shared" si="136"/>
        <v/>
      </c>
    </row>
    <row r="8791" spans="12:12" x14ac:dyDescent="0.35">
      <c r="L8791" s="140" t="str">
        <f t="shared" si="136"/>
        <v/>
      </c>
    </row>
    <row r="8792" spans="12:12" x14ac:dyDescent="0.35">
      <c r="L8792" s="140" t="str">
        <f t="shared" ref="L8792:L8855" si="137">IF(J8792="","",IF(J8792="vtip","ft/s",IF(J8792="NHVcz","Btu/scf","Btu/sq ft")))</f>
        <v/>
      </c>
    </row>
    <row r="8793" spans="12:12" x14ac:dyDescent="0.35">
      <c r="L8793" s="140" t="str">
        <f t="shared" si="137"/>
        <v/>
      </c>
    </row>
    <row r="8794" spans="12:12" x14ac:dyDescent="0.35">
      <c r="L8794" s="140" t="str">
        <f t="shared" si="137"/>
        <v/>
      </c>
    </row>
    <row r="8795" spans="12:12" x14ac:dyDescent="0.35">
      <c r="L8795" s="140" t="str">
        <f t="shared" si="137"/>
        <v/>
      </c>
    </row>
    <row r="8796" spans="12:12" x14ac:dyDescent="0.35">
      <c r="L8796" s="140" t="str">
        <f t="shared" si="137"/>
        <v/>
      </c>
    </row>
    <row r="8797" spans="12:12" x14ac:dyDescent="0.35">
      <c r="L8797" s="140" t="str">
        <f t="shared" si="137"/>
        <v/>
      </c>
    </row>
    <row r="8798" spans="12:12" x14ac:dyDescent="0.35">
      <c r="L8798" s="140" t="str">
        <f t="shared" si="137"/>
        <v/>
      </c>
    </row>
    <row r="8799" spans="12:12" x14ac:dyDescent="0.35">
      <c r="L8799" s="140" t="str">
        <f t="shared" si="137"/>
        <v/>
      </c>
    </row>
    <row r="8800" spans="12:12" x14ac:dyDescent="0.35">
      <c r="L8800" s="140" t="str">
        <f t="shared" si="137"/>
        <v/>
      </c>
    </row>
    <row r="8801" spans="12:12" x14ac:dyDescent="0.35">
      <c r="L8801" s="140" t="str">
        <f t="shared" si="137"/>
        <v/>
      </c>
    </row>
    <row r="8802" spans="12:12" x14ac:dyDescent="0.35">
      <c r="L8802" s="140" t="str">
        <f t="shared" si="137"/>
        <v/>
      </c>
    </row>
    <row r="8803" spans="12:12" x14ac:dyDescent="0.35">
      <c r="L8803" s="140" t="str">
        <f t="shared" si="137"/>
        <v/>
      </c>
    </row>
    <row r="8804" spans="12:12" x14ac:dyDescent="0.35">
      <c r="L8804" s="140" t="str">
        <f t="shared" si="137"/>
        <v/>
      </c>
    </row>
    <row r="8805" spans="12:12" x14ac:dyDescent="0.35">
      <c r="L8805" s="140" t="str">
        <f t="shared" si="137"/>
        <v/>
      </c>
    </row>
    <row r="8806" spans="12:12" x14ac:dyDescent="0.35">
      <c r="L8806" s="140" t="str">
        <f t="shared" si="137"/>
        <v/>
      </c>
    </row>
    <row r="8807" spans="12:12" x14ac:dyDescent="0.35">
      <c r="L8807" s="140" t="str">
        <f t="shared" si="137"/>
        <v/>
      </c>
    </row>
    <row r="8808" spans="12:12" x14ac:dyDescent="0.35">
      <c r="L8808" s="140" t="str">
        <f t="shared" si="137"/>
        <v/>
      </c>
    </row>
    <row r="8809" spans="12:12" x14ac:dyDescent="0.35">
      <c r="L8809" s="140" t="str">
        <f t="shared" si="137"/>
        <v/>
      </c>
    </row>
    <row r="8810" spans="12:12" x14ac:dyDescent="0.35">
      <c r="L8810" s="140" t="str">
        <f t="shared" si="137"/>
        <v/>
      </c>
    </row>
    <row r="8811" spans="12:12" x14ac:dyDescent="0.35">
      <c r="L8811" s="140" t="str">
        <f t="shared" si="137"/>
        <v/>
      </c>
    </row>
    <row r="8812" spans="12:12" x14ac:dyDescent="0.35">
      <c r="L8812" s="140" t="str">
        <f t="shared" si="137"/>
        <v/>
      </c>
    </row>
    <row r="8813" spans="12:12" x14ac:dyDescent="0.35">
      <c r="L8813" s="140" t="str">
        <f t="shared" si="137"/>
        <v/>
      </c>
    </row>
    <row r="8814" spans="12:12" x14ac:dyDescent="0.35">
      <c r="L8814" s="140" t="str">
        <f t="shared" si="137"/>
        <v/>
      </c>
    </row>
    <row r="8815" spans="12:12" x14ac:dyDescent="0.35">
      <c r="L8815" s="140" t="str">
        <f t="shared" si="137"/>
        <v/>
      </c>
    </row>
    <row r="8816" spans="12:12" x14ac:dyDescent="0.35">
      <c r="L8816" s="140" t="str">
        <f t="shared" si="137"/>
        <v/>
      </c>
    </row>
    <row r="8817" spans="12:12" x14ac:dyDescent="0.35">
      <c r="L8817" s="140" t="str">
        <f t="shared" si="137"/>
        <v/>
      </c>
    </row>
    <row r="8818" spans="12:12" x14ac:dyDescent="0.35">
      <c r="L8818" s="140" t="str">
        <f t="shared" si="137"/>
        <v/>
      </c>
    </row>
    <row r="8819" spans="12:12" x14ac:dyDescent="0.35">
      <c r="L8819" s="140" t="str">
        <f t="shared" si="137"/>
        <v/>
      </c>
    </row>
    <row r="8820" spans="12:12" x14ac:dyDescent="0.35">
      <c r="L8820" s="140" t="str">
        <f t="shared" si="137"/>
        <v/>
      </c>
    </row>
    <row r="8821" spans="12:12" x14ac:dyDescent="0.35">
      <c r="L8821" s="140" t="str">
        <f t="shared" si="137"/>
        <v/>
      </c>
    </row>
    <row r="8822" spans="12:12" x14ac:dyDescent="0.35">
      <c r="L8822" s="140" t="str">
        <f t="shared" si="137"/>
        <v/>
      </c>
    </row>
    <row r="8823" spans="12:12" x14ac:dyDescent="0.35">
      <c r="L8823" s="140" t="str">
        <f t="shared" si="137"/>
        <v/>
      </c>
    </row>
    <row r="8824" spans="12:12" x14ac:dyDescent="0.35">
      <c r="L8824" s="140" t="str">
        <f t="shared" si="137"/>
        <v/>
      </c>
    </row>
    <row r="8825" spans="12:12" x14ac:dyDescent="0.35">
      <c r="L8825" s="140" t="str">
        <f t="shared" si="137"/>
        <v/>
      </c>
    </row>
    <row r="8826" spans="12:12" x14ac:dyDescent="0.35">
      <c r="L8826" s="140" t="str">
        <f t="shared" si="137"/>
        <v/>
      </c>
    </row>
    <row r="8827" spans="12:12" x14ac:dyDescent="0.35">
      <c r="L8827" s="140" t="str">
        <f t="shared" si="137"/>
        <v/>
      </c>
    </row>
    <row r="8828" spans="12:12" x14ac:dyDescent="0.35">
      <c r="L8828" s="140" t="str">
        <f t="shared" si="137"/>
        <v/>
      </c>
    </row>
    <row r="8829" spans="12:12" x14ac:dyDescent="0.35">
      <c r="L8829" s="140" t="str">
        <f t="shared" si="137"/>
        <v/>
      </c>
    </row>
    <row r="8830" spans="12:12" x14ac:dyDescent="0.35">
      <c r="L8830" s="140" t="str">
        <f t="shared" si="137"/>
        <v/>
      </c>
    </row>
    <row r="8831" spans="12:12" x14ac:dyDescent="0.35">
      <c r="L8831" s="140" t="str">
        <f t="shared" si="137"/>
        <v/>
      </c>
    </row>
    <row r="8832" spans="12:12" x14ac:dyDescent="0.35">
      <c r="L8832" s="140" t="str">
        <f t="shared" si="137"/>
        <v/>
      </c>
    </row>
    <row r="8833" spans="12:12" x14ac:dyDescent="0.35">
      <c r="L8833" s="140" t="str">
        <f t="shared" si="137"/>
        <v/>
      </c>
    </row>
    <row r="8834" spans="12:12" x14ac:dyDescent="0.35">
      <c r="L8834" s="140" t="str">
        <f t="shared" si="137"/>
        <v/>
      </c>
    </row>
    <row r="8835" spans="12:12" x14ac:dyDescent="0.35">
      <c r="L8835" s="140" t="str">
        <f t="shared" si="137"/>
        <v/>
      </c>
    </row>
    <row r="8836" spans="12:12" x14ac:dyDescent="0.35">
      <c r="L8836" s="140" t="str">
        <f t="shared" si="137"/>
        <v/>
      </c>
    </row>
    <row r="8837" spans="12:12" x14ac:dyDescent="0.35">
      <c r="L8837" s="140" t="str">
        <f t="shared" si="137"/>
        <v/>
      </c>
    </row>
    <row r="8838" spans="12:12" x14ac:dyDescent="0.35">
      <c r="L8838" s="140" t="str">
        <f t="shared" si="137"/>
        <v/>
      </c>
    </row>
    <row r="8839" spans="12:12" x14ac:dyDescent="0.35">
      <c r="L8839" s="140" t="str">
        <f t="shared" si="137"/>
        <v/>
      </c>
    </row>
    <row r="8840" spans="12:12" x14ac:dyDescent="0.35">
      <c r="L8840" s="140" t="str">
        <f t="shared" si="137"/>
        <v/>
      </c>
    </row>
    <row r="8841" spans="12:12" x14ac:dyDescent="0.35">
      <c r="L8841" s="140" t="str">
        <f t="shared" si="137"/>
        <v/>
      </c>
    </row>
    <row r="8842" spans="12:12" x14ac:dyDescent="0.35">
      <c r="L8842" s="140" t="str">
        <f t="shared" si="137"/>
        <v/>
      </c>
    </row>
    <row r="8843" spans="12:12" x14ac:dyDescent="0.35">
      <c r="L8843" s="140" t="str">
        <f t="shared" si="137"/>
        <v/>
      </c>
    </row>
    <row r="8844" spans="12:12" x14ac:dyDescent="0.35">
      <c r="L8844" s="140" t="str">
        <f t="shared" si="137"/>
        <v/>
      </c>
    </row>
    <row r="8845" spans="12:12" x14ac:dyDescent="0.35">
      <c r="L8845" s="140" t="str">
        <f t="shared" si="137"/>
        <v/>
      </c>
    </row>
    <row r="8846" spans="12:12" x14ac:dyDescent="0.35">
      <c r="L8846" s="140" t="str">
        <f t="shared" si="137"/>
        <v/>
      </c>
    </row>
    <row r="8847" spans="12:12" x14ac:dyDescent="0.35">
      <c r="L8847" s="140" t="str">
        <f t="shared" si="137"/>
        <v/>
      </c>
    </row>
    <row r="8848" spans="12:12" x14ac:dyDescent="0.35">
      <c r="L8848" s="140" t="str">
        <f t="shared" si="137"/>
        <v/>
      </c>
    </row>
    <row r="8849" spans="12:12" x14ac:dyDescent="0.35">
      <c r="L8849" s="140" t="str">
        <f t="shared" si="137"/>
        <v/>
      </c>
    </row>
    <row r="8850" spans="12:12" x14ac:dyDescent="0.35">
      <c r="L8850" s="140" t="str">
        <f t="shared" si="137"/>
        <v/>
      </c>
    </row>
    <row r="8851" spans="12:12" x14ac:dyDescent="0.35">
      <c r="L8851" s="140" t="str">
        <f t="shared" si="137"/>
        <v/>
      </c>
    </row>
    <row r="8852" spans="12:12" x14ac:dyDescent="0.35">
      <c r="L8852" s="140" t="str">
        <f t="shared" si="137"/>
        <v/>
      </c>
    </row>
    <row r="8853" spans="12:12" x14ac:dyDescent="0.35">
      <c r="L8853" s="140" t="str">
        <f t="shared" si="137"/>
        <v/>
      </c>
    </row>
    <row r="8854" spans="12:12" x14ac:dyDescent="0.35">
      <c r="L8854" s="140" t="str">
        <f t="shared" si="137"/>
        <v/>
      </c>
    </row>
    <row r="8855" spans="12:12" x14ac:dyDescent="0.35">
      <c r="L8855" s="140" t="str">
        <f t="shared" si="137"/>
        <v/>
      </c>
    </row>
    <row r="8856" spans="12:12" x14ac:dyDescent="0.35">
      <c r="L8856" s="140" t="str">
        <f t="shared" ref="L8856:L8919" si="138">IF(J8856="","",IF(J8856="vtip","ft/s",IF(J8856="NHVcz","Btu/scf","Btu/sq ft")))</f>
        <v/>
      </c>
    </row>
    <row r="8857" spans="12:12" x14ac:dyDescent="0.35">
      <c r="L8857" s="140" t="str">
        <f t="shared" si="138"/>
        <v/>
      </c>
    </row>
    <row r="8858" spans="12:12" x14ac:dyDescent="0.35">
      <c r="L8858" s="140" t="str">
        <f t="shared" si="138"/>
        <v/>
      </c>
    </row>
    <row r="8859" spans="12:12" x14ac:dyDescent="0.35">
      <c r="L8859" s="140" t="str">
        <f t="shared" si="138"/>
        <v/>
      </c>
    </row>
    <row r="8860" spans="12:12" x14ac:dyDescent="0.35">
      <c r="L8860" s="140" t="str">
        <f t="shared" si="138"/>
        <v/>
      </c>
    </row>
    <row r="8861" spans="12:12" x14ac:dyDescent="0.35">
      <c r="L8861" s="140" t="str">
        <f t="shared" si="138"/>
        <v/>
      </c>
    </row>
    <row r="8862" spans="12:12" x14ac:dyDescent="0.35">
      <c r="L8862" s="140" t="str">
        <f t="shared" si="138"/>
        <v/>
      </c>
    </row>
    <row r="8863" spans="12:12" x14ac:dyDescent="0.35">
      <c r="L8863" s="140" t="str">
        <f t="shared" si="138"/>
        <v/>
      </c>
    </row>
    <row r="8864" spans="12:12" x14ac:dyDescent="0.35">
      <c r="L8864" s="140" t="str">
        <f t="shared" si="138"/>
        <v/>
      </c>
    </row>
    <row r="8865" spans="12:12" x14ac:dyDescent="0.35">
      <c r="L8865" s="140" t="str">
        <f t="shared" si="138"/>
        <v/>
      </c>
    </row>
    <row r="8866" spans="12:12" x14ac:dyDescent="0.35">
      <c r="L8866" s="140" t="str">
        <f t="shared" si="138"/>
        <v/>
      </c>
    </row>
    <row r="8867" spans="12:12" x14ac:dyDescent="0.35">
      <c r="L8867" s="140" t="str">
        <f t="shared" si="138"/>
        <v/>
      </c>
    </row>
    <row r="8868" spans="12:12" x14ac:dyDescent="0.35">
      <c r="L8868" s="140" t="str">
        <f t="shared" si="138"/>
        <v/>
      </c>
    </row>
    <row r="8869" spans="12:12" x14ac:dyDescent="0.35">
      <c r="L8869" s="140" t="str">
        <f t="shared" si="138"/>
        <v/>
      </c>
    </row>
    <row r="8870" spans="12:12" x14ac:dyDescent="0.35">
      <c r="L8870" s="140" t="str">
        <f t="shared" si="138"/>
        <v/>
      </c>
    </row>
    <row r="8871" spans="12:12" x14ac:dyDescent="0.35">
      <c r="L8871" s="140" t="str">
        <f t="shared" si="138"/>
        <v/>
      </c>
    </row>
    <row r="8872" spans="12:12" x14ac:dyDescent="0.35">
      <c r="L8872" s="140" t="str">
        <f t="shared" si="138"/>
        <v/>
      </c>
    </row>
    <row r="8873" spans="12:12" x14ac:dyDescent="0.35">
      <c r="L8873" s="140" t="str">
        <f t="shared" si="138"/>
        <v/>
      </c>
    </row>
    <row r="8874" spans="12:12" x14ac:dyDescent="0.35">
      <c r="L8874" s="140" t="str">
        <f t="shared" si="138"/>
        <v/>
      </c>
    </row>
    <row r="8875" spans="12:12" x14ac:dyDescent="0.35">
      <c r="L8875" s="140" t="str">
        <f t="shared" si="138"/>
        <v/>
      </c>
    </row>
    <row r="8876" spans="12:12" x14ac:dyDescent="0.35">
      <c r="L8876" s="140" t="str">
        <f t="shared" si="138"/>
        <v/>
      </c>
    </row>
    <row r="8877" spans="12:12" x14ac:dyDescent="0.35">
      <c r="L8877" s="140" t="str">
        <f t="shared" si="138"/>
        <v/>
      </c>
    </row>
    <row r="8878" spans="12:12" x14ac:dyDescent="0.35">
      <c r="L8878" s="140" t="str">
        <f t="shared" si="138"/>
        <v/>
      </c>
    </row>
    <row r="8879" spans="12:12" x14ac:dyDescent="0.35">
      <c r="L8879" s="140" t="str">
        <f t="shared" si="138"/>
        <v/>
      </c>
    </row>
    <row r="8880" spans="12:12" x14ac:dyDescent="0.35">
      <c r="L8880" s="140" t="str">
        <f t="shared" si="138"/>
        <v/>
      </c>
    </row>
    <row r="8881" spans="12:12" x14ac:dyDescent="0.35">
      <c r="L8881" s="140" t="str">
        <f t="shared" si="138"/>
        <v/>
      </c>
    </row>
    <row r="8882" spans="12:12" x14ac:dyDescent="0.35">
      <c r="L8882" s="140" t="str">
        <f t="shared" si="138"/>
        <v/>
      </c>
    </row>
    <row r="8883" spans="12:12" x14ac:dyDescent="0.35">
      <c r="L8883" s="140" t="str">
        <f t="shared" si="138"/>
        <v/>
      </c>
    </row>
    <row r="8884" spans="12:12" x14ac:dyDescent="0.35">
      <c r="L8884" s="140" t="str">
        <f t="shared" si="138"/>
        <v/>
      </c>
    </row>
    <row r="8885" spans="12:12" x14ac:dyDescent="0.35">
      <c r="L8885" s="140" t="str">
        <f t="shared" si="138"/>
        <v/>
      </c>
    </row>
    <row r="8886" spans="12:12" x14ac:dyDescent="0.35">
      <c r="L8886" s="140" t="str">
        <f t="shared" si="138"/>
        <v/>
      </c>
    </row>
    <row r="8887" spans="12:12" x14ac:dyDescent="0.35">
      <c r="L8887" s="140" t="str">
        <f t="shared" si="138"/>
        <v/>
      </c>
    </row>
    <row r="8888" spans="12:12" x14ac:dyDescent="0.35">
      <c r="L8888" s="140" t="str">
        <f t="shared" si="138"/>
        <v/>
      </c>
    </row>
    <row r="8889" spans="12:12" x14ac:dyDescent="0.35">
      <c r="L8889" s="140" t="str">
        <f t="shared" si="138"/>
        <v/>
      </c>
    </row>
    <row r="8890" spans="12:12" x14ac:dyDescent="0.35">
      <c r="L8890" s="140" t="str">
        <f t="shared" si="138"/>
        <v/>
      </c>
    </row>
    <row r="8891" spans="12:12" x14ac:dyDescent="0.35">
      <c r="L8891" s="140" t="str">
        <f t="shared" si="138"/>
        <v/>
      </c>
    </row>
    <row r="8892" spans="12:12" x14ac:dyDescent="0.35">
      <c r="L8892" s="140" t="str">
        <f t="shared" si="138"/>
        <v/>
      </c>
    </row>
    <row r="8893" spans="12:12" x14ac:dyDescent="0.35">
      <c r="L8893" s="140" t="str">
        <f t="shared" si="138"/>
        <v/>
      </c>
    </row>
    <row r="8894" spans="12:12" x14ac:dyDescent="0.35">
      <c r="L8894" s="140" t="str">
        <f t="shared" si="138"/>
        <v/>
      </c>
    </row>
    <row r="8895" spans="12:12" x14ac:dyDescent="0.35">
      <c r="L8895" s="140" t="str">
        <f t="shared" si="138"/>
        <v/>
      </c>
    </row>
    <row r="8896" spans="12:12" x14ac:dyDescent="0.35">
      <c r="L8896" s="140" t="str">
        <f t="shared" si="138"/>
        <v/>
      </c>
    </row>
    <row r="8897" spans="12:12" x14ac:dyDescent="0.35">
      <c r="L8897" s="140" t="str">
        <f t="shared" si="138"/>
        <v/>
      </c>
    </row>
    <row r="8898" spans="12:12" x14ac:dyDescent="0.35">
      <c r="L8898" s="140" t="str">
        <f t="shared" si="138"/>
        <v/>
      </c>
    </row>
    <row r="8899" spans="12:12" x14ac:dyDescent="0.35">
      <c r="L8899" s="140" t="str">
        <f t="shared" si="138"/>
        <v/>
      </c>
    </row>
    <row r="8900" spans="12:12" x14ac:dyDescent="0.35">
      <c r="L8900" s="140" t="str">
        <f t="shared" si="138"/>
        <v/>
      </c>
    </row>
    <row r="8901" spans="12:12" x14ac:dyDescent="0.35">
      <c r="L8901" s="140" t="str">
        <f t="shared" si="138"/>
        <v/>
      </c>
    </row>
    <row r="8902" spans="12:12" x14ac:dyDescent="0.35">
      <c r="L8902" s="140" t="str">
        <f t="shared" si="138"/>
        <v/>
      </c>
    </row>
    <row r="8903" spans="12:12" x14ac:dyDescent="0.35">
      <c r="L8903" s="140" t="str">
        <f t="shared" si="138"/>
        <v/>
      </c>
    </row>
    <row r="8904" spans="12:12" x14ac:dyDescent="0.35">
      <c r="L8904" s="140" t="str">
        <f t="shared" si="138"/>
        <v/>
      </c>
    </row>
    <row r="8905" spans="12:12" x14ac:dyDescent="0.35">
      <c r="L8905" s="140" t="str">
        <f t="shared" si="138"/>
        <v/>
      </c>
    </row>
    <row r="8906" spans="12:12" x14ac:dyDescent="0.35">
      <c r="L8906" s="140" t="str">
        <f t="shared" si="138"/>
        <v/>
      </c>
    </row>
    <row r="8907" spans="12:12" x14ac:dyDescent="0.35">
      <c r="L8907" s="140" t="str">
        <f t="shared" si="138"/>
        <v/>
      </c>
    </row>
    <row r="8908" spans="12:12" x14ac:dyDescent="0.35">
      <c r="L8908" s="140" t="str">
        <f t="shared" si="138"/>
        <v/>
      </c>
    </row>
    <row r="8909" spans="12:12" x14ac:dyDescent="0.35">
      <c r="L8909" s="140" t="str">
        <f t="shared" si="138"/>
        <v/>
      </c>
    </row>
    <row r="8910" spans="12:12" x14ac:dyDescent="0.35">
      <c r="L8910" s="140" t="str">
        <f t="shared" si="138"/>
        <v/>
      </c>
    </row>
    <row r="8911" spans="12:12" x14ac:dyDescent="0.35">
      <c r="L8911" s="140" t="str">
        <f t="shared" si="138"/>
        <v/>
      </c>
    </row>
    <row r="8912" spans="12:12" x14ac:dyDescent="0.35">
      <c r="L8912" s="140" t="str">
        <f t="shared" si="138"/>
        <v/>
      </c>
    </row>
    <row r="8913" spans="12:12" x14ac:dyDescent="0.35">
      <c r="L8913" s="140" t="str">
        <f t="shared" si="138"/>
        <v/>
      </c>
    </row>
    <row r="8914" spans="12:12" x14ac:dyDescent="0.35">
      <c r="L8914" s="140" t="str">
        <f t="shared" si="138"/>
        <v/>
      </c>
    </row>
    <row r="8915" spans="12:12" x14ac:dyDescent="0.35">
      <c r="L8915" s="140" t="str">
        <f t="shared" si="138"/>
        <v/>
      </c>
    </row>
    <row r="8916" spans="12:12" x14ac:dyDescent="0.35">
      <c r="L8916" s="140" t="str">
        <f t="shared" si="138"/>
        <v/>
      </c>
    </row>
    <row r="8917" spans="12:12" x14ac:dyDescent="0.35">
      <c r="L8917" s="140" t="str">
        <f t="shared" si="138"/>
        <v/>
      </c>
    </row>
    <row r="8918" spans="12:12" x14ac:dyDescent="0.35">
      <c r="L8918" s="140" t="str">
        <f t="shared" si="138"/>
        <v/>
      </c>
    </row>
    <row r="8919" spans="12:12" x14ac:dyDescent="0.35">
      <c r="L8919" s="140" t="str">
        <f t="shared" si="138"/>
        <v/>
      </c>
    </row>
    <row r="8920" spans="12:12" x14ac:dyDescent="0.35">
      <c r="L8920" s="140" t="str">
        <f t="shared" ref="L8920:L8983" si="139">IF(J8920="","",IF(J8920="vtip","ft/s",IF(J8920="NHVcz","Btu/scf","Btu/sq ft")))</f>
        <v/>
      </c>
    </row>
    <row r="8921" spans="12:12" x14ac:dyDescent="0.35">
      <c r="L8921" s="140" t="str">
        <f t="shared" si="139"/>
        <v/>
      </c>
    </row>
    <row r="8922" spans="12:12" x14ac:dyDescent="0.35">
      <c r="L8922" s="140" t="str">
        <f t="shared" si="139"/>
        <v/>
      </c>
    </row>
    <row r="8923" spans="12:12" x14ac:dyDescent="0.35">
      <c r="L8923" s="140" t="str">
        <f t="shared" si="139"/>
        <v/>
      </c>
    </row>
    <row r="8924" spans="12:12" x14ac:dyDescent="0.35">
      <c r="L8924" s="140" t="str">
        <f t="shared" si="139"/>
        <v/>
      </c>
    </row>
    <row r="8925" spans="12:12" x14ac:dyDescent="0.35">
      <c r="L8925" s="140" t="str">
        <f t="shared" si="139"/>
        <v/>
      </c>
    </row>
    <row r="8926" spans="12:12" x14ac:dyDescent="0.35">
      <c r="L8926" s="140" t="str">
        <f t="shared" si="139"/>
        <v/>
      </c>
    </row>
    <row r="8927" spans="12:12" x14ac:dyDescent="0.35">
      <c r="L8927" s="140" t="str">
        <f t="shared" si="139"/>
        <v/>
      </c>
    </row>
    <row r="8928" spans="12:12" x14ac:dyDescent="0.35">
      <c r="L8928" s="140" t="str">
        <f t="shared" si="139"/>
        <v/>
      </c>
    </row>
    <row r="8929" spans="12:12" x14ac:dyDescent="0.35">
      <c r="L8929" s="140" t="str">
        <f t="shared" si="139"/>
        <v/>
      </c>
    </row>
    <row r="8930" spans="12:12" x14ac:dyDescent="0.35">
      <c r="L8930" s="140" t="str">
        <f t="shared" si="139"/>
        <v/>
      </c>
    </row>
    <row r="8931" spans="12:12" x14ac:dyDescent="0.35">
      <c r="L8931" s="140" t="str">
        <f t="shared" si="139"/>
        <v/>
      </c>
    </row>
    <row r="8932" spans="12:12" x14ac:dyDescent="0.35">
      <c r="L8932" s="140" t="str">
        <f t="shared" si="139"/>
        <v/>
      </c>
    </row>
    <row r="8933" spans="12:12" x14ac:dyDescent="0.35">
      <c r="L8933" s="140" t="str">
        <f t="shared" si="139"/>
        <v/>
      </c>
    </row>
    <row r="8934" spans="12:12" x14ac:dyDescent="0.35">
      <c r="L8934" s="140" t="str">
        <f t="shared" si="139"/>
        <v/>
      </c>
    </row>
    <row r="8935" spans="12:12" x14ac:dyDescent="0.35">
      <c r="L8935" s="140" t="str">
        <f t="shared" si="139"/>
        <v/>
      </c>
    </row>
    <row r="8936" spans="12:12" x14ac:dyDescent="0.35">
      <c r="L8936" s="140" t="str">
        <f t="shared" si="139"/>
        <v/>
      </c>
    </row>
    <row r="8937" spans="12:12" x14ac:dyDescent="0.35">
      <c r="L8937" s="140" t="str">
        <f t="shared" si="139"/>
        <v/>
      </c>
    </row>
    <row r="8938" spans="12:12" x14ac:dyDescent="0.35">
      <c r="L8938" s="140" t="str">
        <f t="shared" si="139"/>
        <v/>
      </c>
    </row>
    <row r="8939" spans="12:12" x14ac:dyDescent="0.35">
      <c r="L8939" s="140" t="str">
        <f t="shared" si="139"/>
        <v/>
      </c>
    </row>
    <row r="8940" spans="12:12" x14ac:dyDescent="0.35">
      <c r="L8940" s="140" t="str">
        <f t="shared" si="139"/>
        <v/>
      </c>
    </row>
    <row r="8941" spans="12:12" x14ac:dyDescent="0.35">
      <c r="L8941" s="140" t="str">
        <f t="shared" si="139"/>
        <v/>
      </c>
    </row>
    <row r="8942" spans="12:12" x14ac:dyDescent="0.35">
      <c r="L8942" s="140" t="str">
        <f t="shared" si="139"/>
        <v/>
      </c>
    </row>
    <row r="8943" spans="12:12" x14ac:dyDescent="0.35">
      <c r="L8943" s="140" t="str">
        <f t="shared" si="139"/>
        <v/>
      </c>
    </row>
    <row r="8944" spans="12:12" x14ac:dyDescent="0.35">
      <c r="L8944" s="140" t="str">
        <f t="shared" si="139"/>
        <v/>
      </c>
    </row>
    <row r="8945" spans="12:12" x14ac:dyDescent="0.35">
      <c r="L8945" s="140" t="str">
        <f t="shared" si="139"/>
        <v/>
      </c>
    </row>
    <row r="8946" spans="12:12" x14ac:dyDescent="0.35">
      <c r="L8946" s="140" t="str">
        <f t="shared" si="139"/>
        <v/>
      </c>
    </row>
    <row r="8947" spans="12:12" x14ac:dyDescent="0.35">
      <c r="L8947" s="140" t="str">
        <f t="shared" si="139"/>
        <v/>
      </c>
    </row>
    <row r="8948" spans="12:12" x14ac:dyDescent="0.35">
      <c r="L8948" s="140" t="str">
        <f t="shared" si="139"/>
        <v/>
      </c>
    </row>
    <row r="8949" spans="12:12" x14ac:dyDescent="0.35">
      <c r="L8949" s="140" t="str">
        <f t="shared" si="139"/>
        <v/>
      </c>
    </row>
    <row r="8950" spans="12:12" x14ac:dyDescent="0.35">
      <c r="L8950" s="140" t="str">
        <f t="shared" si="139"/>
        <v/>
      </c>
    </row>
    <row r="8951" spans="12:12" x14ac:dyDescent="0.35">
      <c r="L8951" s="140" t="str">
        <f t="shared" si="139"/>
        <v/>
      </c>
    </row>
    <row r="8952" spans="12:12" x14ac:dyDescent="0.35">
      <c r="L8952" s="140" t="str">
        <f t="shared" si="139"/>
        <v/>
      </c>
    </row>
    <row r="8953" spans="12:12" x14ac:dyDescent="0.35">
      <c r="L8953" s="140" t="str">
        <f t="shared" si="139"/>
        <v/>
      </c>
    </row>
    <row r="8954" spans="12:12" x14ac:dyDescent="0.35">
      <c r="L8954" s="140" t="str">
        <f t="shared" si="139"/>
        <v/>
      </c>
    </row>
    <row r="8955" spans="12:12" x14ac:dyDescent="0.35">
      <c r="L8955" s="140" t="str">
        <f t="shared" si="139"/>
        <v/>
      </c>
    </row>
    <row r="8956" spans="12:12" x14ac:dyDescent="0.35">
      <c r="L8956" s="140" t="str">
        <f t="shared" si="139"/>
        <v/>
      </c>
    </row>
    <row r="8957" spans="12:12" x14ac:dyDescent="0.35">
      <c r="L8957" s="140" t="str">
        <f t="shared" si="139"/>
        <v/>
      </c>
    </row>
    <row r="8958" spans="12:12" x14ac:dyDescent="0.35">
      <c r="L8958" s="140" t="str">
        <f t="shared" si="139"/>
        <v/>
      </c>
    </row>
    <row r="8959" spans="12:12" x14ac:dyDescent="0.35">
      <c r="L8959" s="140" t="str">
        <f t="shared" si="139"/>
        <v/>
      </c>
    </row>
    <row r="8960" spans="12:12" x14ac:dyDescent="0.35">
      <c r="L8960" s="140" t="str">
        <f t="shared" si="139"/>
        <v/>
      </c>
    </row>
    <row r="8961" spans="12:12" x14ac:dyDescent="0.35">
      <c r="L8961" s="140" t="str">
        <f t="shared" si="139"/>
        <v/>
      </c>
    </row>
    <row r="8962" spans="12:12" x14ac:dyDescent="0.35">
      <c r="L8962" s="140" t="str">
        <f t="shared" si="139"/>
        <v/>
      </c>
    </row>
    <row r="8963" spans="12:12" x14ac:dyDescent="0.35">
      <c r="L8963" s="140" t="str">
        <f t="shared" si="139"/>
        <v/>
      </c>
    </row>
    <row r="8964" spans="12:12" x14ac:dyDescent="0.35">
      <c r="L8964" s="140" t="str">
        <f t="shared" si="139"/>
        <v/>
      </c>
    </row>
    <row r="8965" spans="12:12" x14ac:dyDescent="0.35">
      <c r="L8965" s="140" t="str">
        <f t="shared" si="139"/>
        <v/>
      </c>
    </row>
    <row r="8966" spans="12:12" x14ac:dyDescent="0.35">
      <c r="L8966" s="140" t="str">
        <f t="shared" si="139"/>
        <v/>
      </c>
    </row>
    <row r="8967" spans="12:12" x14ac:dyDescent="0.35">
      <c r="L8967" s="140" t="str">
        <f t="shared" si="139"/>
        <v/>
      </c>
    </row>
    <row r="8968" spans="12:12" x14ac:dyDescent="0.35">
      <c r="L8968" s="140" t="str">
        <f t="shared" si="139"/>
        <v/>
      </c>
    </row>
    <row r="8969" spans="12:12" x14ac:dyDescent="0.35">
      <c r="L8969" s="140" t="str">
        <f t="shared" si="139"/>
        <v/>
      </c>
    </row>
    <row r="8970" spans="12:12" x14ac:dyDescent="0.35">
      <c r="L8970" s="140" t="str">
        <f t="shared" si="139"/>
        <v/>
      </c>
    </row>
    <row r="8971" spans="12:12" x14ac:dyDescent="0.35">
      <c r="L8971" s="140" t="str">
        <f t="shared" si="139"/>
        <v/>
      </c>
    </row>
    <row r="8972" spans="12:12" x14ac:dyDescent="0.35">
      <c r="L8972" s="140" t="str">
        <f t="shared" si="139"/>
        <v/>
      </c>
    </row>
    <row r="8973" spans="12:12" x14ac:dyDescent="0.35">
      <c r="L8973" s="140" t="str">
        <f t="shared" si="139"/>
        <v/>
      </c>
    </row>
    <row r="8974" spans="12:12" x14ac:dyDescent="0.35">
      <c r="L8974" s="140" t="str">
        <f t="shared" si="139"/>
        <v/>
      </c>
    </row>
    <row r="8975" spans="12:12" x14ac:dyDescent="0.35">
      <c r="L8975" s="140" t="str">
        <f t="shared" si="139"/>
        <v/>
      </c>
    </row>
    <row r="8976" spans="12:12" x14ac:dyDescent="0.35">
      <c r="L8976" s="140" t="str">
        <f t="shared" si="139"/>
        <v/>
      </c>
    </row>
    <row r="8977" spans="12:12" x14ac:dyDescent="0.35">
      <c r="L8977" s="140" t="str">
        <f t="shared" si="139"/>
        <v/>
      </c>
    </row>
    <row r="8978" spans="12:12" x14ac:dyDescent="0.35">
      <c r="L8978" s="140" t="str">
        <f t="shared" si="139"/>
        <v/>
      </c>
    </row>
    <row r="8979" spans="12:12" x14ac:dyDescent="0.35">
      <c r="L8979" s="140" t="str">
        <f t="shared" si="139"/>
        <v/>
      </c>
    </row>
    <row r="8980" spans="12:12" x14ac:dyDescent="0.35">
      <c r="L8980" s="140" t="str">
        <f t="shared" si="139"/>
        <v/>
      </c>
    </row>
    <row r="8981" spans="12:12" x14ac:dyDescent="0.35">
      <c r="L8981" s="140" t="str">
        <f t="shared" si="139"/>
        <v/>
      </c>
    </row>
    <row r="8982" spans="12:12" x14ac:dyDescent="0.35">
      <c r="L8982" s="140" t="str">
        <f t="shared" si="139"/>
        <v/>
      </c>
    </row>
    <row r="8983" spans="12:12" x14ac:dyDescent="0.35">
      <c r="L8983" s="140" t="str">
        <f t="shared" si="139"/>
        <v/>
      </c>
    </row>
    <row r="8984" spans="12:12" x14ac:dyDescent="0.35">
      <c r="L8984" s="140" t="str">
        <f t="shared" ref="L8984:L9047" si="140">IF(J8984="","",IF(J8984="vtip","ft/s",IF(J8984="NHVcz","Btu/scf","Btu/sq ft")))</f>
        <v/>
      </c>
    </row>
    <row r="8985" spans="12:12" x14ac:dyDescent="0.35">
      <c r="L8985" s="140" t="str">
        <f t="shared" si="140"/>
        <v/>
      </c>
    </row>
    <row r="8986" spans="12:12" x14ac:dyDescent="0.35">
      <c r="L8986" s="140" t="str">
        <f t="shared" si="140"/>
        <v/>
      </c>
    </row>
    <row r="8987" spans="12:12" x14ac:dyDescent="0.35">
      <c r="L8987" s="140" t="str">
        <f t="shared" si="140"/>
        <v/>
      </c>
    </row>
    <row r="8988" spans="12:12" x14ac:dyDescent="0.35">
      <c r="L8988" s="140" t="str">
        <f t="shared" si="140"/>
        <v/>
      </c>
    </row>
    <row r="8989" spans="12:12" x14ac:dyDescent="0.35">
      <c r="L8989" s="140" t="str">
        <f t="shared" si="140"/>
        <v/>
      </c>
    </row>
    <row r="8990" spans="12:12" x14ac:dyDescent="0.35">
      <c r="L8990" s="140" t="str">
        <f t="shared" si="140"/>
        <v/>
      </c>
    </row>
    <row r="8991" spans="12:12" x14ac:dyDescent="0.35">
      <c r="L8991" s="140" t="str">
        <f t="shared" si="140"/>
        <v/>
      </c>
    </row>
    <row r="8992" spans="12:12" x14ac:dyDescent="0.35">
      <c r="L8992" s="140" t="str">
        <f t="shared" si="140"/>
        <v/>
      </c>
    </row>
    <row r="8993" spans="12:12" x14ac:dyDescent="0.35">
      <c r="L8993" s="140" t="str">
        <f t="shared" si="140"/>
        <v/>
      </c>
    </row>
    <row r="8994" spans="12:12" x14ac:dyDescent="0.35">
      <c r="L8994" s="140" t="str">
        <f t="shared" si="140"/>
        <v/>
      </c>
    </row>
    <row r="8995" spans="12:12" x14ac:dyDescent="0.35">
      <c r="L8995" s="140" t="str">
        <f t="shared" si="140"/>
        <v/>
      </c>
    </row>
    <row r="8996" spans="12:12" x14ac:dyDescent="0.35">
      <c r="L8996" s="140" t="str">
        <f t="shared" si="140"/>
        <v/>
      </c>
    </row>
    <row r="8997" spans="12:12" x14ac:dyDescent="0.35">
      <c r="L8997" s="140" t="str">
        <f t="shared" si="140"/>
        <v/>
      </c>
    </row>
    <row r="8998" spans="12:12" x14ac:dyDescent="0.35">
      <c r="L8998" s="140" t="str">
        <f t="shared" si="140"/>
        <v/>
      </c>
    </row>
    <row r="8999" spans="12:12" x14ac:dyDescent="0.35">
      <c r="L8999" s="140" t="str">
        <f t="shared" si="140"/>
        <v/>
      </c>
    </row>
    <row r="9000" spans="12:12" x14ac:dyDescent="0.35">
      <c r="L9000" s="140" t="str">
        <f t="shared" si="140"/>
        <v/>
      </c>
    </row>
    <row r="9001" spans="12:12" x14ac:dyDescent="0.35">
      <c r="L9001" s="140" t="str">
        <f t="shared" si="140"/>
        <v/>
      </c>
    </row>
    <row r="9002" spans="12:12" x14ac:dyDescent="0.35">
      <c r="L9002" s="140" t="str">
        <f t="shared" si="140"/>
        <v/>
      </c>
    </row>
    <row r="9003" spans="12:12" x14ac:dyDescent="0.35">
      <c r="L9003" s="140" t="str">
        <f t="shared" si="140"/>
        <v/>
      </c>
    </row>
    <row r="9004" spans="12:12" x14ac:dyDescent="0.35">
      <c r="L9004" s="140" t="str">
        <f t="shared" si="140"/>
        <v/>
      </c>
    </row>
    <row r="9005" spans="12:12" x14ac:dyDescent="0.35">
      <c r="L9005" s="140" t="str">
        <f t="shared" si="140"/>
        <v/>
      </c>
    </row>
    <row r="9006" spans="12:12" x14ac:dyDescent="0.35">
      <c r="L9006" s="140" t="str">
        <f t="shared" si="140"/>
        <v/>
      </c>
    </row>
    <row r="9007" spans="12:12" x14ac:dyDescent="0.35">
      <c r="L9007" s="140" t="str">
        <f t="shared" si="140"/>
        <v/>
      </c>
    </row>
    <row r="9008" spans="12:12" x14ac:dyDescent="0.35">
      <c r="L9008" s="140" t="str">
        <f t="shared" si="140"/>
        <v/>
      </c>
    </row>
    <row r="9009" spans="12:12" x14ac:dyDescent="0.35">
      <c r="L9009" s="140" t="str">
        <f t="shared" si="140"/>
        <v/>
      </c>
    </row>
    <row r="9010" spans="12:12" x14ac:dyDescent="0.35">
      <c r="L9010" s="140" t="str">
        <f t="shared" si="140"/>
        <v/>
      </c>
    </row>
    <row r="9011" spans="12:12" x14ac:dyDescent="0.35">
      <c r="L9011" s="140" t="str">
        <f t="shared" si="140"/>
        <v/>
      </c>
    </row>
    <row r="9012" spans="12:12" x14ac:dyDescent="0.35">
      <c r="L9012" s="140" t="str">
        <f t="shared" si="140"/>
        <v/>
      </c>
    </row>
    <row r="9013" spans="12:12" x14ac:dyDescent="0.35">
      <c r="L9013" s="140" t="str">
        <f t="shared" si="140"/>
        <v/>
      </c>
    </row>
    <row r="9014" spans="12:12" x14ac:dyDescent="0.35">
      <c r="L9014" s="140" t="str">
        <f t="shared" si="140"/>
        <v/>
      </c>
    </row>
    <row r="9015" spans="12:12" x14ac:dyDescent="0.35">
      <c r="L9015" s="140" t="str">
        <f t="shared" si="140"/>
        <v/>
      </c>
    </row>
    <row r="9016" spans="12:12" x14ac:dyDescent="0.35">
      <c r="L9016" s="140" t="str">
        <f t="shared" si="140"/>
        <v/>
      </c>
    </row>
    <row r="9017" spans="12:12" x14ac:dyDescent="0.35">
      <c r="L9017" s="140" t="str">
        <f t="shared" si="140"/>
        <v/>
      </c>
    </row>
    <row r="9018" spans="12:12" x14ac:dyDescent="0.35">
      <c r="L9018" s="140" t="str">
        <f t="shared" si="140"/>
        <v/>
      </c>
    </row>
    <row r="9019" spans="12:12" x14ac:dyDescent="0.35">
      <c r="L9019" s="140" t="str">
        <f t="shared" si="140"/>
        <v/>
      </c>
    </row>
    <row r="9020" spans="12:12" x14ac:dyDescent="0.35">
      <c r="L9020" s="140" t="str">
        <f t="shared" si="140"/>
        <v/>
      </c>
    </row>
    <row r="9021" spans="12:12" x14ac:dyDescent="0.35">
      <c r="L9021" s="140" t="str">
        <f t="shared" si="140"/>
        <v/>
      </c>
    </row>
    <row r="9022" spans="12:12" x14ac:dyDescent="0.35">
      <c r="L9022" s="140" t="str">
        <f t="shared" si="140"/>
        <v/>
      </c>
    </row>
    <row r="9023" spans="12:12" x14ac:dyDescent="0.35">
      <c r="L9023" s="140" t="str">
        <f t="shared" si="140"/>
        <v/>
      </c>
    </row>
    <row r="9024" spans="12:12" x14ac:dyDescent="0.35">
      <c r="L9024" s="140" t="str">
        <f t="shared" si="140"/>
        <v/>
      </c>
    </row>
    <row r="9025" spans="12:12" x14ac:dyDescent="0.35">
      <c r="L9025" s="140" t="str">
        <f t="shared" si="140"/>
        <v/>
      </c>
    </row>
    <row r="9026" spans="12:12" x14ac:dyDescent="0.35">
      <c r="L9026" s="140" t="str">
        <f t="shared" si="140"/>
        <v/>
      </c>
    </row>
    <row r="9027" spans="12:12" x14ac:dyDescent="0.35">
      <c r="L9027" s="140" t="str">
        <f t="shared" si="140"/>
        <v/>
      </c>
    </row>
    <row r="9028" spans="12:12" x14ac:dyDescent="0.35">
      <c r="L9028" s="140" t="str">
        <f t="shared" si="140"/>
        <v/>
      </c>
    </row>
    <row r="9029" spans="12:12" x14ac:dyDescent="0.35">
      <c r="L9029" s="140" t="str">
        <f t="shared" si="140"/>
        <v/>
      </c>
    </row>
    <row r="9030" spans="12:12" x14ac:dyDescent="0.35">
      <c r="L9030" s="140" t="str">
        <f t="shared" si="140"/>
        <v/>
      </c>
    </row>
    <row r="9031" spans="12:12" x14ac:dyDescent="0.35">
      <c r="L9031" s="140" t="str">
        <f t="shared" si="140"/>
        <v/>
      </c>
    </row>
    <row r="9032" spans="12:12" x14ac:dyDescent="0.35">
      <c r="L9032" s="140" t="str">
        <f t="shared" si="140"/>
        <v/>
      </c>
    </row>
    <row r="9033" spans="12:12" x14ac:dyDescent="0.35">
      <c r="L9033" s="140" t="str">
        <f t="shared" si="140"/>
        <v/>
      </c>
    </row>
    <row r="9034" spans="12:12" x14ac:dyDescent="0.35">
      <c r="L9034" s="140" t="str">
        <f t="shared" si="140"/>
        <v/>
      </c>
    </row>
    <row r="9035" spans="12:12" x14ac:dyDescent="0.35">
      <c r="L9035" s="140" t="str">
        <f t="shared" si="140"/>
        <v/>
      </c>
    </row>
    <row r="9036" spans="12:12" x14ac:dyDescent="0.35">
      <c r="L9036" s="140" t="str">
        <f t="shared" si="140"/>
        <v/>
      </c>
    </row>
    <row r="9037" spans="12:12" x14ac:dyDescent="0.35">
      <c r="L9037" s="140" t="str">
        <f t="shared" si="140"/>
        <v/>
      </c>
    </row>
    <row r="9038" spans="12:12" x14ac:dyDescent="0.35">
      <c r="L9038" s="140" t="str">
        <f t="shared" si="140"/>
        <v/>
      </c>
    </row>
    <row r="9039" spans="12:12" x14ac:dyDescent="0.35">
      <c r="L9039" s="140" t="str">
        <f t="shared" si="140"/>
        <v/>
      </c>
    </row>
    <row r="9040" spans="12:12" x14ac:dyDescent="0.35">
      <c r="L9040" s="140" t="str">
        <f t="shared" si="140"/>
        <v/>
      </c>
    </row>
    <row r="9041" spans="12:12" x14ac:dyDescent="0.35">
      <c r="L9041" s="140" t="str">
        <f t="shared" si="140"/>
        <v/>
      </c>
    </row>
    <row r="9042" spans="12:12" x14ac:dyDescent="0.35">
      <c r="L9042" s="140" t="str">
        <f t="shared" si="140"/>
        <v/>
      </c>
    </row>
    <row r="9043" spans="12:12" x14ac:dyDescent="0.35">
      <c r="L9043" s="140" t="str">
        <f t="shared" si="140"/>
        <v/>
      </c>
    </row>
    <row r="9044" spans="12:12" x14ac:dyDescent="0.35">
      <c r="L9044" s="140" t="str">
        <f t="shared" si="140"/>
        <v/>
      </c>
    </row>
    <row r="9045" spans="12:12" x14ac:dyDescent="0.35">
      <c r="L9045" s="140" t="str">
        <f t="shared" si="140"/>
        <v/>
      </c>
    </row>
    <row r="9046" spans="12:12" x14ac:dyDescent="0.35">
      <c r="L9046" s="140" t="str">
        <f t="shared" si="140"/>
        <v/>
      </c>
    </row>
    <row r="9047" spans="12:12" x14ac:dyDescent="0.35">
      <c r="L9047" s="140" t="str">
        <f t="shared" si="140"/>
        <v/>
      </c>
    </row>
    <row r="9048" spans="12:12" x14ac:dyDescent="0.35">
      <c r="L9048" s="140" t="str">
        <f t="shared" ref="L9048:L9111" si="141">IF(J9048="","",IF(J9048="vtip","ft/s",IF(J9048="NHVcz","Btu/scf","Btu/sq ft")))</f>
        <v/>
      </c>
    </row>
    <row r="9049" spans="12:12" x14ac:dyDescent="0.35">
      <c r="L9049" s="140" t="str">
        <f t="shared" si="141"/>
        <v/>
      </c>
    </row>
    <row r="9050" spans="12:12" x14ac:dyDescent="0.35">
      <c r="L9050" s="140" t="str">
        <f t="shared" si="141"/>
        <v/>
      </c>
    </row>
    <row r="9051" spans="12:12" x14ac:dyDescent="0.35">
      <c r="L9051" s="140" t="str">
        <f t="shared" si="141"/>
        <v/>
      </c>
    </row>
    <row r="9052" spans="12:12" x14ac:dyDescent="0.35">
      <c r="L9052" s="140" t="str">
        <f t="shared" si="141"/>
        <v/>
      </c>
    </row>
    <row r="9053" spans="12:12" x14ac:dyDescent="0.35">
      <c r="L9053" s="140" t="str">
        <f t="shared" si="141"/>
        <v/>
      </c>
    </row>
    <row r="9054" spans="12:12" x14ac:dyDescent="0.35">
      <c r="L9054" s="140" t="str">
        <f t="shared" si="141"/>
        <v/>
      </c>
    </row>
    <row r="9055" spans="12:12" x14ac:dyDescent="0.35">
      <c r="L9055" s="140" t="str">
        <f t="shared" si="141"/>
        <v/>
      </c>
    </row>
    <row r="9056" spans="12:12" x14ac:dyDescent="0.35">
      <c r="L9056" s="140" t="str">
        <f t="shared" si="141"/>
        <v/>
      </c>
    </row>
    <row r="9057" spans="12:12" x14ac:dyDescent="0.35">
      <c r="L9057" s="140" t="str">
        <f t="shared" si="141"/>
        <v/>
      </c>
    </row>
    <row r="9058" spans="12:12" x14ac:dyDescent="0.35">
      <c r="L9058" s="140" t="str">
        <f t="shared" si="141"/>
        <v/>
      </c>
    </row>
    <row r="9059" spans="12:12" x14ac:dyDescent="0.35">
      <c r="L9059" s="140" t="str">
        <f t="shared" si="141"/>
        <v/>
      </c>
    </row>
    <row r="9060" spans="12:12" x14ac:dyDescent="0.35">
      <c r="L9060" s="140" t="str">
        <f t="shared" si="141"/>
        <v/>
      </c>
    </row>
    <row r="9061" spans="12:12" x14ac:dyDescent="0.35">
      <c r="L9061" s="140" t="str">
        <f t="shared" si="141"/>
        <v/>
      </c>
    </row>
    <row r="9062" spans="12:12" x14ac:dyDescent="0.35">
      <c r="L9062" s="140" t="str">
        <f t="shared" si="141"/>
        <v/>
      </c>
    </row>
    <row r="9063" spans="12:12" x14ac:dyDescent="0.35">
      <c r="L9063" s="140" t="str">
        <f t="shared" si="141"/>
        <v/>
      </c>
    </row>
    <row r="9064" spans="12:12" x14ac:dyDescent="0.35">
      <c r="L9064" s="140" t="str">
        <f t="shared" si="141"/>
        <v/>
      </c>
    </row>
    <row r="9065" spans="12:12" x14ac:dyDescent="0.35">
      <c r="L9065" s="140" t="str">
        <f t="shared" si="141"/>
        <v/>
      </c>
    </row>
    <row r="9066" spans="12:12" x14ac:dyDescent="0.35">
      <c r="L9066" s="140" t="str">
        <f t="shared" si="141"/>
        <v/>
      </c>
    </row>
    <row r="9067" spans="12:12" x14ac:dyDescent="0.35">
      <c r="L9067" s="140" t="str">
        <f t="shared" si="141"/>
        <v/>
      </c>
    </row>
    <row r="9068" spans="12:12" x14ac:dyDescent="0.35">
      <c r="L9068" s="140" t="str">
        <f t="shared" si="141"/>
        <v/>
      </c>
    </row>
    <row r="9069" spans="12:12" x14ac:dyDescent="0.35">
      <c r="L9069" s="140" t="str">
        <f t="shared" si="141"/>
        <v/>
      </c>
    </row>
    <row r="9070" spans="12:12" x14ac:dyDescent="0.35">
      <c r="L9070" s="140" t="str">
        <f t="shared" si="141"/>
        <v/>
      </c>
    </row>
    <row r="9071" spans="12:12" x14ac:dyDescent="0.35">
      <c r="L9071" s="140" t="str">
        <f t="shared" si="141"/>
        <v/>
      </c>
    </row>
    <row r="9072" spans="12:12" x14ac:dyDescent="0.35">
      <c r="L9072" s="140" t="str">
        <f t="shared" si="141"/>
        <v/>
      </c>
    </row>
    <row r="9073" spans="12:12" x14ac:dyDescent="0.35">
      <c r="L9073" s="140" t="str">
        <f t="shared" si="141"/>
        <v/>
      </c>
    </row>
    <row r="9074" spans="12:12" x14ac:dyDescent="0.35">
      <c r="L9074" s="140" t="str">
        <f t="shared" si="141"/>
        <v/>
      </c>
    </row>
    <row r="9075" spans="12:12" x14ac:dyDescent="0.35">
      <c r="L9075" s="140" t="str">
        <f t="shared" si="141"/>
        <v/>
      </c>
    </row>
    <row r="9076" spans="12:12" x14ac:dyDescent="0.35">
      <c r="L9076" s="140" t="str">
        <f t="shared" si="141"/>
        <v/>
      </c>
    </row>
    <row r="9077" spans="12:12" x14ac:dyDescent="0.35">
      <c r="L9077" s="140" t="str">
        <f t="shared" si="141"/>
        <v/>
      </c>
    </row>
    <row r="9078" spans="12:12" x14ac:dyDescent="0.35">
      <c r="L9078" s="140" t="str">
        <f t="shared" si="141"/>
        <v/>
      </c>
    </row>
    <row r="9079" spans="12:12" x14ac:dyDescent="0.35">
      <c r="L9079" s="140" t="str">
        <f t="shared" si="141"/>
        <v/>
      </c>
    </row>
    <row r="9080" spans="12:12" x14ac:dyDescent="0.35">
      <c r="L9080" s="140" t="str">
        <f t="shared" si="141"/>
        <v/>
      </c>
    </row>
    <row r="9081" spans="12:12" x14ac:dyDescent="0.35">
      <c r="L9081" s="140" t="str">
        <f t="shared" si="141"/>
        <v/>
      </c>
    </row>
    <row r="9082" spans="12:12" x14ac:dyDescent="0.35">
      <c r="L9082" s="140" t="str">
        <f t="shared" si="141"/>
        <v/>
      </c>
    </row>
    <row r="9083" spans="12:12" x14ac:dyDescent="0.35">
      <c r="L9083" s="140" t="str">
        <f t="shared" si="141"/>
        <v/>
      </c>
    </row>
    <row r="9084" spans="12:12" x14ac:dyDescent="0.35">
      <c r="L9084" s="140" t="str">
        <f t="shared" si="141"/>
        <v/>
      </c>
    </row>
    <row r="9085" spans="12:12" x14ac:dyDescent="0.35">
      <c r="L9085" s="140" t="str">
        <f t="shared" si="141"/>
        <v/>
      </c>
    </row>
    <row r="9086" spans="12:12" x14ac:dyDescent="0.35">
      <c r="L9086" s="140" t="str">
        <f t="shared" si="141"/>
        <v/>
      </c>
    </row>
    <row r="9087" spans="12:12" x14ac:dyDescent="0.35">
      <c r="L9087" s="140" t="str">
        <f t="shared" si="141"/>
        <v/>
      </c>
    </row>
    <row r="9088" spans="12:12" x14ac:dyDescent="0.35">
      <c r="L9088" s="140" t="str">
        <f t="shared" si="141"/>
        <v/>
      </c>
    </row>
    <row r="9089" spans="12:12" x14ac:dyDescent="0.35">
      <c r="L9089" s="140" t="str">
        <f t="shared" si="141"/>
        <v/>
      </c>
    </row>
    <row r="9090" spans="12:12" x14ac:dyDescent="0.35">
      <c r="L9090" s="140" t="str">
        <f t="shared" si="141"/>
        <v/>
      </c>
    </row>
    <row r="9091" spans="12:12" x14ac:dyDescent="0.35">
      <c r="L9091" s="140" t="str">
        <f t="shared" si="141"/>
        <v/>
      </c>
    </row>
    <row r="9092" spans="12:12" x14ac:dyDescent="0.35">
      <c r="L9092" s="140" t="str">
        <f t="shared" si="141"/>
        <v/>
      </c>
    </row>
    <row r="9093" spans="12:12" x14ac:dyDescent="0.35">
      <c r="L9093" s="140" t="str">
        <f t="shared" si="141"/>
        <v/>
      </c>
    </row>
    <row r="9094" spans="12:12" x14ac:dyDescent="0.35">
      <c r="L9094" s="140" t="str">
        <f t="shared" si="141"/>
        <v/>
      </c>
    </row>
    <row r="9095" spans="12:12" x14ac:dyDescent="0.35">
      <c r="L9095" s="140" t="str">
        <f t="shared" si="141"/>
        <v/>
      </c>
    </row>
    <row r="9096" spans="12:12" x14ac:dyDescent="0.35">
      <c r="L9096" s="140" t="str">
        <f t="shared" si="141"/>
        <v/>
      </c>
    </row>
    <row r="9097" spans="12:12" x14ac:dyDescent="0.35">
      <c r="L9097" s="140" t="str">
        <f t="shared" si="141"/>
        <v/>
      </c>
    </row>
    <row r="9098" spans="12:12" x14ac:dyDescent="0.35">
      <c r="L9098" s="140" t="str">
        <f t="shared" si="141"/>
        <v/>
      </c>
    </row>
    <row r="9099" spans="12:12" x14ac:dyDescent="0.35">
      <c r="L9099" s="140" t="str">
        <f t="shared" si="141"/>
        <v/>
      </c>
    </row>
    <row r="9100" spans="12:12" x14ac:dyDescent="0.35">
      <c r="L9100" s="140" t="str">
        <f t="shared" si="141"/>
        <v/>
      </c>
    </row>
    <row r="9101" spans="12:12" x14ac:dyDescent="0.35">
      <c r="L9101" s="140" t="str">
        <f t="shared" si="141"/>
        <v/>
      </c>
    </row>
    <row r="9102" spans="12:12" x14ac:dyDescent="0.35">
      <c r="L9102" s="140" t="str">
        <f t="shared" si="141"/>
        <v/>
      </c>
    </row>
    <row r="9103" spans="12:12" x14ac:dyDescent="0.35">
      <c r="L9103" s="140" t="str">
        <f t="shared" si="141"/>
        <v/>
      </c>
    </row>
    <row r="9104" spans="12:12" x14ac:dyDescent="0.35">
      <c r="L9104" s="140" t="str">
        <f t="shared" si="141"/>
        <v/>
      </c>
    </row>
    <row r="9105" spans="12:12" x14ac:dyDescent="0.35">
      <c r="L9105" s="140" t="str">
        <f t="shared" si="141"/>
        <v/>
      </c>
    </row>
    <row r="9106" spans="12:12" x14ac:dyDescent="0.35">
      <c r="L9106" s="140" t="str">
        <f t="shared" si="141"/>
        <v/>
      </c>
    </row>
    <row r="9107" spans="12:12" x14ac:dyDescent="0.35">
      <c r="L9107" s="140" t="str">
        <f t="shared" si="141"/>
        <v/>
      </c>
    </row>
    <row r="9108" spans="12:12" x14ac:dyDescent="0.35">
      <c r="L9108" s="140" t="str">
        <f t="shared" si="141"/>
        <v/>
      </c>
    </row>
    <row r="9109" spans="12:12" x14ac:dyDescent="0.35">
      <c r="L9109" s="140" t="str">
        <f t="shared" si="141"/>
        <v/>
      </c>
    </row>
    <row r="9110" spans="12:12" x14ac:dyDescent="0.35">
      <c r="L9110" s="140" t="str">
        <f t="shared" si="141"/>
        <v/>
      </c>
    </row>
    <row r="9111" spans="12:12" x14ac:dyDescent="0.35">
      <c r="L9111" s="140" t="str">
        <f t="shared" si="141"/>
        <v/>
      </c>
    </row>
    <row r="9112" spans="12:12" x14ac:dyDescent="0.35">
      <c r="L9112" s="140" t="str">
        <f t="shared" ref="L9112:L9175" si="142">IF(J9112="","",IF(J9112="vtip","ft/s",IF(J9112="NHVcz","Btu/scf","Btu/sq ft")))</f>
        <v/>
      </c>
    </row>
    <row r="9113" spans="12:12" x14ac:dyDescent="0.35">
      <c r="L9113" s="140" t="str">
        <f t="shared" si="142"/>
        <v/>
      </c>
    </row>
    <row r="9114" spans="12:12" x14ac:dyDescent="0.35">
      <c r="L9114" s="140" t="str">
        <f t="shared" si="142"/>
        <v/>
      </c>
    </row>
    <row r="9115" spans="12:12" x14ac:dyDescent="0.35">
      <c r="L9115" s="140" t="str">
        <f t="shared" si="142"/>
        <v/>
      </c>
    </row>
    <row r="9116" spans="12:12" x14ac:dyDescent="0.35">
      <c r="L9116" s="140" t="str">
        <f t="shared" si="142"/>
        <v/>
      </c>
    </row>
    <row r="9117" spans="12:12" x14ac:dyDescent="0.35">
      <c r="L9117" s="140" t="str">
        <f t="shared" si="142"/>
        <v/>
      </c>
    </row>
    <row r="9118" spans="12:12" x14ac:dyDescent="0.35">
      <c r="L9118" s="140" t="str">
        <f t="shared" si="142"/>
        <v/>
      </c>
    </row>
    <row r="9119" spans="12:12" x14ac:dyDescent="0.35">
      <c r="L9119" s="140" t="str">
        <f t="shared" si="142"/>
        <v/>
      </c>
    </row>
    <row r="9120" spans="12:12" x14ac:dyDescent="0.35">
      <c r="L9120" s="140" t="str">
        <f t="shared" si="142"/>
        <v/>
      </c>
    </row>
    <row r="9121" spans="12:12" x14ac:dyDescent="0.35">
      <c r="L9121" s="140" t="str">
        <f t="shared" si="142"/>
        <v/>
      </c>
    </row>
    <row r="9122" spans="12:12" x14ac:dyDescent="0.35">
      <c r="L9122" s="140" t="str">
        <f t="shared" si="142"/>
        <v/>
      </c>
    </row>
    <row r="9123" spans="12:12" x14ac:dyDescent="0.35">
      <c r="L9123" s="140" t="str">
        <f t="shared" si="142"/>
        <v/>
      </c>
    </row>
    <row r="9124" spans="12:12" x14ac:dyDescent="0.35">
      <c r="L9124" s="140" t="str">
        <f t="shared" si="142"/>
        <v/>
      </c>
    </row>
    <row r="9125" spans="12:12" x14ac:dyDescent="0.35">
      <c r="L9125" s="140" t="str">
        <f t="shared" si="142"/>
        <v/>
      </c>
    </row>
    <row r="9126" spans="12:12" x14ac:dyDescent="0.35">
      <c r="L9126" s="140" t="str">
        <f t="shared" si="142"/>
        <v/>
      </c>
    </row>
    <row r="9127" spans="12:12" x14ac:dyDescent="0.35">
      <c r="L9127" s="140" t="str">
        <f t="shared" si="142"/>
        <v/>
      </c>
    </row>
    <row r="9128" spans="12:12" x14ac:dyDescent="0.35">
      <c r="L9128" s="140" t="str">
        <f t="shared" si="142"/>
        <v/>
      </c>
    </row>
    <row r="9129" spans="12:12" x14ac:dyDescent="0.35">
      <c r="L9129" s="140" t="str">
        <f t="shared" si="142"/>
        <v/>
      </c>
    </row>
    <row r="9130" spans="12:12" x14ac:dyDescent="0.35">
      <c r="L9130" s="140" t="str">
        <f t="shared" si="142"/>
        <v/>
      </c>
    </row>
    <row r="9131" spans="12:12" x14ac:dyDescent="0.35">
      <c r="L9131" s="140" t="str">
        <f t="shared" si="142"/>
        <v/>
      </c>
    </row>
    <row r="9132" spans="12:12" x14ac:dyDescent="0.35">
      <c r="L9132" s="140" t="str">
        <f t="shared" si="142"/>
        <v/>
      </c>
    </row>
    <row r="9133" spans="12:12" x14ac:dyDescent="0.35">
      <c r="L9133" s="140" t="str">
        <f t="shared" si="142"/>
        <v/>
      </c>
    </row>
    <row r="9134" spans="12:12" x14ac:dyDescent="0.35">
      <c r="L9134" s="140" t="str">
        <f t="shared" si="142"/>
        <v/>
      </c>
    </row>
    <row r="9135" spans="12:12" x14ac:dyDescent="0.35">
      <c r="L9135" s="140" t="str">
        <f t="shared" si="142"/>
        <v/>
      </c>
    </row>
    <row r="9136" spans="12:12" x14ac:dyDescent="0.35">
      <c r="L9136" s="140" t="str">
        <f t="shared" si="142"/>
        <v/>
      </c>
    </row>
    <row r="9137" spans="12:12" x14ac:dyDescent="0.35">
      <c r="L9137" s="140" t="str">
        <f t="shared" si="142"/>
        <v/>
      </c>
    </row>
    <row r="9138" spans="12:12" x14ac:dyDescent="0.35">
      <c r="L9138" s="140" t="str">
        <f t="shared" si="142"/>
        <v/>
      </c>
    </row>
    <row r="9139" spans="12:12" x14ac:dyDescent="0.35">
      <c r="L9139" s="140" t="str">
        <f t="shared" si="142"/>
        <v/>
      </c>
    </row>
    <row r="9140" spans="12:12" x14ac:dyDescent="0.35">
      <c r="L9140" s="140" t="str">
        <f t="shared" si="142"/>
        <v/>
      </c>
    </row>
    <row r="9141" spans="12:12" x14ac:dyDescent="0.35">
      <c r="L9141" s="140" t="str">
        <f t="shared" si="142"/>
        <v/>
      </c>
    </row>
    <row r="9142" spans="12:12" x14ac:dyDescent="0.35">
      <c r="L9142" s="140" t="str">
        <f t="shared" si="142"/>
        <v/>
      </c>
    </row>
    <row r="9143" spans="12:12" x14ac:dyDescent="0.35">
      <c r="L9143" s="140" t="str">
        <f t="shared" si="142"/>
        <v/>
      </c>
    </row>
    <row r="9144" spans="12:12" x14ac:dyDescent="0.35">
      <c r="L9144" s="140" t="str">
        <f t="shared" si="142"/>
        <v/>
      </c>
    </row>
    <row r="9145" spans="12:12" x14ac:dyDescent="0.35">
      <c r="L9145" s="140" t="str">
        <f t="shared" si="142"/>
        <v/>
      </c>
    </row>
    <row r="9146" spans="12:12" x14ac:dyDescent="0.35">
      <c r="L9146" s="140" t="str">
        <f t="shared" si="142"/>
        <v/>
      </c>
    </row>
    <row r="9147" spans="12:12" x14ac:dyDescent="0.35">
      <c r="L9147" s="140" t="str">
        <f t="shared" si="142"/>
        <v/>
      </c>
    </row>
    <row r="9148" spans="12:12" x14ac:dyDescent="0.35">
      <c r="L9148" s="140" t="str">
        <f t="shared" si="142"/>
        <v/>
      </c>
    </row>
    <row r="9149" spans="12:12" x14ac:dyDescent="0.35">
      <c r="L9149" s="140" t="str">
        <f t="shared" si="142"/>
        <v/>
      </c>
    </row>
    <row r="9150" spans="12:12" x14ac:dyDescent="0.35">
      <c r="L9150" s="140" t="str">
        <f t="shared" si="142"/>
        <v/>
      </c>
    </row>
    <row r="9151" spans="12:12" x14ac:dyDescent="0.35">
      <c r="L9151" s="140" t="str">
        <f t="shared" si="142"/>
        <v/>
      </c>
    </row>
    <row r="9152" spans="12:12" x14ac:dyDescent="0.35">
      <c r="L9152" s="140" t="str">
        <f t="shared" si="142"/>
        <v/>
      </c>
    </row>
    <row r="9153" spans="12:12" x14ac:dyDescent="0.35">
      <c r="L9153" s="140" t="str">
        <f t="shared" si="142"/>
        <v/>
      </c>
    </row>
    <row r="9154" spans="12:12" x14ac:dyDescent="0.35">
      <c r="L9154" s="140" t="str">
        <f t="shared" si="142"/>
        <v/>
      </c>
    </row>
    <row r="9155" spans="12:12" x14ac:dyDescent="0.35">
      <c r="L9155" s="140" t="str">
        <f t="shared" si="142"/>
        <v/>
      </c>
    </row>
    <row r="9156" spans="12:12" x14ac:dyDescent="0.35">
      <c r="L9156" s="140" t="str">
        <f t="shared" si="142"/>
        <v/>
      </c>
    </row>
    <row r="9157" spans="12:12" x14ac:dyDescent="0.35">
      <c r="L9157" s="140" t="str">
        <f t="shared" si="142"/>
        <v/>
      </c>
    </row>
    <row r="9158" spans="12:12" x14ac:dyDescent="0.35">
      <c r="L9158" s="140" t="str">
        <f t="shared" si="142"/>
        <v/>
      </c>
    </row>
    <row r="9159" spans="12:12" x14ac:dyDescent="0.35">
      <c r="L9159" s="140" t="str">
        <f t="shared" si="142"/>
        <v/>
      </c>
    </row>
    <row r="9160" spans="12:12" x14ac:dyDescent="0.35">
      <c r="L9160" s="140" t="str">
        <f t="shared" si="142"/>
        <v/>
      </c>
    </row>
    <row r="9161" spans="12:12" x14ac:dyDescent="0.35">
      <c r="L9161" s="140" t="str">
        <f t="shared" si="142"/>
        <v/>
      </c>
    </row>
    <row r="9162" spans="12:12" x14ac:dyDescent="0.35">
      <c r="L9162" s="140" t="str">
        <f t="shared" si="142"/>
        <v/>
      </c>
    </row>
    <row r="9163" spans="12:12" x14ac:dyDescent="0.35">
      <c r="L9163" s="140" t="str">
        <f t="shared" si="142"/>
        <v/>
      </c>
    </row>
    <row r="9164" spans="12:12" x14ac:dyDescent="0.35">
      <c r="L9164" s="140" t="str">
        <f t="shared" si="142"/>
        <v/>
      </c>
    </row>
    <row r="9165" spans="12:12" x14ac:dyDescent="0.35">
      <c r="L9165" s="140" t="str">
        <f t="shared" si="142"/>
        <v/>
      </c>
    </row>
    <row r="9166" spans="12:12" x14ac:dyDescent="0.35">
      <c r="L9166" s="140" t="str">
        <f t="shared" si="142"/>
        <v/>
      </c>
    </row>
    <row r="9167" spans="12:12" x14ac:dyDescent="0.35">
      <c r="L9167" s="140" t="str">
        <f t="shared" si="142"/>
        <v/>
      </c>
    </row>
    <row r="9168" spans="12:12" x14ac:dyDescent="0.35">
      <c r="L9168" s="140" t="str">
        <f t="shared" si="142"/>
        <v/>
      </c>
    </row>
    <row r="9169" spans="12:12" x14ac:dyDescent="0.35">
      <c r="L9169" s="140" t="str">
        <f t="shared" si="142"/>
        <v/>
      </c>
    </row>
    <row r="9170" spans="12:12" x14ac:dyDescent="0.35">
      <c r="L9170" s="140" t="str">
        <f t="shared" si="142"/>
        <v/>
      </c>
    </row>
    <row r="9171" spans="12:12" x14ac:dyDescent="0.35">
      <c r="L9171" s="140" t="str">
        <f t="shared" si="142"/>
        <v/>
      </c>
    </row>
    <row r="9172" spans="12:12" x14ac:dyDescent="0.35">
      <c r="L9172" s="140" t="str">
        <f t="shared" si="142"/>
        <v/>
      </c>
    </row>
    <row r="9173" spans="12:12" x14ac:dyDescent="0.35">
      <c r="L9173" s="140" t="str">
        <f t="shared" si="142"/>
        <v/>
      </c>
    </row>
    <row r="9174" spans="12:12" x14ac:dyDescent="0.35">
      <c r="L9174" s="140" t="str">
        <f t="shared" si="142"/>
        <v/>
      </c>
    </row>
    <row r="9175" spans="12:12" x14ac:dyDescent="0.35">
      <c r="L9175" s="140" t="str">
        <f t="shared" si="142"/>
        <v/>
      </c>
    </row>
    <row r="9176" spans="12:12" x14ac:dyDescent="0.35">
      <c r="L9176" s="140" t="str">
        <f t="shared" ref="L9176:L9239" si="143">IF(J9176="","",IF(J9176="vtip","ft/s",IF(J9176="NHVcz","Btu/scf","Btu/sq ft")))</f>
        <v/>
      </c>
    </row>
    <row r="9177" spans="12:12" x14ac:dyDescent="0.35">
      <c r="L9177" s="140" t="str">
        <f t="shared" si="143"/>
        <v/>
      </c>
    </row>
    <row r="9178" spans="12:12" x14ac:dyDescent="0.35">
      <c r="L9178" s="140" t="str">
        <f t="shared" si="143"/>
        <v/>
      </c>
    </row>
    <row r="9179" spans="12:12" x14ac:dyDescent="0.35">
      <c r="L9179" s="140" t="str">
        <f t="shared" si="143"/>
        <v/>
      </c>
    </row>
    <row r="9180" spans="12:12" x14ac:dyDescent="0.35">
      <c r="L9180" s="140" t="str">
        <f t="shared" si="143"/>
        <v/>
      </c>
    </row>
    <row r="9181" spans="12:12" x14ac:dyDescent="0.35">
      <c r="L9181" s="140" t="str">
        <f t="shared" si="143"/>
        <v/>
      </c>
    </row>
    <row r="9182" spans="12:12" x14ac:dyDescent="0.35">
      <c r="L9182" s="140" t="str">
        <f t="shared" si="143"/>
        <v/>
      </c>
    </row>
    <row r="9183" spans="12:12" x14ac:dyDescent="0.35">
      <c r="L9183" s="140" t="str">
        <f t="shared" si="143"/>
        <v/>
      </c>
    </row>
    <row r="9184" spans="12:12" x14ac:dyDescent="0.35">
      <c r="L9184" s="140" t="str">
        <f t="shared" si="143"/>
        <v/>
      </c>
    </row>
    <row r="9185" spans="12:12" x14ac:dyDescent="0.35">
      <c r="L9185" s="140" t="str">
        <f t="shared" si="143"/>
        <v/>
      </c>
    </row>
    <row r="9186" spans="12:12" x14ac:dyDescent="0.35">
      <c r="L9186" s="140" t="str">
        <f t="shared" si="143"/>
        <v/>
      </c>
    </row>
    <row r="9187" spans="12:12" x14ac:dyDescent="0.35">
      <c r="L9187" s="140" t="str">
        <f t="shared" si="143"/>
        <v/>
      </c>
    </row>
    <row r="9188" spans="12:12" x14ac:dyDescent="0.35">
      <c r="L9188" s="140" t="str">
        <f t="shared" si="143"/>
        <v/>
      </c>
    </row>
    <row r="9189" spans="12:12" x14ac:dyDescent="0.35">
      <c r="L9189" s="140" t="str">
        <f t="shared" si="143"/>
        <v/>
      </c>
    </row>
    <row r="9190" spans="12:12" x14ac:dyDescent="0.35">
      <c r="L9190" s="140" t="str">
        <f t="shared" si="143"/>
        <v/>
      </c>
    </row>
    <row r="9191" spans="12:12" x14ac:dyDescent="0.35">
      <c r="L9191" s="140" t="str">
        <f t="shared" si="143"/>
        <v/>
      </c>
    </row>
    <row r="9192" spans="12:12" x14ac:dyDescent="0.35">
      <c r="L9192" s="140" t="str">
        <f t="shared" si="143"/>
        <v/>
      </c>
    </row>
    <row r="9193" spans="12:12" x14ac:dyDescent="0.35">
      <c r="L9193" s="140" t="str">
        <f t="shared" si="143"/>
        <v/>
      </c>
    </row>
    <row r="9194" spans="12:12" x14ac:dyDescent="0.35">
      <c r="L9194" s="140" t="str">
        <f t="shared" si="143"/>
        <v/>
      </c>
    </row>
    <row r="9195" spans="12:12" x14ac:dyDescent="0.35">
      <c r="L9195" s="140" t="str">
        <f t="shared" si="143"/>
        <v/>
      </c>
    </row>
    <row r="9196" spans="12:12" x14ac:dyDescent="0.35">
      <c r="L9196" s="140" t="str">
        <f t="shared" si="143"/>
        <v/>
      </c>
    </row>
    <row r="9197" spans="12:12" x14ac:dyDescent="0.35">
      <c r="L9197" s="140" t="str">
        <f t="shared" si="143"/>
        <v/>
      </c>
    </row>
    <row r="9198" spans="12:12" x14ac:dyDescent="0.35">
      <c r="L9198" s="140" t="str">
        <f t="shared" si="143"/>
        <v/>
      </c>
    </row>
    <row r="9199" spans="12:12" x14ac:dyDescent="0.35">
      <c r="L9199" s="140" t="str">
        <f t="shared" si="143"/>
        <v/>
      </c>
    </row>
    <row r="9200" spans="12:12" x14ac:dyDescent="0.35">
      <c r="L9200" s="140" t="str">
        <f t="shared" si="143"/>
        <v/>
      </c>
    </row>
    <row r="9201" spans="12:12" x14ac:dyDescent="0.35">
      <c r="L9201" s="140" t="str">
        <f t="shared" si="143"/>
        <v/>
      </c>
    </row>
    <row r="9202" spans="12:12" x14ac:dyDescent="0.35">
      <c r="L9202" s="140" t="str">
        <f t="shared" si="143"/>
        <v/>
      </c>
    </row>
    <row r="9203" spans="12:12" x14ac:dyDescent="0.35">
      <c r="L9203" s="140" t="str">
        <f t="shared" si="143"/>
        <v/>
      </c>
    </row>
    <row r="9204" spans="12:12" x14ac:dyDescent="0.35">
      <c r="L9204" s="140" t="str">
        <f t="shared" si="143"/>
        <v/>
      </c>
    </row>
    <row r="9205" spans="12:12" x14ac:dyDescent="0.35">
      <c r="L9205" s="140" t="str">
        <f t="shared" si="143"/>
        <v/>
      </c>
    </row>
    <row r="9206" spans="12:12" x14ac:dyDescent="0.35">
      <c r="L9206" s="140" t="str">
        <f t="shared" si="143"/>
        <v/>
      </c>
    </row>
    <row r="9207" spans="12:12" x14ac:dyDescent="0.35">
      <c r="L9207" s="140" t="str">
        <f t="shared" si="143"/>
        <v/>
      </c>
    </row>
    <row r="9208" spans="12:12" x14ac:dyDescent="0.35">
      <c r="L9208" s="140" t="str">
        <f t="shared" si="143"/>
        <v/>
      </c>
    </row>
    <row r="9209" spans="12:12" x14ac:dyDescent="0.35">
      <c r="L9209" s="140" t="str">
        <f t="shared" si="143"/>
        <v/>
      </c>
    </row>
    <row r="9210" spans="12:12" x14ac:dyDescent="0.35">
      <c r="L9210" s="140" t="str">
        <f t="shared" si="143"/>
        <v/>
      </c>
    </row>
    <row r="9211" spans="12:12" x14ac:dyDescent="0.35">
      <c r="L9211" s="140" t="str">
        <f t="shared" si="143"/>
        <v/>
      </c>
    </row>
    <row r="9212" spans="12:12" x14ac:dyDescent="0.35">
      <c r="L9212" s="140" t="str">
        <f t="shared" si="143"/>
        <v/>
      </c>
    </row>
    <row r="9213" spans="12:12" x14ac:dyDescent="0.35">
      <c r="L9213" s="140" t="str">
        <f t="shared" si="143"/>
        <v/>
      </c>
    </row>
    <row r="9214" spans="12:12" x14ac:dyDescent="0.35">
      <c r="L9214" s="140" t="str">
        <f t="shared" si="143"/>
        <v/>
      </c>
    </row>
    <row r="9215" spans="12:12" x14ac:dyDescent="0.35">
      <c r="L9215" s="140" t="str">
        <f t="shared" si="143"/>
        <v/>
      </c>
    </row>
    <row r="9216" spans="12:12" x14ac:dyDescent="0.35">
      <c r="L9216" s="140" t="str">
        <f t="shared" si="143"/>
        <v/>
      </c>
    </row>
    <row r="9217" spans="12:12" x14ac:dyDescent="0.35">
      <c r="L9217" s="140" t="str">
        <f t="shared" si="143"/>
        <v/>
      </c>
    </row>
    <row r="9218" spans="12:12" x14ac:dyDescent="0.35">
      <c r="L9218" s="140" t="str">
        <f t="shared" si="143"/>
        <v/>
      </c>
    </row>
    <row r="9219" spans="12:12" x14ac:dyDescent="0.35">
      <c r="L9219" s="140" t="str">
        <f t="shared" si="143"/>
        <v/>
      </c>
    </row>
    <row r="9220" spans="12:12" x14ac:dyDescent="0.35">
      <c r="L9220" s="140" t="str">
        <f t="shared" si="143"/>
        <v/>
      </c>
    </row>
    <row r="9221" spans="12:12" x14ac:dyDescent="0.35">
      <c r="L9221" s="140" t="str">
        <f t="shared" si="143"/>
        <v/>
      </c>
    </row>
    <row r="9222" spans="12:12" x14ac:dyDescent="0.35">
      <c r="L9222" s="140" t="str">
        <f t="shared" si="143"/>
        <v/>
      </c>
    </row>
    <row r="9223" spans="12:12" x14ac:dyDescent="0.35">
      <c r="L9223" s="140" t="str">
        <f t="shared" si="143"/>
        <v/>
      </c>
    </row>
    <row r="9224" spans="12:12" x14ac:dyDescent="0.35">
      <c r="L9224" s="140" t="str">
        <f t="shared" si="143"/>
        <v/>
      </c>
    </row>
    <row r="9225" spans="12:12" x14ac:dyDescent="0.35">
      <c r="L9225" s="140" t="str">
        <f t="shared" si="143"/>
        <v/>
      </c>
    </row>
    <row r="9226" spans="12:12" x14ac:dyDescent="0.35">
      <c r="L9226" s="140" t="str">
        <f t="shared" si="143"/>
        <v/>
      </c>
    </row>
    <row r="9227" spans="12:12" x14ac:dyDescent="0.35">
      <c r="L9227" s="140" t="str">
        <f t="shared" si="143"/>
        <v/>
      </c>
    </row>
    <row r="9228" spans="12:12" x14ac:dyDescent="0.35">
      <c r="L9228" s="140" t="str">
        <f t="shared" si="143"/>
        <v/>
      </c>
    </row>
    <row r="9229" spans="12:12" x14ac:dyDescent="0.35">
      <c r="L9229" s="140" t="str">
        <f t="shared" si="143"/>
        <v/>
      </c>
    </row>
    <row r="9230" spans="12:12" x14ac:dyDescent="0.35">
      <c r="L9230" s="140" t="str">
        <f t="shared" si="143"/>
        <v/>
      </c>
    </row>
    <row r="9231" spans="12:12" x14ac:dyDescent="0.35">
      <c r="L9231" s="140" t="str">
        <f t="shared" si="143"/>
        <v/>
      </c>
    </row>
    <row r="9232" spans="12:12" x14ac:dyDescent="0.35">
      <c r="L9232" s="140" t="str">
        <f t="shared" si="143"/>
        <v/>
      </c>
    </row>
    <row r="9233" spans="12:12" x14ac:dyDescent="0.35">
      <c r="L9233" s="140" t="str">
        <f t="shared" si="143"/>
        <v/>
      </c>
    </row>
    <row r="9234" spans="12:12" x14ac:dyDescent="0.35">
      <c r="L9234" s="140" t="str">
        <f t="shared" si="143"/>
        <v/>
      </c>
    </row>
    <row r="9235" spans="12:12" x14ac:dyDescent="0.35">
      <c r="L9235" s="140" t="str">
        <f t="shared" si="143"/>
        <v/>
      </c>
    </row>
    <row r="9236" spans="12:12" x14ac:dyDescent="0.35">
      <c r="L9236" s="140" t="str">
        <f t="shared" si="143"/>
        <v/>
      </c>
    </row>
    <row r="9237" spans="12:12" x14ac:dyDescent="0.35">
      <c r="L9237" s="140" t="str">
        <f t="shared" si="143"/>
        <v/>
      </c>
    </row>
    <row r="9238" spans="12:12" x14ac:dyDescent="0.35">
      <c r="L9238" s="140" t="str">
        <f t="shared" si="143"/>
        <v/>
      </c>
    </row>
    <row r="9239" spans="12:12" x14ac:dyDescent="0.35">
      <c r="L9239" s="140" t="str">
        <f t="shared" si="143"/>
        <v/>
      </c>
    </row>
    <row r="9240" spans="12:12" x14ac:dyDescent="0.35">
      <c r="L9240" s="140" t="str">
        <f t="shared" ref="L9240:L9303" si="144">IF(J9240="","",IF(J9240="vtip","ft/s",IF(J9240="NHVcz","Btu/scf","Btu/sq ft")))</f>
        <v/>
      </c>
    </row>
    <row r="9241" spans="12:12" x14ac:dyDescent="0.35">
      <c r="L9241" s="140" t="str">
        <f t="shared" si="144"/>
        <v/>
      </c>
    </row>
    <row r="9242" spans="12:12" x14ac:dyDescent="0.35">
      <c r="L9242" s="140" t="str">
        <f t="shared" si="144"/>
        <v/>
      </c>
    </row>
    <row r="9243" spans="12:12" x14ac:dyDescent="0.35">
      <c r="L9243" s="140" t="str">
        <f t="shared" si="144"/>
        <v/>
      </c>
    </row>
    <row r="9244" spans="12:12" x14ac:dyDescent="0.35">
      <c r="L9244" s="140" t="str">
        <f t="shared" si="144"/>
        <v/>
      </c>
    </row>
    <row r="9245" spans="12:12" x14ac:dyDescent="0.35">
      <c r="L9245" s="140" t="str">
        <f t="shared" si="144"/>
        <v/>
      </c>
    </row>
    <row r="9246" spans="12:12" x14ac:dyDescent="0.35">
      <c r="L9246" s="140" t="str">
        <f t="shared" si="144"/>
        <v/>
      </c>
    </row>
    <row r="9247" spans="12:12" x14ac:dyDescent="0.35">
      <c r="L9247" s="140" t="str">
        <f t="shared" si="144"/>
        <v/>
      </c>
    </row>
    <row r="9248" spans="12:12" x14ac:dyDescent="0.35">
      <c r="L9248" s="140" t="str">
        <f t="shared" si="144"/>
        <v/>
      </c>
    </row>
    <row r="9249" spans="12:12" x14ac:dyDescent="0.35">
      <c r="L9249" s="140" t="str">
        <f t="shared" si="144"/>
        <v/>
      </c>
    </row>
    <row r="9250" spans="12:12" x14ac:dyDescent="0.35">
      <c r="L9250" s="140" t="str">
        <f t="shared" si="144"/>
        <v/>
      </c>
    </row>
    <row r="9251" spans="12:12" x14ac:dyDescent="0.35">
      <c r="L9251" s="140" t="str">
        <f t="shared" si="144"/>
        <v/>
      </c>
    </row>
    <row r="9252" spans="12:12" x14ac:dyDescent="0.35">
      <c r="L9252" s="140" t="str">
        <f t="shared" si="144"/>
        <v/>
      </c>
    </row>
    <row r="9253" spans="12:12" x14ac:dyDescent="0.35">
      <c r="L9253" s="140" t="str">
        <f t="shared" si="144"/>
        <v/>
      </c>
    </row>
    <row r="9254" spans="12:12" x14ac:dyDescent="0.35">
      <c r="L9254" s="140" t="str">
        <f t="shared" si="144"/>
        <v/>
      </c>
    </row>
    <row r="9255" spans="12:12" x14ac:dyDescent="0.35">
      <c r="L9255" s="140" t="str">
        <f t="shared" si="144"/>
        <v/>
      </c>
    </row>
    <row r="9256" spans="12:12" x14ac:dyDescent="0.35">
      <c r="L9256" s="140" t="str">
        <f t="shared" si="144"/>
        <v/>
      </c>
    </row>
    <row r="9257" spans="12:12" x14ac:dyDescent="0.35">
      <c r="L9257" s="140" t="str">
        <f t="shared" si="144"/>
        <v/>
      </c>
    </row>
    <row r="9258" spans="12:12" x14ac:dyDescent="0.35">
      <c r="L9258" s="140" t="str">
        <f t="shared" si="144"/>
        <v/>
      </c>
    </row>
    <row r="9259" spans="12:12" x14ac:dyDescent="0.35">
      <c r="L9259" s="140" t="str">
        <f t="shared" si="144"/>
        <v/>
      </c>
    </row>
    <row r="9260" spans="12:12" x14ac:dyDescent="0.35">
      <c r="L9260" s="140" t="str">
        <f t="shared" si="144"/>
        <v/>
      </c>
    </row>
    <row r="9261" spans="12:12" x14ac:dyDescent="0.35">
      <c r="L9261" s="140" t="str">
        <f t="shared" si="144"/>
        <v/>
      </c>
    </row>
    <row r="9262" spans="12:12" x14ac:dyDescent="0.35">
      <c r="L9262" s="140" t="str">
        <f t="shared" si="144"/>
        <v/>
      </c>
    </row>
    <row r="9263" spans="12:12" x14ac:dyDescent="0.35">
      <c r="L9263" s="140" t="str">
        <f t="shared" si="144"/>
        <v/>
      </c>
    </row>
    <row r="9264" spans="12:12" x14ac:dyDescent="0.35">
      <c r="L9264" s="140" t="str">
        <f t="shared" si="144"/>
        <v/>
      </c>
    </row>
    <row r="9265" spans="12:12" x14ac:dyDescent="0.35">
      <c r="L9265" s="140" t="str">
        <f t="shared" si="144"/>
        <v/>
      </c>
    </row>
    <row r="9266" spans="12:12" x14ac:dyDescent="0.35">
      <c r="L9266" s="140" t="str">
        <f t="shared" si="144"/>
        <v/>
      </c>
    </row>
    <row r="9267" spans="12:12" x14ac:dyDescent="0.35">
      <c r="L9267" s="140" t="str">
        <f t="shared" si="144"/>
        <v/>
      </c>
    </row>
    <row r="9268" spans="12:12" x14ac:dyDescent="0.35">
      <c r="L9268" s="140" t="str">
        <f t="shared" si="144"/>
        <v/>
      </c>
    </row>
    <row r="9269" spans="12:12" x14ac:dyDescent="0.35">
      <c r="L9269" s="140" t="str">
        <f t="shared" si="144"/>
        <v/>
      </c>
    </row>
    <row r="9270" spans="12:12" x14ac:dyDescent="0.35">
      <c r="L9270" s="140" t="str">
        <f t="shared" si="144"/>
        <v/>
      </c>
    </row>
    <row r="9271" spans="12:12" x14ac:dyDescent="0.35">
      <c r="L9271" s="140" t="str">
        <f t="shared" si="144"/>
        <v/>
      </c>
    </row>
    <row r="9272" spans="12:12" x14ac:dyDescent="0.35">
      <c r="L9272" s="140" t="str">
        <f t="shared" si="144"/>
        <v/>
      </c>
    </row>
    <row r="9273" spans="12:12" x14ac:dyDescent="0.35">
      <c r="L9273" s="140" t="str">
        <f t="shared" si="144"/>
        <v/>
      </c>
    </row>
    <row r="9274" spans="12:12" x14ac:dyDescent="0.35">
      <c r="L9274" s="140" t="str">
        <f t="shared" si="144"/>
        <v/>
      </c>
    </row>
    <row r="9275" spans="12:12" x14ac:dyDescent="0.35">
      <c r="L9275" s="140" t="str">
        <f t="shared" si="144"/>
        <v/>
      </c>
    </row>
    <row r="9276" spans="12:12" x14ac:dyDescent="0.35">
      <c r="L9276" s="140" t="str">
        <f t="shared" si="144"/>
        <v/>
      </c>
    </row>
    <row r="9277" spans="12:12" x14ac:dyDescent="0.35">
      <c r="L9277" s="140" t="str">
        <f t="shared" si="144"/>
        <v/>
      </c>
    </row>
    <row r="9278" spans="12:12" x14ac:dyDescent="0.35">
      <c r="L9278" s="140" t="str">
        <f t="shared" si="144"/>
        <v/>
      </c>
    </row>
    <row r="9279" spans="12:12" x14ac:dyDescent="0.35">
      <c r="L9279" s="140" t="str">
        <f t="shared" si="144"/>
        <v/>
      </c>
    </row>
    <row r="9280" spans="12:12" x14ac:dyDescent="0.35">
      <c r="L9280" s="140" t="str">
        <f t="shared" si="144"/>
        <v/>
      </c>
    </row>
    <row r="9281" spans="12:12" x14ac:dyDescent="0.35">
      <c r="L9281" s="140" t="str">
        <f t="shared" si="144"/>
        <v/>
      </c>
    </row>
    <row r="9282" spans="12:12" x14ac:dyDescent="0.35">
      <c r="L9282" s="140" t="str">
        <f t="shared" si="144"/>
        <v/>
      </c>
    </row>
    <row r="9283" spans="12:12" x14ac:dyDescent="0.35">
      <c r="L9283" s="140" t="str">
        <f t="shared" si="144"/>
        <v/>
      </c>
    </row>
    <row r="9284" spans="12:12" x14ac:dyDescent="0.35">
      <c r="L9284" s="140" t="str">
        <f t="shared" si="144"/>
        <v/>
      </c>
    </row>
    <row r="9285" spans="12:12" x14ac:dyDescent="0.35">
      <c r="L9285" s="140" t="str">
        <f t="shared" si="144"/>
        <v/>
      </c>
    </row>
    <row r="9286" spans="12:12" x14ac:dyDescent="0.35">
      <c r="L9286" s="140" t="str">
        <f t="shared" si="144"/>
        <v/>
      </c>
    </row>
    <row r="9287" spans="12:12" x14ac:dyDescent="0.35">
      <c r="L9287" s="140" t="str">
        <f t="shared" si="144"/>
        <v/>
      </c>
    </row>
    <row r="9288" spans="12:12" x14ac:dyDescent="0.35">
      <c r="L9288" s="140" t="str">
        <f t="shared" si="144"/>
        <v/>
      </c>
    </row>
    <row r="9289" spans="12:12" x14ac:dyDescent="0.35">
      <c r="L9289" s="140" t="str">
        <f t="shared" si="144"/>
        <v/>
      </c>
    </row>
    <row r="9290" spans="12:12" x14ac:dyDescent="0.35">
      <c r="L9290" s="140" t="str">
        <f t="shared" si="144"/>
        <v/>
      </c>
    </row>
    <row r="9291" spans="12:12" x14ac:dyDescent="0.35">
      <c r="L9291" s="140" t="str">
        <f t="shared" si="144"/>
        <v/>
      </c>
    </row>
    <row r="9292" spans="12:12" x14ac:dyDescent="0.35">
      <c r="L9292" s="140" t="str">
        <f t="shared" si="144"/>
        <v/>
      </c>
    </row>
    <row r="9293" spans="12:12" x14ac:dyDescent="0.35">
      <c r="L9293" s="140" t="str">
        <f t="shared" si="144"/>
        <v/>
      </c>
    </row>
    <row r="9294" spans="12:12" x14ac:dyDescent="0.35">
      <c r="L9294" s="140" t="str">
        <f t="shared" si="144"/>
        <v/>
      </c>
    </row>
    <row r="9295" spans="12:12" x14ac:dyDescent="0.35">
      <c r="L9295" s="140" t="str">
        <f t="shared" si="144"/>
        <v/>
      </c>
    </row>
    <row r="9296" spans="12:12" x14ac:dyDescent="0.35">
      <c r="L9296" s="140" t="str">
        <f t="shared" si="144"/>
        <v/>
      </c>
    </row>
    <row r="9297" spans="12:12" x14ac:dyDescent="0.35">
      <c r="L9297" s="140" t="str">
        <f t="shared" si="144"/>
        <v/>
      </c>
    </row>
    <row r="9298" spans="12:12" x14ac:dyDescent="0.35">
      <c r="L9298" s="140" t="str">
        <f t="shared" si="144"/>
        <v/>
      </c>
    </row>
    <row r="9299" spans="12:12" x14ac:dyDescent="0.35">
      <c r="L9299" s="140" t="str">
        <f t="shared" si="144"/>
        <v/>
      </c>
    </row>
    <row r="9300" spans="12:12" x14ac:dyDescent="0.35">
      <c r="L9300" s="140" t="str">
        <f t="shared" si="144"/>
        <v/>
      </c>
    </row>
    <row r="9301" spans="12:12" x14ac:dyDescent="0.35">
      <c r="L9301" s="140" t="str">
        <f t="shared" si="144"/>
        <v/>
      </c>
    </row>
    <row r="9302" spans="12:12" x14ac:dyDescent="0.35">
      <c r="L9302" s="140" t="str">
        <f t="shared" si="144"/>
        <v/>
      </c>
    </row>
    <row r="9303" spans="12:12" x14ac:dyDescent="0.35">
      <c r="L9303" s="140" t="str">
        <f t="shared" si="144"/>
        <v/>
      </c>
    </row>
    <row r="9304" spans="12:12" x14ac:dyDescent="0.35">
      <c r="L9304" s="140" t="str">
        <f t="shared" ref="L9304:L9367" si="145">IF(J9304="","",IF(J9304="vtip","ft/s",IF(J9304="NHVcz","Btu/scf","Btu/sq ft")))</f>
        <v/>
      </c>
    </row>
    <row r="9305" spans="12:12" x14ac:dyDescent="0.35">
      <c r="L9305" s="140" t="str">
        <f t="shared" si="145"/>
        <v/>
      </c>
    </row>
    <row r="9306" spans="12:12" x14ac:dyDescent="0.35">
      <c r="L9306" s="140" t="str">
        <f t="shared" si="145"/>
        <v/>
      </c>
    </row>
    <row r="9307" spans="12:12" x14ac:dyDescent="0.35">
      <c r="L9307" s="140" t="str">
        <f t="shared" si="145"/>
        <v/>
      </c>
    </row>
    <row r="9308" spans="12:12" x14ac:dyDescent="0.35">
      <c r="L9308" s="140" t="str">
        <f t="shared" si="145"/>
        <v/>
      </c>
    </row>
    <row r="9309" spans="12:12" x14ac:dyDescent="0.35">
      <c r="L9309" s="140" t="str">
        <f t="shared" si="145"/>
        <v/>
      </c>
    </row>
    <row r="9310" spans="12:12" x14ac:dyDescent="0.35">
      <c r="L9310" s="140" t="str">
        <f t="shared" si="145"/>
        <v/>
      </c>
    </row>
    <row r="9311" spans="12:12" x14ac:dyDescent="0.35">
      <c r="L9311" s="140" t="str">
        <f t="shared" si="145"/>
        <v/>
      </c>
    </row>
    <row r="9312" spans="12:12" x14ac:dyDescent="0.35">
      <c r="L9312" s="140" t="str">
        <f t="shared" si="145"/>
        <v/>
      </c>
    </row>
    <row r="9313" spans="12:12" x14ac:dyDescent="0.35">
      <c r="L9313" s="140" t="str">
        <f t="shared" si="145"/>
        <v/>
      </c>
    </row>
    <row r="9314" spans="12:12" x14ac:dyDescent="0.35">
      <c r="L9314" s="140" t="str">
        <f t="shared" si="145"/>
        <v/>
      </c>
    </row>
    <row r="9315" spans="12:12" x14ac:dyDescent="0.35">
      <c r="L9315" s="140" t="str">
        <f t="shared" si="145"/>
        <v/>
      </c>
    </row>
    <row r="9316" spans="12:12" x14ac:dyDescent="0.35">
      <c r="L9316" s="140" t="str">
        <f t="shared" si="145"/>
        <v/>
      </c>
    </row>
    <row r="9317" spans="12:12" x14ac:dyDescent="0.35">
      <c r="L9317" s="140" t="str">
        <f t="shared" si="145"/>
        <v/>
      </c>
    </row>
    <row r="9318" spans="12:12" x14ac:dyDescent="0.35">
      <c r="L9318" s="140" t="str">
        <f t="shared" si="145"/>
        <v/>
      </c>
    </row>
    <row r="9319" spans="12:12" x14ac:dyDescent="0.35">
      <c r="L9319" s="140" t="str">
        <f t="shared" si="145"/>
        <v/>
      </c>
    </row>
    <row r="9320" spans="12:12" x14ac:dyDescent="0.35">
      <c r="L9320" s="140" t="str">
        <f t="shared" si="145"/>
        <v/>
      </c>
    </row>
    <row r="9321" spans="12:12" x14ac:dyDescent="0.35">
      <c r="L9321" s="140" t="str">
        <f t="shared" si="145"/>
        <v/>
      </c>
    </row>
    <row r="9322" spans="12:12" x14ac:dyDescent="0.35">
      <c r="L9322" s="140" t="str">
        <f t="shared" si="145"/>
        <v/>
      </c>
    </row>
    <row r="9323" spans="12:12" x14ac:dyDescent="0.35">
      <c r="L9323" s="140" t="str">
        <f t="shared" si="145"/>
        <v/>
      </c>
    </row>
    <row r="9324" spans="12:12" x14ac:dyDescent="0.35">
      <c r="L9324" s="140" t="str">
        <f t="shared" si="145"/>
        <v/>
      </c>
    </row>
    <row r="9325" spans="12:12" x14ac:dyDescent="0.35">
      <c r="L9325" s="140" t="str">
        <f t="shared" si="145"/>
        <v/>
      </c>
    </row>
    <row r="9326" spans="12:12" x14ac:dyDescent="0.35">
      <c r="L9326" s="140" t="str">
        <f t="shared" si="145"/>
        <v/>
      </c>
    </row>
    <row r="9327" spans="12:12" x14ac:dyDescent="0.35">
      <c r="L9327" s="140" t="str">
        <f t="shared" si="145"/>
        <v/>
      </c>
    </row>
    <row r="9328" spans="12:12" x14ac:dyDescent="0.35">
      <c r="L9328" s="140" t="str">
        <f t="shared" si="145"/>
        <v/>
      </c>
    </row>
    <row r="9329" spans="12:12" x14ac:dyDescent="0.35">
      <c r="L9329" s="140" t="str">
        <f t="shared" si="145"/>
        <v/>
      </c>
    </row>
    <row r="9330" spans="12:12" x14ac:dyDescent="0.35">
      <c r="L9330" s="140" t="str">
        <f t="shared" si="145"/>
        <v/>
      </c>
    </row>
    <row r="9331" spans="12:12" x14ac:dyDescent="0.35">
      <c r="L9331" s="140" t="str">
        <f t="shared" si="145"/>
        <v/>
      </c>
    </row>
    <row r="9332" spans="12:12" x14ac:dyDescent="0.35">
      <c r="L9332" s="140" t="str">
        <f t="shared" si="145"/>
        <v/>
      </c>
    </row>
    <row r="9333" spans="12:12" x14ac:dyDescent="0.35">
      <c r="L9333" s="140" t="str">
        <f t="shared" si="145"/>
        <v/>
      </c>
    </row>
    <row r="9334" spans="12:12" x14ac:dyDescent="0.35">
      <c r="L9334" s="140" t="str">
        <f t="shared" si="145"/>
        <v/>
      </c>
    </row>
    <row r="9335" spans="12:12" x14ac:dyDescent="0.35">
      <c r="L9335" s="140" t="str">
        <f t="shared" si="145"/>
        <v/>
      </c>
    </row>
    <row r="9336" spans="12:12" x14ac:dyDescent="0.35">
      <c r="L9336" s="140" t="str">
        <f t="shared" si="145"/>
        <v/>
      </c>
    </row>
    <row r="9337" spans="12:12" x14ac:dyDescent="0.35">
      <c r="L9337" s="140" t="str">
        <f t="shared" si="145"/>
        <v/>
      </c>
    </row>
    <row r="9338" spans="12:12" x14ac:dyDescent="0.35">
      <c r="L9338" s="140" t="str">
        <f t="shared" si="145"/>
        <v/>
      </c>
    </row>
    <row r="9339" spans="12:12" x14ac:dyDescent="0.35">
      <c r="L9339" s="140" t="str">
        <f t="shared" si="145"/>
        <v/>
      </c>
    </row>
    <row r="9340" spans="12:12" x14ac:dyDescent="0.35">
      <c r="L9340" s="140" t="str">
        <f t="shared" si="145"/>
        <v/>
      </c>
    </row>
    <row r="9341" spans="12:12" x14ac:dyDescent="0.35">
      <c r="L9341" s="140" t="str">
        <f t="shared" si="145"/>
        <v/>
      </c>
    </row>
    <row r="9342" spans="12:12" x14ac:dyDescent="0.35">
      <c r="L9342" s="140" t="str">
        <f t="shared" si="145"/>
        <v/>
      </c>
    </row>
    <row r="9343" spans="12:12" x14ac:dyDescent="0.35">
      <c r="L9343" s="140" t="str">
        <f t="shared" si="145"/>
        <v/>
      </c>
    </row>
    <row r="9344" spans="12:12" x14ac:dyDescent="0.35">
      <c r="L9344" s="140" t="str">
        <f t="shared" si="145"/>
        <v/>
      </c>
    </row>
    <row r="9345" spans="12:12" x14ac:dyDescent="0.35">
      <c r="L9345" s="140" t="str">
        <f t="shared" si="145"/>
        <v/>
      </c>
    </row>
    <row r="9346" spans="12:12" x14ac:dyDescent="0.35">
      <c r="L9346" s="140" t="str">
        <f t="shared" si="145"/>
        <v/>
      </c>
    </row>
    <row r="9347" spans="12:12" x14ac:dyDescent="0.35">
      <c r="L9347" s="140" t="str">
        <f t="shared" si="145"/>
        <v/>
      </c>
    </row>
    <row r="9348" spans="12:12" x14ac:dyDescent="0.35">
      <c r="L9348" s="140" t="str">
        <f t="shared" si="145"/>
        <v/>
      </c>
    </row>
    <row r="9349" spans="12:12" x14ac:dyDescent="0.35">
      <c r="L9349" s="140" t="str">
        <f t="shared" si="145"/>
        <v/>
      </c>
    </row>
    <row r="9350" spans="12:12" x14ac:dyDescent="0.35">
      <c r="L9350" s="140" t="str">
        <f t="shared" si="145"/>
        <v/>
      </c>
    </row>
    <row r="9351" spans="12:12" x14ac:dyDescent="0.35">
      <c r="L9351" s="140" t="str">
        <f t="shared" si="145"/>
        <v/>
      </c>
    </row>
    <row r="9352" spans="12:12" x14ac:dyDescent="0.35">
      <c r="L9352" s="140" t="str">
        <f t="shared" si="145"/>
        <v/>
      </c>
    </row>
    <row r="9353" spans="12:12" x14ac:dyDescent="0.35">
      <c r="L9353" s="140" t="str">
        <f t="shared" si="145"/>
        <v/>
      </c>
    </row>
    <row r="9354" spans="12:12" x14ac:dyDescent="0.35">
      <c r="L9354" s="140" t="str">
        <f t="shared" si="145"/>
        <v/>
      </c>
    </row>
    <row r="9355" spans="12:12" x14ac:dyDescent="0.35">
      <c r="L9355" s="140" t="str">
        <f t="shared" si="145"/>
        <v/>
      </c>
    </row>
    <row r="9356" spans="12:12" x14ac:dyDescent="0.35">
      <c r="L9356" s="140" t="str">
        <f t="shared" si="145"/>
        <v/>
      </c>
    </row>
    <row r="9357" spans="12:12" x14ac:dyDescent="0.35">
      <c r="L9357" s="140" t="str">
        <f t="shared" si="145"/>
        <v/>
      </c>
    </row>
    <row r="9358" spans="12:12" x14ac:dyDescent="0.35">
      <c r="L9358" s="140" t="str">
        <f t="shared" si="145"/>
        <v/>
      </c>
    </row>
    <row r="9359" spans="12:12" x14ac:dyDescent="0.35">
      <c r="L9359" s="140" t="str">
        <f t="shared" si="145"/>
        <v/>
      </c>
    </row>
    <row r="9360" spans="12:12" x14ac:dyDescent="0.35">
      <c r="L9360" s="140" t="str">
        <f t="shared" si="145"/>
        <v/>
      </c>
    </row>
    <row r="9361" spans="12:12" x14ac:dyDescent="0.35">
      <c r="L9361" s="140" t="str">
        <f t="shared" si="145"/>
        <v/>
      </c>
    </row>
    <row r="9362" spans="12:12" x14ac:dyDescent="0.35">
      <c r="L9362" s="140" t="str">
        <f t="shared" si="145"/>
        <v/>
      </c>
    </row>
    <row r="9363" spans="12:12" x14ac:dyDescent="0.35">
      <c r="L9363" s="140" t="str">
        <f t="shared" si="145"/>
        <v/>
      </c>
    </row>
    <row r="9364" spans="12:12" x14ac:dyDescent="0.35">
      <c r="L9364" s="140" t="str">
        <f t="shared" si="145"/>
        <v/>
      </c>
    </row>
    <row r="9365" spans="12:12" x14ac:dyDescent="0.35">
      <c r="L9365" s="140" t="str">
        <f t="shared" si="145"/>
        <v/>
      </c>
    </row>
    <row r="9366" spans="12:12" x14ac:dyDescent="0.35">
      <c r="L9366" s="140" t="str">
        <f t="shared" si="145"/>
        <v/>
      </c>
    </row>
    <row r="9367" spans="12:12" x14ac:dyDescent="0.35">
      <c r="L9367" s="140" t="str">
        <f t="shared" si="145"/>
        <v/>
      </c>
    </row>
    <row r="9368" spans="12:12" x14ac:dyDescent="0.35">
      <c r="L9368" s="140" t="str">
        <f t="shared" ref="L9368:L9431" si="146">IF(J9368="","",IF(J9368="vtip","ft/s",IF(J9368="NHVcz","Btu/scf","Btu/sq ft")))</f>
        <v/>
      </c>
    </row>
    <row r="9369" spans="12:12" x14ac:dyDescent="0.35">
      <c r="L9369" s="140" t="str">
        <f t="shared" si="146"/>
        <v/>
      </c>
    </row>
    <row r="9370" spans="12:12" x14ac:dyDescent="0.35">
      <c r="L9370" s="140" t="str">
        <f t="shared" si="146"/>
        <v/>
      </c>
    </row>
    <row r="9371" spans="12:12" x14ac:dyDescent="0.35">
      <c r="L9371" s="140" t="str">
        <f t="shared" si="146"/>
        <v/>
      </c>
    </row>
    <row r="9372" spans="12:12" x14ac:dyDescent="0.35">
      <c r="L9372" s="140" t="str">
        <f t="shared" si="146"/>
        <v/>
      </c>
    </row>
    <row r="9373" spans="12:12" x14ac:dyDescent="0.35">
      <c r="L9373" s="140" t="str">
        <f t="shared" si="146"/>
        <v/>
      </c>
    </row>
    <row r="9374" spans="12:12" x14ac:dyDescent="0.35">
      <c r="L9374" s="140" t="str">
        <f t="shared" si="146"/>
        <v/>
      </c>
    </row>
    <row r="9375" spans="12:12" x14ac:dyDescent="0.35">
      <c r="L9375" s="140" t="str">
        <f t="shared" si="146"/>
        <v/>
      </c>
    </row>
    <row r="9376" spans="12:12" x14ac:dyDescent="0.35">
      <c r="L9376" s="140" t="str">
        <f t="shared" si="146"/>
        <v/>
      </c>
    </row>
    <row r="9377" spans="12:12" x14ac:dyDescent="0.35">
      <c r="L9377" s="140" t="str">
        <f t="shared" si="146"/>
        <v/>
      </c>
    </row>
    <row r="9378" spans="12:12" x14ac:dyDescent="0.35">
      <c r="L9378" s="140" t="str">
        <f t="shared" si="146"/>
        <v/>
      </c>
    </row>
    <row r="9379" spans="12:12" x14ac:dyDescent="0.35">
      <c r="L9379" s="140" t="str">
        <f t="shared" si="146"/>
        <v/>
      </c>
    </row>
    <row r="9380" spans="12:12" x14ac:dyDescent="0.35">
      <c r="L9380" s="140" t="str">
        <f t="shared" si="146"/>
        <v/>
      </c>
    </row>
    <row r="9381" spans="12:12" x14ac:dyDescent="0.35">
      <c r="L9381" s="140" t="str">
        <f t="shared" si="146"/>
        <v/>
      </c>
    </row>
    <row r="9382" spans="12:12" x14ac:dyDescent="0.35">
      <c r="L9382" s="140" t="str">
        <f t="shared" si="146"/>
        <v/>
      </c>
    </row>
    <row r="9383" spans="12:12" x14ac:dyDescent="0.35">
      <c r="L9383" s="140" t="str">
        <f t="shared" si="146"/>
        <v/>
      </c>
    </row>
    <row r="9384" spans="12:12" x14ac:dyDescent="0.35">
      <c r="L9384" s="140" t="str">
        <f t="shared" si="146"/>
        <v/>
      </c>
    </row>
    <row r="9385" spans="12:12" x14ac:dyDescent="0.35">
      <c r="L9385" s="140" t="str">
        <f t="shared" si="146"/>
        <v/>
      </c>
    </row>
    <row r="9386" spans="12:12" x14ac:dyDescent="0.35">
      <c r="L9386" s="140" t="str">
        <f t="shared" si="146"/>
        <v/>
      </c>
    </row>
    <row r="9387" spans="12:12" x14ac:dyDescent="0.35">
      <c r="L9387" s="140" t="str">
        <f t="shared" si="146"/>
        <v/>
      </c>
    </row>
    <row r="9388" spans="12:12" x14ac:dyDescent="0.35">
      <c r="L9388" s="140" t="str">
        <f t="shared" si="146"/>
        <v/>
      </c>
    </row>
    <row r="9389" spans="12:12" x14ac:dyDescent="0.35">
      <c r="L9389" s="140" t="str">
        <f t="shared" si="146"/>
        <v/>
      </c>
    </row>
    <row r="9390" spans="12:12" x14ac:dyDescent="0.35">
      <c r="L9390" s="140" t="str">
        <f t="shared" si="146"/>
        <v/>
      </c>
    </row>
    <row r="9391" spans="12:12" x14ac:dyDescent="0.35">
      <c r="L9391" s="140" t="str">
        <f t="shared" si="146"/>
        <v/>
      </c>
    </row>
    <row r="9392" spans="12:12" x14ac:dyDescent="0.35">
      <c r="L9392" s="140" t="str">
        <f t="shared" si="146"/>
        <v/>
      </c>
    </row>
    <row r="9393" spans="12:12" x14ac:dyDescent="0.35">
      <c r="L9393" s="140" t="str">
        <f t="shared" si="146"/>
        <v/>
      </c>
    </row>
    <row r="9394" spans="12:12" x14ac:dyDescent="0.35">
      <c r="L9394" s="140" t="str">
        <f t="shared" si="146"/>
        <v/>
      </c>
    </row>
    <row r="9395" spans="12:12" x14ac:dyDescent="0.35">
      <c r="L9395" s="140" t="str">
        <f t="shared" si="146"/>
        <v/>
      </c>
    </row>
    <row r="9396" spans="12:12" x14ac:dyDescent="0.35">
      <c r="L9396" s="140" t="str">
        <f t="shared" si="146"/>
        <v/>
      </c>
    </row>
    <row r="9397" spans="12:12" x14ac:dyDescent="0.35">
      <c r="L9397" s="140" t="str">
        <f t="shared" si="146"/>
        <v/>
      </c>
    </row>
    <row r="9398" spans="12:12" x14ac:dyDescent="0.35">
      <c r="L9398" s="140" t="str">
        <f t="shared" si="146"/>
        <v/>
      </c>
    </row>
    <row r="9399" spans="12:12" x14ac:dyDescent="0.35">
      <c r="L9399" s="140" t="str">
        <f t="shared" si="146"/>
        <v/>
      </c>
    </row>
    <row r="9400" spans="12:12" x14ac:dyDescent="0.35">
      <c r="L9400" s="140" t="str">
        <f t="shared" si="146"/>
        <v/>
      </c>
    </row>
    <row r="9401" spans="12:12" x14ac:dyDescent="0.35">
      <c r="L9401" s="140" t="str">
        <f t="shared" si="146"/>
        <v/>
      </c>
    </row>
    <row r="9402" spans="12:12" x14ac:dyDescent="0.35">
      <c r="L9402" s="140" t="str">
        <f t="shared" si="146"/>
        <v/>
      </c>
    </row>
    <row r="9403" spans="12:12" x14ac:dyDescent="0.35">
      <c r="L9403" s="140" t="str">
        <f t="shared" si="146"/>
        <v/>
      </c>
    </row>
    <row r="9404" spans="12:12" x14ac:dyDescent="0.35">
      <c r="L9404" s="140" t="str">
        <f t="shared" si="146"/>
        <v/>
      </c>
    </row>
    <row r="9405" spans="12:12" x14ac:dyDescent="0.35">
      <c r="L9405" s="140" t="str">
        <f t="shared" si="146"/>
        <v/>
      </c>
    </row>
    <row r="9406" spans="12:12" x14ac:dyDescent="0.35">
      <c r="L9406" s="140" t="str">
        <f t="shared" si="146"/>
        <v/>
      </c>
    </row>
    <row r="9407" spans="12:12" x14ac:dyDescent="0.35">
      <c r="L9407" s="140" t="str">
        <f t="shared" si="146"/>
        <v/>
      </c>
    </row>
    <row r="9408" spans="12:12" x14ac:dyDescent="0.35">
      <c r="L9408" s="140" t="str">
        <f t="shared" si="146"/>
        <v/>
      </c>
    </row>
    <row r="9409" spans="12:12" x14ac:dyDescent="0.35">
      <c r="L9409" s="140" t="str">
        <f t="shared" si="146"/>
        <v/>
      </c>
    </row>
    <row r="9410" spans="12:12" x14ac:dyDescent="0.35">
      <c r="L9410" s="140" t="str">
        <f t="shared" si="146"/>
        <v/>
      </c>
    </row>
    <row r="9411" spans="12:12" x14ac:dyDescent="0.35">
      <c r="L9411" s="140" t="str">
        <f t="shared" si="146"/>
        <v/>
      </c>
    </row>
    <row r="9412" spans="12:12" x14ac:dyDescent="0.35">
      <c r="L9412" s="140" t="str">
        <f t="shared" si="146"/>
        <v/>
      </c>
    </row>
    <row r="9413" spans="12:12" x14ac:dyDescent="0.35">
      <c r="L9413" s="140" t="str">
        <f t="shared" si="146"/>
        <v/>
      </c>
    </row>
    <row r="9414" spans="12:12" x14ac:dyDescent="0.35">
      <c r="L9414" s="140" t="str">
        <f t="shared" si="146"/>
        <v/>
      </c>
    </row>
    <row r="9415" spans="12:12" x14ac:dyDescent="0.35">
      <c r="L9415" s="140" t="str">
        <f t="shared" si="146"/>
        <v/>
      </c>
    </row>
    <row r="9416" spans="12:12" x14ac:dyDescent="0.35">
      <c r="L9416" s="140" t="str">
        <f t="shared" si="146"/>
        <v/>
      </c>
    </row>
    <row r="9417" spans="12:12" x14ac:dyDescent="0.35">
      <c r="L9417" s="140" t="str">
        <f t="shared" si="146"/>
        <v/>
      </c>
    </row>
    <row r="9418" spans="12:12" x14ac:dyDescent="0.35">
      <c r="L9418" s="140" t="str">
        <f t="shared" si="146"/>
        <v/>
      </c>
    </row>
    <row r="9419" spans="12:12" x14ac:dyDescent="0.35">
      <c r="L9419" s="140" t="str">
        <f t="shared" si="146"/>
        <v/>
      </c>
    </row>
    <row r="9420" spans="12:12" x14ac:dyDescent="0.35">
      <c r="L9420" s="140" t="str">
        <f t="shared" si="146"/>
        <v/>
      </c>
    </row>
    <row r="9421" spans="12:12" x14ac:dyDescent="0.35">
      <c r="L9421" s="140" t="str">
        <f t="shared" si="146"/>
        <v/>
      </c>
    </row>
    <row r="9422" spans="12:12" x14ac:dyDescent="0.35">
      <c r="L9422" s="140" t="str">
        <f t="shared" si="146"/>
        <v/>
      </c>
    </row>
    <row r="9423" spans="12:12" x14ac:dyDescent="0.35">
      <c r="L9423" s="140" t="str">
        <f t="shared" si="146"/>
        <v/>
      </c>
    </row>
    <row r="9424" spans="12:12" x14ac:dyDescent="0.35">
      <c r="L9424" s="140" t="str">
        <f t="shared" si="146"/>
        <v/>
      </c>
    </row>
    <row r="9425" spans="12:12" x14ac:dyDescent="0.35">
      <c r="L9425" s="140" t="str">
        <f t="shared" si="146"/>
        <v/>
      </c>
    </row>
    <row r="9426" spans="12:12" x14ac:dyDescent="0.35">
      <c r="L9426" s="140" t="str">
        <f t="shared" si="146"/>
        <v/>
      </c>
    </row>
    <row r="9427" spans="12:12" x14ac:dyDescent="0.35">
      <c r="L9427" s="140" t="str">
        <f t="shared" si="146"/>
        <v/>
      </c>
    </row>
    <row r="9428" spans="12:12" x14ac:dyDescent="0.35">
      <c r="L9428" s="140" t="str">
        <f t="shared" si="146"/>
        <v/>
      </c>
    </row>
    <row r="9429" spans="12:12" x14ac:dyDescent="0.35">
      <c r="L9429" s="140" t="str">
        <f t="shared" si="146"/>
        <v/>
      </c>
    </row>
    <row r="9430" spans="12:12" x14ac:dyDescent="0.35">
      <c r="L9430" s="140" t="str">
        <f t="shared" si="146"/>
        <v/>
      </c>
    </row>
    <row r="9431" spans="12:12" x14ac:dyDescent="0.35">
      <c r="L9431" s="140" t="str">
        <f t="shared" si="146"/>
        <v/>
      </c>
    </row>
    <row r="9432" spans="12:12" x14ac:dyDescent="0.35">
      <c r="L9432" s="140" t="str">
        <f t="shared" ref="L9432:L9495" si="147">IF(J9432="","",IF(J9432="vtip","ft/s",IF(J9432="NHVcz","Btu/scf","Btu/sq ft")))</f>
        <v/>
      </c>
    </row>
    <row r="9433" spans="12:12" x14ac:dyDescent="0.35">
      <c r="L9433" s="140" t="str">
        <f t="shared" si="147"/>
        <v/>
      </c>
    </row>
    <row r="9434" spans="12:12" x14ac:dyDescent="0.35">
      <c r="L9434" s="140" t="str">
        <f t="shared" si="147"/>
        <v/>
      </c>
    </row>
    <row r="9435" spans="12:12" x14ac:dyDescent="0.35">
      <c r="L9435" s="140" t="str">
        <f t="shared" si="147"/>
        <v/>
      </c>
    </row>
    <row r="9436" spans="12:12" x14ac:dyDescent="0.35">
      <c r="L9436" s="140" t="str">
        <f t="shared" si="147"/>
        <v/>
      </c>
    </row>
    <row r="9437" spans="12:12" x14ac:dyDescent="0.35">
      <c r="L9437" s="140" t="str">
        <f t="shared" si="147"/>
        <v/>
      </c>
    </row>
    <row r="9438" spans="12:12" x14ac:dyDescent="0.35">
      <c r="L9438" s="140" t="str">
        <f t="shared" si="147"/>
        <v/>
      </c>
    </row>
    <row r="9439" spans="12:12" x14ac:dyDescent="0.35">
      <c r="L9439" s="140" t="str">
        <f t="shared" si="147"/>
        <v/>
      </c>
    </row>
    <row r="9440" spans="12:12" x14ac:dyDescent="0.35">
      <c r="L9440" s="140" t="str">
        <f t="shared" si="147"/>
        <v/>
      </c>
    </row>
    <row r="9441" spans="12:12" x14ac:dyDescent="0.35">
      <c r="L9441" s="140" t="str">
        <f t="shared" si="147"/>
        <v/>
      </c>
    </row>
    <row r="9442" spans="12:12" x14ac:dyDescent="0.35">
      <c r="L9442" s="140" t="str">
        <f t="shared" si="147"/>
        <v/>
      </c>
    </row>
    <row r="9443" spans="12:12" x14ac:dyDescent="0.35">
      <c r="L9443" s="140" t="str">
        <f t="shared" si="147"/>
        <v/>
      </c>
    </row>
    <row r="9444" spans="12:12" x14ac:dyDescent="0.35">
      <c r="L9444" s="140" t="str">
        <f t="shared" si="147"/>
        <v/>
      </c>
    </row>
    <row r="9445" spans="12:12" x14ac:dyDescent="0.35">
      <c r="L9445" s="140" t="str">
        <f t="shared" si="147"/>
        <v/>
      </c>
    </row>
    <row r="9446" spans="12:12" x14ac:dyDescent="0.35">
      <c r="L9446" s="140" t="str">
        <f t="shared" si="147"/>
        <v/>
      </c>
    </row>
    <row r="9447" spans="12:12" x14ac:dyDescent="0.35">
      <c r="L9447" s="140" t="str">
        <f t="shared" si="147"/>
        <v/>
      </c>
    </row>
    <row r="9448" spans="12:12" x14ac:dyDescent="0.35">
      <c r="L9448" s="140" t="str">
        <f t="shared" si="147"/>
        <v/>
      </c>
    </row>
    <row r="9449" spans="12:12" x14ac:dyDescent="0.35">
      <c r="L9449" s="140" t="str">
        <f t="shared" si="147"/>
        <v/>
      </c>
    </row>
    <row r="9450" spans="12:12" x14ac:dyDescent="0.35">
      <c r="L9450" s="140" t="str">
        <f t="shared" si="147"/>
        <v/>
      </c>
    </row>
    <row r="9451" spans="12:12" x14ac:dyDescent="0.35">
      <c r="L9451" s="140" t="str">
        <f t="shared" si="147"/>
        <v/>
      </c>
    </row>
    <row r="9452" spans="12:12" x14ac:dyDescent="0.35">
      <c r="L9452" s="140" t="str">
        <f t="shared" si="147"/>
        <v/>
      </c>
    </row>
    <row r="9453" spans="12:12" x14ac:dyDescent="0.35">
      <c r="L9453" s="140" t="str">
        <f t="shared" si="147"/>
        <v/>
      </c>
    </row>
    <row r="9454" spans="12:12" x14ac:dyDescent="0.35">
      <c r="L9454" s="140" t="str">
        <f t="shared" si="147"/>
        <v/>
      </c>
    </row>
    <row r="9455" spans="12:12" x14ac:dyDescent="0.35">
      <c r="L9455" s="140" t="str">
        <f t="shared" si="147"/>
        <v/>
      </c>
    </row>
    <row r="9456" spans="12:12" x14ac:dyDescent="0.35">
      <c r="L9456" s="140" t="str">
        <f t="shared" si="147"/>
        <v/>
      </c>
    </row>
    <row r="9457" spans="12:12" x14ac:dyDescent="0.35">
      <c r="L9457" s="140" t="str">
        <f t="shared" si="147"/>
        <v/>
      </c>
    </row>
    <row r="9458" spans="12:12" x14ac:dyDescent="0.35">
      <c r="L9458" s="140" t="str">
        <f t="shared" si="147"/>
        <v/>
      </c>
    </row>
    <row r="9459" spans="12:12" x14ac:dyDescent="0.35">
      <c r="L9459" s="140" t="str">
        <f t="shared" si="147"/>
        <v/>
      </c>
    </row>
    <row r="9460" spans="12:12" x14ac:dyDescent="0.35">
      <c r="L9460" s="140" t="str">
        <f t="shared" si="147"/>
        <v/>
      </c>
    </row>
    <row r="9461" spans="12:12" x14ac:dyDescent="0.35">
      <c r="L9461" s="140" t="str">
        <f t="shared" si="147"/>
        <v/>
      </c>
    </row>
    <row r="9462" spans="12:12" x14ac:dyDescent="0.35">
      <c r="L9462" s="140" t="str">
        <f t="shared" si="147"/>
        <v/>
      </c>
    </row>
    <row r="9463" spans="12:12" x14ac:dyDescent="0.35">
      <c r="L9463" s="140" t="str">
        <f t="shared" si="147"/>
        <v/>
      </c>
    </row>
    <row r="9464" spans="12:12" x14ac:dyDescent="0.35">
      <c r="L9464" s="140" t="str">
        <f t="shared" si="147"/>
        <v/>
      </c>
    </row>
    <row r="9465" spans="12:12" x14ac:dyDescent="0.35">
      <c r="L9465" s="140" t="str">
        <f t="shared" si="147"/>
        <v/>
      </c>
    </row>
    <row r="9466" spans="12:12" x14ac:dyDescent="0.35">
      <c r="L9466" s="140" t="str">
        <f t="shared" si="147"/>
        <v/>
      </c>
    </row>
    <row r="9467" spans="12:12" x14ac:dyDescent="0.35">
      <c r="L9467" s="140" t="str">
        <f t="shared" si="147"/>
        <v/>
      </c>
    </row>
    <row r="9468" spans="12:12" x14ac:dyDescent="0.35">
      <c r="L9468" s="140" t="str">
        <f t="shared" si="147"/>
        <v/>
      </c>
    </row>
    <row r="9469" spans="12:12" x14ac:dyDescent="0.35">
      <c r="L9469" s="140" t="str">
        <f t="shared" si="147"/>
        <v/>
      </c>
    </row>
    <row r="9470" spans="12:12" x14ac:dyDescent="0.35">
      <c r="L9470" s="140" t="str">
        <f t="shared" si="147"/>
        <v/>
      </c>
    </row>
    <row r="9471" spans="12:12" x14ac:dyDescent="0.35">
      <c r="L9471" s="140" t="str">
        <f t="shared" si="147"/>
        <v/>
      </c>
    </row>
    <row r="9472" spans="12:12" x14ac:dyDescent="0.35">
      <c r="L9472" s="140" t="str">
        <f t="shared" si="147"/>
        <v/>
      </c>
    </row>
    <row r="9473" spans="12:12" x14ac:dyDescent="0.35">
      <c r="L9473" s="140" t="str">
        <f t="shared" si="147"/>
        <v/>
      </c>
    </row>
    <row r="9474" spans="12:12" x14ac:dyDescent="0.35">
      <c r="L9474" s="140" t="str">
        <f t="shared" si="147"/>
        <v/>
      </c>
    </row>
    <row r="9475" spans="12:12" x14ac:dyDescent="0.35">
      <c r="L9475" s="140" t="str">
        <f t="shared" si="147"/>
        <v/>
      </c>
    </row>
    <row r="9476" spans="12:12" x14ac:dyDescent="0.35">
      <c r="L9476" s="140" t="str">
        <f t="shared" si="147"/>
        <v/>
      </c>
    </row>
    <row r="9477" spans="12:12" x14ac:dyDescent="0.35">
      <c r="L9477" s="140" t="str">
        <f t="shared" si="147"/>
        <v/>
      </c>
    </row>
    <row r="9478" spans="12:12" x14ac:dyDescent="0.35">
      <c r="L9478" s="140" t="str">
        <f t="shared" si="147"/>
        <v/>
      </c>
    </row>
    <row r="9479" spans="12:12" x14ac:dyDescent="0.35">
      <c r="L9479" s="140" t="str">
        <f t="shared" si="147"/>
        <v/>
      </c>
    </row>
    <row r="9480" spans="12:12" x14ac:dyDescent="0.35">
      <c r="L9480" s="140" t="str">
        <f t="shared" si="147"/>
        <v/>
      </c>
    </row>
    <row r="9481" spans="12:12" x14ac:dyDescent="0.35">
      <c r="L9481" s="140" t="str">
        <f t="shared" si="147"/>
        <v/>
      </c>
    </row>
    <row r="9482" spans="12:12" x14ac:dyDescent="0.35">
      <c r="L9482" s="140" t="str">
        <f t="shared" si="147"/>
        <v/>
      </c>
    </row>
    <row r="9483" spans="12:12" x14ac:dyDescent="0.35">
      <c r="L9483" s="140" t="str">
        <f t="shared" si="147"/>
        <v/>
      </c>
    </row>
    <row r="9484" spans="12:12" x14ac:dyDescent="0.35">
      <c r="L9484" s="140" t="str">
        <f t="shared" si="147"/>
        <v/>
      </c>
    </row>
    <row r="9485" spans="12:12" x14ac:dyDescent="0.35">
      <c r="L9485" s="140" t="str">
        <f t="shared" si="147"/>
        <v/>
      </c>
    </row>
    <row r="9486" spans="12:12" x14ac:dyDescent="0.35">
      <c r="L9486" s="140" t="str">
        <f t="shared" si="147"/>
        <v/>
      </c>
    </row>
    <row r="9487" spans="12:12" x14ac:dyDescent="0.35">
      <c r="L9487" s="140" t="str">
        <f t="shared" si="147"/>
        <v/>
      </c>
    </row>
    <row r="9488" spans="12:12" x14ac:dyDescent="0.35">
      <c r="L9488" s="140" t="str">
        <f t="shared" si="147"/>
        <v/>
      </c>
    </row>
    <row r="9489" spans="12:12" x14ac:dyDescent="0.35">
      <c r="L9489" s="140" t="str">
        <f t="shared" si="147"/>
        <v/>
      </c>
    </row>
    <row r="9490" spans="12:12" x14ac:dyDescent="0.35">
      <c r="L9490" s="140" t="str">
        <f t="shared" si="147"/>
        <v/>
      </c>
    </row>
    <row r="9491" spans="12:12" x14ac:dyDescent="0.35">
      <c r="L9491" s="140" t="str">
        <f t="shared" si="147"/>
        <v/>
      </c>
    </row>
    <row r="9492" spans="12:12" x14ac:dyDescent="0.35">
      <c r="L9492" s="140" t="str">
        <f t="shared" si="147"/>
        <v/>
      </c>
    </row>
    <row r="9493" spans="12:12" x14ac:dyDescent="0.35">
      <c r="L9493" s="140" t="str">
        <f t="shared" si="147"/>
        <v/>
      </c>
    </row>
    <row r="9494" spans="12:12" x14ac:dyDescent="0.35">
      <c r="L9494" s="140" t="str">
        <f t="shared" si="147"/>
        <v/>
      </c>
    </row>
    <row r="9495" spans="12:12" x14ac:dyDescent="0.35">
      <c r="L9495" s="140" t="str">
        <f t="shared" si="147"/>
        <v/>
      </c>
    </row>
    <row r="9496" spans="12:12" x14ac:dyDescent="0.35">
      <c r="L9496" s="140" t="str">
        <f t="shared" ref="L9496:L9559" si="148">IF(J9496="","",IF(J9496="vtip","ft/s",IF(J9496="NHVcz","Btu/scf","Btu/sq ft")))</f>
        <v/>
      </c>
    </row>
    <row r="9497" spans="12:12" x14ac:dyDescent="0.35">
      <c r="L9497" s="140" t="str">
        <f t="shared" si="148"/>
        <v/>
      </c>
    </row>
    <row r="9498" spans="12:12" x14ac:dyDescent="0.35">
      <c r="L9498" s="140" t="str">
        <f t="shared" si="148"/>
        <v/>
      </c>
    </row>
    <row r="9499" spans="12:12" x14ac:dyDescent="0.35">
      <c r="L9499" s="140" t="str">
        <f t="shared" si="148"/>
        <v/>
      </c>
    </row>
    <row r="9500" spans="12:12" x14ac:dyDescent="0.35">
      <c r="L9500" s="140" t="str">
        <f t="shared" si="148"/>
        <v/>
      </c>
    </row>
    <row r="9501" spans="12:12" x14ac:dyDescent="0.35">
      <c r="L9501" s="140" t="str">
        <f t="shared" si="148"/>
        <v/>
      </c>
    </row>
    <row r="9502" spans="12:12" x14ac:dyDescent="0.35">
      <c r="L9502" s="140" t="str">
        <f t="shared" si="148"/>
        <v/>
      </c>
    </row>
    <row r="9503" spans="12:12" x14ac:dyDescent="0.35">
      <c r="L9503" s="140" t="str">
        <f t="shared" si="148"/>
        <v/>
      </c>
    </row>
    <row r="9504" spans="12:12" x14ac:dyDescent="0.35">
      <c r="L9504" s="140" t="str">
        <f t="shared" si="148"/>
        <v/>
      </c>
    </row>
    <row r="9505" spans="12:12" x14ac:dyDescent="0.35">
      <c r="L9505" s="140" t="str">
        <f t="shared" si="148"/>
        <v/>
      </c>
    </row>
    <row r="9506" spans="12:12" x14ac:dyDescent="0.35">
      <c r="L9506" s="140" t="str">
        <f t="shared" si="148"/>
        <v/>
      </c>
    </row>
    <row r="9507" spans="12:12" x14ac:dyDescent="0.35">
      <c r="L9507" s="140" t="str">
        <f t="shared" si="148"/>
        <v/>
      </c>
    </row>
    <row r="9508" spans="12:12" x14ac:dyDescent="0.35">
      <c r="L9508" s="140" t="str">
        <f t="shared" si="148"/>
        <v/>
      </c>
    </row>
    <row r="9509" spans="12:12" x14ac:dyDescent="0.35">
      <c r="L9509" s="140" t="str">
        <f t="shared" si="148"/>
        <v/>
      </c>
    </row>
    <row r="9510" spans="12:12" x14ac:dyDescent="0.35">
      <c r="L9510" s="140" t="str">
        <f t="shared" si="148"/>
        <v/>
      </c>
    </row>
    <row r="9511" spans="12:12" x14ac:dyDescent="0.35">
      <c r="L9511" s="140" t="str">
        <f t="shared" si="148"/>
        <v/>
      </c>
    </row>
    <row r="9512" spans="12:12" x14ac:dyDescent="0.35">
      <c r="L9512" s="140" t="str">
        <f t="shared" si="148"/>
        <v/>
      </c>
    </row>
    <row r="9513" spans="12:12" x14ac:dyDescent="0.35">
      <c r="L9513" s="140" t="str">
        <f t="shared" si="148"/>
        <v/>
      </c>
    </row>
    <row r="9514" spans="12:12" x14ac:dyDescent="0.35">
      <c r="L9514" s="140" t="str">
        <f t="shared" si="148"/>
        <v/>
      </c>
    </row>
    <row r="9515" spans="12:12" x14ac:dyDescent="0.35">
      <c r="L9515" s="140" t="str">
        <f t="shared" si="148"/>
        <v/>
      </c>
    </row>
    <row r="9516" spans="12:12" x14ac:dyDescent="0.35">
      <c r="L9516" s="140" t="str">
        <f t="shared" si="148"/>
        <v/>
      </c>
    </row>
    <row r="9517" spans="12:12" x14ac:dyDescent="0.35">
      <c r="L9517" s="140" t="str">
        <f t="shared" si="148"/>
        <v/>
      </c>
    </row>
    <row r="9518" spans="12:12" x14ac:dyDescent="0.35">
      <c r="L9518" s="140" t="str">
        <f t="shared" si="148"/>
        <v/>
      </c>
    </row>
    <row r="9519" spans="12:12" x14ac:dyDescent="0.35">
      <c r="L9519" s="140" t="str">
        <f t="shared" si="148"/>
        <v/>
      </c>
    </row>
    <row r="9520" spans="12:12" x14ac:dyDescent="0.35">
      <c r="L9520" s="140" t="str">
        <f t="shared" si="148"/>
        <v/>
      </c>
    </row>
    <row r="9521" spans="12:12" x14ac:dyDescent="0.35">
      <c r="L9521" s="140" t="str">
        <f t="shared" si="148"/>
        <v/>
      </c>
    </row>
    <row r="9522" spans="12:12" x14ac:dyDescent="0.35">
      <c r="L9522" s="140" t="str">
        <f t="shared" si="148"/>
        <v/>
      </c>
    </row>
    <row r="9523" spans="12:12" x14ac:dyDescent="0.35">
      <c r="L9523" s="140" t="str">
        <f t="shared" si="148"/>
        <v/>
      </c>
    </row>
    <row r="9524" spans="12:12" x14ac:dyDescent="0.35">
      <c r="L9524" s="140" t="str">
        <f t="shared" si="148"/>
        <v/>
      </c>
    </row>
    <row r="9525" spans="12:12" x14ac:dyDescent="0.35">
      <c r="L9525" s="140" t="str">
        <f t="shared" si="148"/>
        <v/>
      </c>
    </row>
    <row r="9526" spans="12:12" x14ac:dyDescent="0.35">
      <c r="L9526" s="140" t="str">
        <f t="shared" si="148"/>
        <v/>
      </c>
    </row>
    <row r="9527" spans="12:12" x14ac:dyDescent="0.35">
      <c r="L9527" s="140" t="str">
        <f t="shared" si="148"/>
        <v/>
      </c>
    </row>
    <row r="9528" spans="12:12" x14ac:dyDescent="0.35">
      <c r="L9528" s="140" t="str">
        <f t="shared" si="148"/>
        <v/>
      </c>
    </row>
    <row r="9529" spans="12:12" x14ac:dyDescent="0.35">
      <c r="L9529" s="140" t="str">
        <f t="shared" si="148"/>
        <v/>
      </c>
    </row>
    <row r="9530" spans="12:12" x14ac:dyDescent="0.35">
      <c r="L9530" s="140" t="str">
        <f t="shared" si="148"/>
        <v/>
      </c>
    </row>
    <row r="9531" spans="12:12" x14ac:dyDescent="0.35">
      <c r="L9531" s="140" t="str">
        <f t="shared" si="148"/>
        <v/>
      </c>
    </row>
    <row r="9532" spans="12:12" x14ac:dyDescent="0.35">
      <c r="L9532" s="140" t="str">
        <f t="shared" si="148"/>
        <v/>
      </c>
    </row>
    <row r="9533" spans="12:12" x14ac:dyDescent="0.35">
      <c r="L9533" s="140" t="str">
        <f t="shared" si="148"/>
        <v/>
      </c>
    </row>
    <row r="9534" spans="12:12" x14ac:dyDescent="0.35">
      <c r="L9534" s="140" t="str">
        <f t="shared" si="148"/>
        <v/>
      </c>
    </row>
    <row r="9535" spans="12:12" x14ac:dyDescent="0.35">
      <c r="L9535" s="140" t="str">
        <f t="shared" si="148"/>
        <v/>
      </c>
    </row>
    <row r="9536" spans="12:12" x14ac:dyDescent="0.35">
      <c r="L9536" s="140" t="str">
        <f t="shared" si="148"/>
        <v/>
      </c>
    </row>
    <row r="9537" spans="12:12" x14ac:dyDescent="0.35">
      <c r="L9537" s="140" t="str">
        <f t="shared" si="148"/>
        <v/>
      </c>
    </row>
    <row r="9538" spans="12:12" x14ac:dyDescent="0.35">
      <c r="L9538" s="140" t="str">
        <f t="shared" si="148"/>
        <v/>
      </c>
    </row>
    <row r="9539" spans="12:12" x14ac:dyDescent="0.35">
      <c r="L9539" s="140" t="str">
        <f t="shared" si="148"/>
        <v/>
      </c>
    </row>
    <row r="9540" spans="12:12" x14ac:dyDescent="0.35">
      <c r="L9540" s="140" t="str">
        <f t="shared" si="148"/>
        <v/>
      </c>
    </row>
    <row r="9541" spans="12:12" x14ac:dyDescent="0.35">
      <c r="L9541" s="140" t="str">
        <f t="shared" si="148"/>
        <v/>
      </c>
    </row>
    <row r="9542" spans="12:12" x14ac:dyDescent="0.35">
      <c r="L9542" s="140" t="str">
        <f t="shared" si="148"/>
        <v/>
      </c>
    </row>
    <row r="9543" spans="12:12" x14ac:dyDescent="0.35">
      <c r="L9543" s="140" t="str">
        <f t="shared" si="148"/>
        <v/>
      </c>
    </row>
    <row r="9544" spans="12:12" x14ac:dyDescent="0.35">
      <c r="L9544" s="140" t="str">
        <f t="shared" si="148"/>
        <v/>
      </c>
    </row>
    <row r="9545" spans="12:12" x14ac:dyDescent="0.35">
      <c r="L9545" s="140" t="str">
        <f t="shared" si="148"/>
        <v/>
      </c>
    </row>
    <row r="9546" spans="12:12" x14ac:dyDescent="0.35">
      <c r="L9546" s="140" t="str">
        <f t="shared" si="148"/>
        <v/>
      </c>
    </row>
    <row r="9547" spans="12:12" x14ac:dyDescent="0.35">
      <c r="L9547" s="140" t="str">
        <f t="shared" si="148"/>
        <v/>
      </c>
    </row>
    <row r="9548" spans="12:12" x14ac:dyDescent="0.35">
      <c r="L9548" s="140" t="str">
        <f t="shared" si="148"/>
        <v/>
      </c>
    </row>
    <row r="9549" spans="12:12" x14ac:dyDescent="0.35">
      <c r="L9549" s="140" t="str">
        <f t="shared" si="148"/>
        <v/>
      </c>
    </row>
    <row r="9550" spans="12:12" x14ac:dyDescent="0.35">
      <c r="L9550" s="140" t="str">
        <f t="shared" si="148"/>
        <v/>
      </c>
    </row>
    <row r="9551" spans="12:12" x14ac:dyDescent="0.35">
      <c r="L9551" s="140" t="str">
        <f t="shared" si="148"/>
        <v/>
      </c>
    </row>
    <row r="9552" spans="12:12" x14ac:dyDescent="0.35">
      <c r="L9552" s="140" t="str">
        <f t="shared" si="148"/>
        <v/>
      </c>
    </row>
    <row r="9553" spans="12:12" x14ac:dyDescent="0.35">
      <c r="L9553" s="140" t="str">
        <f t="shared" si="148"/>
        <v/>
      </c>
    </row>
    <row r="9554" spans="12:12" x14ac:dyDescent="0.35">
      <c r="L9554" s="140" t="str">
        <f t="shared" si="148"/>
        <v/>
      </c>
    </row>
    <row r="9555" spans="12:12" x14ac:dyDescent="0.35">
      <c r="L9555" s="140" t="str">
        <f t="shared" si="148"/>
        <v/>
      </c>
    </row>
    <row r="9556" spans="12:12" x14ac:dyDescent="0.35">
      <c r="L9556" s="140" t="str">
        <f t="shared" si="148"/>
        <v/>
      </c>
    </row>
    <row r="9557" spans="12:12" x14ac:dyDescent="0.35">
      <c r="L9557" s="140" t="str">
        <f t="shared" si="148"/>
        <v/>
      </c>
    </row>
    <row r="9558" spans="12:12" x14ac:dyDescent="0.35">
      <c r="L9558" s="140" t="str">
        <f t="shared" si="148"/>
        <v/>
      </c>
    </row>
    <row r="9559" spans="12:12" x14ac:dyDescent="0.35">
      <c r="L9559" s="140" t="str">
        <f t="shared" si="148"/>
        <v/>
      </c>
    </row>
    <row r="9560" spans="12:12" x14ac:dyDescent="0.35">
      <c r="L9560" s="140" t="str">
        <f t="shared" ref="L9560:L9623" si="149">IF(J9560="","",IF(J9560="vtip","ft/s",IF(J9560="NHVcz","Btu/scf","Btu/sq ft")))</f>
        <v/>
      </c>
    </row>
    <row r="9561" spans="12:12" x14ac:dyDescent="0.35">
      <c r="L9561" s="140" t="str">
        <f t="shared" si="149"/>
        <v/>
      </c>
    </row>
    <row r="9562" spans="12:12" x14ac:dyDescent="0.35">
      <c r="L9562" s="140" t="str">
        <f t="shared" si="149"/>
        <v/>
      </c>
    </row>
    <row r="9563" spans="12:12" x14ac:dyDescent="0.35">
      <c r="L9563" s="140" t="str">
        <f t="shared" si="149"/>
        <v/>
      </c>
    </row>
    <row r="9564" spans="12:12" x14ac:dyDescent="0.35">
      <c r="L9564" s="140" t="str">
        <f t="shared" si="149"/>
        <v/>
      </c>
    </row>
    <row r="9565" spans="12:12" x14ac:dyDescent="0.35">
      <c r="L9565" s="140" t="str">
        <f t="shared" si="149"/>
        <v/>
      </c>
    </row>
    <row r="9566" spans="12:12" x14ac:dyDescent="0.35">
      <c r="L9566" s="140" t="str">
        <f t="shared" si="149"/>
        <v/>
      </c>
    </row>
    <row r="9567" spans="12:12" x14ac:dyDescent="0.35">
      <c r="L9567" s="140" t="str">
        <f t="shared" si="149"/>
        <v/>
      </c>
    </row>
    <row r="9568" spans="12:12" x14ac:dyDescent="0.35">
      <c r="L9568" s="140" t="str">
        <f t="shared" si="149"/>
        <v/>
      </c>
    </row>
    <row r="9569" spans="12:12" x14ac:dyDescent="0.35">
      <c r="L9569" s="140" t="str">
        <f t="shared" si="149"/>
        <v/>
      </c>
    </row>
    <row r="9570" spans="12:12" x14ac:dyDescent="0.35">
      <c r="L9570" s="140" t="str">
        <f t="shared" si="149"/>
        <v/>
      </c>
    </row>
    <row r="9571" spans="12:12" x14ac:dyDescent="0.35">
      <c r="L9571" s="140" t="str">
        <f t="shared" si="149"/>
        <v/>
      </c>
    </row>
    <row r="9572" spans="12:12" x14ac:dyDescent="0.35">
      <c r="L9572" s="140" t="str">
        <f t="shared" si="149"/>
        <v/>
      </c>
    </row>
    <row r="9573" spans="12:12" x14ac:dyDescent="0.35">
      <c r="L9573" s="140" t="str">
        <f t="shared" si="149"/>
        <v/>
      </c>
    </row>
    <row r="9574" spans="12:12" x14ac:dyDescent="0.35">
      <c r="L9574" s="140" t="str">
        <f t="shared" si="149"/>
        <v/>
      </c>
    </row>
    <row r="9575" spans="12:12" x14ac:dyDescent="0.35">
      <c r="L9575" s="140" t="str">
        <f t="shared" si="149"/>
        <v/>
      </c>
    </row>
    <row r="9576" spans="12:12" x14ac:dyDescent="0.35">
      <c r="L9576" s="140" t="str">
        <f t="shared" si="149"/>
        <v/>
      </c>
    </row>
    <row r="9577" spans="12:12" x14ac:dyDescent="0.35">
      <c r="L9577" s="140" t="str">
        <f t="shared" si="149"/>
        <v/>
      </c>
    </row>
    <row r="9578" spans="12:12" x14ac:dyDescent="0.35">
      <c r="L9578" s="140" t="str">
        <f t="shared" si="149"/>
        <v/>
      </c>
    </row>
    <row r="9579" spans="12:12" x14ac:dyDescent="0.35">
      <c r="L9579" s="140" t="str">
        <f t="shared" si="149"/>
        <v/>
      </c>
    </row>
    <row r="9580" spans="12:12" x14ac:dyDescent="0.35">
      <c r="L9580" s="140" t="str">
        <f t="shared" si="149"/>
        <v/>
      </c>
    </row>
    <row r="9581" spans="12:12" x14ac:dyDescent="0.35">
      <c r="L9581" s="140" t="str">
        <f t="shared" si="149"/>
        <v/>
      </c>
    </row>
    <row r="9582" spans="12:12" x14ac:dyDescent="0.35">
      <c r="L9582" s="140" t="str">
        <f t="shared" si="149"/>
        <v/>
      </c>
    </row>
    <row r="9583" spans="12:12" x14ac:dyDescent="0.35">
      <c r="L9583" s="140" t="str">
        <f t="shared" si="149"/>
        <v/>
      </c>
    </row>
    <row r="9584" spans="12:12" x14ac:dyDescent="0.35">
      <c r="L9584" s="140" t="str">
        <f t="shared" si="149"/>
        <v/>
      </c>
    </row>
    <row r="9585" spans="12:12" x14ac:dyDescent="0.35">
      <c r="L9585" s="140" t="str">
        <f t="shared" si="149"/>
        <v/>
      </c>
    </row>
    <row r="9586" spans="12:12" x14ac:dyDescent="0.35">
      <c r="L9586" s="140" t="str">
        <f t="shared" si="149"/>
        <v/>
      </c>
    </row>
    <row r="9587" spans="12:12" x14ac:dyDescent="0.35">
      <c r="L9587" s="140" t="str">
        <f t="shared" si="149"/>
        <v/>
      </c>
    </row>
    <row r="9588" spans="12:12" x14ac:dyDescent="0.35">
      <c r="L9588" s="140" t="str">
        <f t="shared" si="149"/>
        <v/>
      </c>
    </row>
    <row r="9589" spans="12:12" x14ac:dyDescent="0.35">
      <c r="L9589" s="140" t="str">
        <f t="shared" si="149"/>
        <v/>
      </c>
    </row>
    <row r="9590" spans="12:12" x14ac:dyDescent="0.35">
      <c r="L9590" s="140" t="str">
        <f t="shared" si="149"/>
        <v/>
      </c>
    </row>
    <row r="9591" spans="12:12" x14ac:dyDescent="0.35">
      <c r="L9591" s="140" t="str">
        <f t="shared" si="149"/>
        <v/>
      </c>
    </row>
    <row r="9592" spans="12:12" x14ac:dyDescent="0.35">
      <c r="L9592" s="140" t="str">
        <f t="shared" si="149"/>
        <v/>
      </c>
    </row>
    <row r="9593" spans="12:12" x14ac:dyDescent="0.35">
      <c r="L9593" s="140" t="str">
        <f t="shared" si="149"/>
        <v/>
      </c>
    </row>
    <row r="9594" spans="12:12" x14ac:dyDescent="0.35">
      <c r="L9594" s="140" t="str">
        <f t="shared" si="149"/>
        <v/>
      </c>
    </row>
    <row r="9595" spans="12:12" x14ac:dyDescent="0.35">
      <c r="L9595" s="140" t="str">
        <f t="shared" si="149"/>
        <v/>
      </c>
    </row>
    <row r="9596" spans="12:12" x14ac:dyDescent="0.35">
      <c r="L9596" s="140" t="str">
        <f t="shared" si="149"/>
        <v/>
      </c>
    </row>
    <row r="9597" spans="12:12" x14ac:dyDescent="0.35">
      <c r="L9597" s="140" t="str">
        <f t="shared" si="149"/>
        <v/>
      </c>
    </row>
    <row r="9598" spans="12:12" x14ac:dyDescent="0.35">
      <c r="L9598" s="140" t="str">
        <f t="shared" si="149"/>
        <v/>
      </c>
    </row>
    <row r="9599" spans="12:12" x14ac:dyDescent="0.35">
      <c r="L9599" s="140" t="str">
        <f t="shared" si="149"/>
        <v/>
      </c>
    </row>
    <row r="9600" spans="12:12" x14ac:dyDescent="0.35">
      <c r="L9600" s="140" t="str">
        <f t="shared" si="149"/>
        <v/>
      </c>
    </row>
    <row r="9601" spans="12:12" x14ac:dyDescent="0.35">
      <c r="L9601" s="140" t="str">
        <f t="shared" si="149"/>
        <v/>
      </c>
    </row>
    <row r="9602" spans="12:12" x14ac:dyDescent="0.35">
      <c r="L9602" s="140" t="str">
        <f t="shared" si="149"/>
        <v/>
      </c>
    </row>
    <row r="9603" spans="12:12" x14ac:dyDescent="0.35">
      <c r="L9603" s="140" t="str">
        <f t="shared" si="149"/>
        <v/>
      </c>
    </row>
    <row r="9604" spans="12:12" x14ac:dyDescent="0.35">
      <c r="L9604" s="140" t="str">
        <f t="shared" si="149"/>
        <v/>
      </c>
    </row>
    <row r="9605" spans="12:12" x14ac:dyDescent="0.35">
      <c r="L9605" s="140" t="str">
        <f t="shared" si="149"/>
        <v/>
      </c>
    </row>
    <row r="9606" spans="12:12" x14ac:dyDescent="0.35">
      <c r="L9606" s="140" t="str">
        <f t="shared" si="149"/>
        <v/>
      </c>
    </row>
    <row r="9607" spans="12:12" x14ac:dyDescent="0.35">
      <c r="L9607" s="140" t="str">
        <f t="shared" si="149"/>
        <v/>
      </c>
    </row>
    <row r="9608" spans="12:12" x14ac:dyDescent="0.35">
      <c r="L9608" s="140" t="str">
        <f t="shared" si="149"/>
        <v/>
      </c>
    </row>
    <row r="9609" spans="12:12" x14ac:dyDescent="0.35">
      <c r="L9609" s="140" t="str">
        <f t="shared" si="149"/>
        <v/>
      </c>
    </row>
    <row r="9610" spans="12:12" x14ac:dyDescent="0.35">
      <c r="L9610" s="140" t="str">
        <f t="shared" si="149"/>
        <v/>
      </c>
    </row>
    <row r="9611" spans="12:12" x14ac:dyDescent="0.35">
      <c r="L9611" s="140" t="str">
        <f t="shared" si="149"/>
        <v/>
      </c>
    </row>
    <row r="9612" spans="12:12" x14ac:dyDescent="0.35">
      <c r="L9612" s="140" t="str">
        <f t="shared" si="149"/>
        <v/>
      </c>
    </row>
    <row r="9613" spans="12:12" x14ac:dyDescent="0.35">
      <c r="L9613" s="140" t="str">
        <f t="shared" si="149"/>
        <v/>
      </c>
    </row>
    <row r="9614" spans="12:12" x14ac:dyDescent="0.35">
      <c r="L9614" s="140" t="str">
        <f t="shared" si="149"/>
        <v/>
      </c>
    </row>
    <row r="9615" spans="12:12" x14ac:dyDescent="0.35">
      <c r="L9615" s="140" t="str">
        <f t="shared" si="149"/>
        <v/>
      </c>
    </row>
    <row r="9616" spans="12:12" x14ac:dyDescent="0.35">
      <c r="L9616" s="140" t="str">
        <f t="shared" si="149"/>
        <v/>
      </c>
    </row>
    <row r="9617" spans="12:12" x14ac:dyDescent="0.35">
      <c r="L9617" s="140" t="str">
        <f t="shared" si="149"/>
        <v/>
      </c>
    </row>
    <row r="9618" spans="12:12" x14ac:dyDescent="0.35">
      <c r="L9618" s="140" t="str">
        <f t="shared" si="149"/>
        <v/>
      </c>
    </row>
    <row r="9619" spans="12:12" x14ac:dyDescent="0.35">
      <c r="L9619" s="140" t="str">
        <f t="shared" si="149"/>
        <v/>
      </c>
    </row>
    <row r="9620" spans="12:12" x14ac:dyDescent="0.35">
      <c r="L9620" s="140" t="str">
        <f t="shared" si="149"/>
        <v/>
      </c>
    </row>
    <row r="9621" spans="12:12" x14ac:dyDescent="0.35">
      <c r="L9621" s="140" t="str">
        <f t="shared" si="149"/>
        <v/>
      </c>
    </row>
    <row r="9622" spans="12:12" x14ac:dyDescent="0.35">
      <c r="L9622" s="140" t="str">
        <f t="shared" si="149"/>
        <v/>
      </c>
    </row>
    <row r="9623" spans="12:12" x14ac:dyDescent="0.35">
      <c r="L9623" s="140" t="str">
        <f t="shared" si="149"/>
        <v/>
      </c>
    </row>
    <row r="9624" spans="12:12" x14ac:dyDescent="0.35">
      <c r="L9624" s="140" t="str">
        <f t="shared" ref="L9624:L9687" si="150">IF(J9624="","",IF(J9624="vtip","ft/s",IF(J9624="NHVcz","Btu/scf","Btu/sq ft")))</f>
        <v/>
      </c>
    </row>
    <row r="9625" spans="12:12" x14ac:dyDescent="0.35">
      <c r="L9625" s="140" t="str">
        <f t="shared" si="150"/>
        <v/>
      </c>
    </row>
    <row r="9626" spans="12:12" x14ac:dyDescent="0.35">
      <c r="L9626" s="140" t="str">
        <f t="shared" si="150"/>
        <v/>
      </c>
    </row>
    <row r="9627" spans="12:12" x14ac:dyDescent="0.35">
      <c r="L9627" s="140" t="str">
        <f t="shared" si="150"/>
        <v/>
      </c>
    </row>
    <row r="9628" spans="12:12" x14ac:dyDescent="0.35">
      <c r="L9628" s="140" t="str">
        <f t="shared" si="150"/>
        <v/>
      </c>
    </row>
    <row r="9629" spans="12:12" x14ac:dyDescent="0.35">
      <c r="L9629" s="140" t="str">
        <f t="shared" si="150"/>
        <v/>
      </c>
    </row>
    <row r="9630" spans="12:12" x14ac:dyDescent="0.35">
      <c r="L9630" s="140" t="str">
        <f t="shared" si="150"/>
        <v/>
      </c>
    </row>
    <row r="9631" spans="12:12" x14ac:dyDescent="0.35">
      <c r="L9631" s="140" t="str">
        <f t="shared" si="150"/>
        <v/>
      </c>
    </row>
    <row r="9632" spans="12:12" x14ac:dyDescent="0.35">
      <c r="L9632" s="140" t="str">
        <f t="shared" si="150"/>
        <v/>
      </c>
    </row>
    <row r="9633" spans="12:12" x14ac:dyDescent="0.35">
      <c r="L9633" s="140" t="str">
        <f t="shared" si="150"/>
        <v/>
      </c>
    </row>
    <row r="9634" spans="12:12" x14ac:dyDescent="0.35">
      <c r="L9634" s="140" t="str">
        <f t="shared" si="150"/>
        <v/>
      </c>
    </row>
    <row r="9635" spans="12:12" x14ac:dyDescent="0.35">
      <c r="L9635" s="140" t="str">
        <f t="shared" si="150"/>
        <v/>
      </c>
    </row>
    <row r="9636" spans="12:12" x14ac:dyDescent="0.35">
      <c r="L9636" s="140" t="str">
        <f t="shared" si="150"/>
        <v/>
      </c>
    </row>
    <row r="9637" spans="12:12" x14ac:dyDescent="0.35">
      <c r="L9637" s="140" t="str">
        <f t="shared" si="150"/>
        <v/>
      </c>
    </row>
    <row r="9638" spans="12:12" x14ac:dyDescent="0.35">
      <c r="L9638" s="140" t="str">
        <f t="shared" si="150"/>
        <v/>
      </c>
    </row>
    <row r="9639" spans="12:12" x14ac:dyDescent="0.35">
      <c r="L9639" s="140" t="str">
        <f t="shared" si="150"/>
        <v/>
      </c>
    </row>
    <row r="9640" spans="12:12" x14ac:dyDescent="0.35">
      <c r="L9640" s="140" t="str">
        <f t="shared" si="150"/>
        <v/>
      </c>
    </row>
    <row r="9641" spans="12:12" x14ac:dyDescent="0.35">
      <c r="L9641" s="140" t="str">
        <f t="shared" si="150"/>
        <v/>
      </c>
    </row>
    <row r="9642" spans="12:12" x14ac:dyDescent="0.35">
      <c r="L9642" s="140" t="str">
        <f t="shared" si="150"/>
        <v/>
      </c>
    </row>
    <row r="9643" spans="12:12" x14ac:dyDescent="0.35">
      <c r="L9643" s="140" t="str">
        <f t="shared" si="150"/>
        <v/>
      </c>
    </row>
    <row r="9644" spans="12:12" x14ac:dyDescent="0.35">
      <c r="L9644" s="140" t="str">
        <f t="shared" si="150"/>
        <v/>
      </c>
    </row>
    <row r="9645" spans="12:12" x14ac:dyDescent="0.35">
      <c r="L9645" s="140" t="str">
        <f t="shared" si="150"/>
        <v/>
      </c>
    </row>
    <row r="9646" spans="12:12" x14ac:dyDescent="0.35">
      <c r="L9646" s="140" t="str">
        <f t="shared" si="150"/>
        <v/>
      </c>
    </row>
    <row r="9647" spans="12:12" x14ac:dyDescent="0.35">
      <c r="L9647" s="140" t="str">
        <f t="shared" si="150"/>
        <v/>
      </c>
    </row>
    <row r="9648" spans="12:12" x14ac:dyDescent="0.35">
      <c r="L9648" s="140" t="str">
        <f t="shared" si="150"/>
        <v/>
      </c>
    </row>
    <row r="9649" spans="12:12" x14ac:dyDescent="0.35">
      <c r="L9649" s="140" t="str">
        <f t="shared" si="150"/>
        <v/>
      </c>
    </row>
    <row r="9650" spans="12:12" x14ac:dyDescent="0.35">
      <c r="L9650" s="140" t="str">
        <f t="shared" si="150"/>
        <v/>
      </c>
    </row>
    <row r="9651" spans="12:12" x14ac:dyDescent="0.35">
      <c r="L9651" s="140" t="str">
        <f t="shared" si="150"/>
        <v/>
      </c>
    </row>
    <row r="9652" spans="12:12" x14ac:dyDescent="0.35">
      <c r="L9652" s="140" t="str">
        <f t="shared" si="150"/>
        <v/>
      </c>
    </row>
    <row r="9653" spans="12:12" x14ac:dyDescent="0.35">
      <c r="L9653" s="140" t="str">
        <f t="shared" si="150"/>
        <v/>
      </c>
    </row>
    <row r="9654" spans="12:12" x14ac:dyDescent="0.35">
      <c r="L9654" s="140" t="str">
        <f t="shared" si="150"/>
        <v/>
      </c>
    </row>
    <row r="9655" spans="12:12" x14ac:dyDescent="0.35">
      <c r="L9655" s="140" t="str">
        <f t="shared" si="150"/>
        <v/>
      </c>
    </row>
    <row r="9656" spans="12:12" x14ac:dyDescent="0.35">
      <c r="L9656" s="140" t="str">
        <f t="shared" si="150"/>
        <v/>
      </c>
    </row>
    <row r="9657" spans="12:12" x14ac:dyDescent="0.35">
      <c r="L9657" s="140" t="str">
        <f t="shared" si="150"/>
        <v/>
      </c>
    </row>
    <row r="9658" spans="12:12" x14ac:dyDescent="0.35">
      <c r="L9658" s="140" t="str">
        <f t="shared" si="150"/>
        <v/>
      </c>
    </row>
    <row r="9659" spans="12:12" x14ac:dyDescent="0.35">
      <c r="L9659" s="140" t="str">
        <f t="shared" si="150"/>
        <v/>
      </c>
    </row>
    <row r="9660" spans="12:12" x14ac:dyDescent="0.35">
      <c r="L9660" s="140" t="str">
        <f t="shared" si="150"/>
        <v/>
      </c>
    </row>
    <row r="9661" spans="12:12" x14ac:dyDescent="0.35">
      <c r="L9661" s="140" t="str">
        <f t="shared" si="150"/>
        <v/>
      </c>
    </row>
    <row r="9662" spans="12:12" x14ac:dyDescent="0.35">
      <c r="L9662" s="140" t="str">
        <f t="shared" si="150"/>
        <v/>
      </c>
    </row>
    <row r="9663" spans="12:12" x14ac:dyDescent="0.35">
      <c r="L9663" s="140" t="str">
        <f t="shared" si="150"/>
        <v/>
      </c>
    </row>
    <row r="9664" spans="12:12" x14ac:dyDescent="0.35">
      <c r="L9664" s="140" t="str">
        <f t="shared" si="150"/>
        <v/>
      </c>
    </row>
    <row r="9665" spans="12:12" x14ac:dyDescent="0.35">
      <c r="L9665" s="140" t="str">
        <f t="shared" si="150"/>
        <v/>
      </c>
    </row>
    <row r="9666" spans="12:12" x14ac:dyDescent="0.35">
      <c r="L9666" s="140" t="str">
        <f t="shared" si="150"/>
        <v/>
      </c>
    </row>
    <row r="9667" spans="12:12" x14ac:dyDescent="0.35">
      <c r="L9667" s="140" t="str">
        <f t="shared" si="150"/>
        <v/>
      </c>
    </row>
    <row r="9668" spans="12:12" x14ac:dyDescent="0.35">
      <c r="L9668" s="140" t="str">
        <f t="shared" si="150"/>
        <v/>
      </c>
    </row>
    <row r="9669" spans="12:12" x14ac:dyDescent="0.35">
      <c r="L9669" s="140" t="str">
        <f t="shared" si="150"/>
        <v/>
      </c>
    </row>
    <row r="9670" spans="12:12" x14ac:dyDescent="0.35">
      <c r="L9670" s="140" t="str">
        <f t="shared" si="150"/>
        <v/>
      </c>
    </row>
    <row r="9671" spans="12:12" x14ac:dyDescent="0.35">
      <c r="L9671" s="140" t="str">
        <f t="shared" si="150"/>
        <v/>
      </c>
    </row>
    <row r="9672" spans="12:12" x14ac:dyDescent="0.35">
      <c r="L9672" s="140" t="str">
        <f t="shared" si="150"/>
        <v/>
      </c>
    </row>
    <row r="9673" spans="12:12" x14ac:dyDescent="0.35">
      <c r="L9673" s="140" t="str">
        <f t="shared" si="150"/>
        <v/>
      </c>
    </row>
    <row r="9674" spans="12:12" x14ac:dyDescent="0.35">
      <c r="L9674" s="140" t="str">
        <f t="shared" si="150"/>
        <v/>
      </c>
    </row>
    <row r="9675" spans="12:12" x14ac:dyDescent="0.35">
      <c r="L9675" s="140" t="str">
        <f t="shared" si="150"/>
        <v/>
      </c>
    </row>
    <row r="9676" spans="12:12" x14ac:dyDescent="0.35">
      <c r="L9676" s="140" t="str">
        <f t="shared" si="150"/>
        <v/>
      </c>
    </row>
    <row r="9677" spans="12:12" x14ac:dyDescent="0.35">
      <c r="L9677" s="140" t="str">
        <f t="shared" si="150"/>
        <v/>
      </c>
    </row>
    <row r="9678" spans="12:12" x14ac:dyDescent="0.35">
      <c r="L9678" s="140" t="str">
        <f t="shared" si="150"/>
        <v/>
      </c>
    </row>
    <row r="9679" spans="12:12" x14ac:dyDescent="0.35">
      <c r="L9679" s="140" t="str">
        <f t="shared" si="150"/>
        <v/>
      </c>
    </row>
    <row r="9680" spans="12:12" x14ac:dyDescent="0.35">
      <c r="L9680" s="140" t="str">
        <f t="shared" si="150"/>
        <v/>
      </c>
    </row>
    <row r="9681" spans="12:12" x14ac:dyDescent="0.35">
      <c r="L9681" s="140" t="str">
        <f t="shared" si="150"/>
        <v/>
      </c>
    </row>
    <row r="9682" spans="12:12" x14ac:dyDescent="0.35">
      <c r="L9682" s="140" t="str">
        <f t="shared" si="150"/>
        <v/>
      </c>
    </row>
    <row r="9683" spans="12:12" x14ac:dyDescent="0.35">
      <c r="L9683" s="140" t="str">
        <f t="shared" si="150"/>
        <v/>
      </c>
    </row>
    <row r="9684" spans="12:12" x14ac:dyDescent="0.35">
      <c r="L9684" s="140" t="str">
        <f t="shared" si="150"/>
        <v/>
      </c>
    </row>
    <row r="9685" spans="12:12" x14ac:dyDescent="0.35">
      <c r="L9685" s="140" t="str">
        <f t="shared" si="150"/>
        <v/>
      </c>
    </row>
    <row r="9686" spans="12:12" x14ac:dyDescent="0.35">
      <c r="L9686" s="140" t="str">
        <f t="shared" si="150"/>
        <v/>
      </c>
    </row>
    <row r="9687" spans="12:12" x14ac:dyDescent="0.35">
      <c r="L9687" s="140" t="str">
        <f t="shared" si="150"/>
        <v/>
      </c>
    </row>
    <row r="9688" spans="12:12" x14ac:dyDescent="0.35">
      <c r="L9688" s="140" t="str">
        <f t="shared" ref="L9688:L9751" si="151">IF(J9688="","",IF(J9688="vtip","ft/s",IF(J9688="NHVcz","Btu/scf","Btu/sq ft")))</f>
        <v/>
      </c>
    </row>
    <row r="9689" spans="12:12" x14ac:dyDescent="0.35">
      <c r="L9689" s="140" t="str">
        <f t="shared" si="151"/>
        <v/>
      </c>
    </row>
    <row r="9690" spans="12:12" x14ac:dyDescent="0.35">
      <c r="L9690" s="140" t="str">
        <f t="shared" si="151"/>
        <v/>
      </c>
    </row>
    <row r="9691" spans="12:12" x14ac:dyDescent="0.35">
      <c r="L9691" s="140" t="str">
        <f t="shared" si="151"/>
        <v/>
      </c>
    </row>
    <row r="9692" spans="12:12" x14ac:dyDescent="0.35">
      <c r="L9692" s="140" t="str">
        <f t="shared" si="151"/>
        <v/>
      </c>
    </row>
    <row r="9693" spans="12:12" x14ac:dyDescent="0.35">
      <c r="L9693" s="140" t="str">
        <f t="shared" si="151"/>
        <v/>
      </c>
    </row>
    <row r="9694" spans="12:12" x14ac:dyDescent="0.35">
      <c r="L9694" s="140" t="str">
        <f t="shared" si="151"/>
        <v/>
      </c>
    </row>
    <row r="9695" spans="12:12" x14ac:dyDescent="0.35">
      <c r="L9695" s="140" t="str">
        <f t="shared" si="151"/>
        <v/>
      </c>
    </row>
    <row r="9696" spans="12:12" x14ac:dyDescent="0.35">
      <c r="L9696" s="140" t="str">
        <f t="shared" si="151"/>
        <v/>
      </c>
    </row>
    <row r="9697" spans="12:12" x14ac:dyDescent="0.35">
      <c r="L9697" s="140" t="str">
        <f t="shared" si="151"/>
        <v/>
      </c>
    </row>
    <row r="9698" spans="12:12" x14ac:dyDescent="0.35">
      <c r="L9698" s="140" t="str">
        <f t="shared" si="151"/>
        <v/>
      </c>
    </row>
    <row r="9699" spans="12:12" x14ac:dyDescent="0.35">
      <c r="L9699" s="140" t="str">
        <f t="shared" si="151"/>
        <v/>
      </c>
    </row>
    <row r="9700" spans="12:12" x14ac:dyDescent="0.35">
      <c r="L9700" s="140" t="str">
        <f t="shared" si="151"/>
        <v/>
      </c>
    </row>
    <row r="9701" spans="12:12" x14ac:dyDescent="0.35">
      <c r="L9701" s="140" t="str">
        <f t="shared" si="151"/>
        <v/>
      </c>
    </row>
    <row r="9702" spans="12:12" x14ac:dyDescent="0.35">
      <c r="L9702" s="140" t="str">
        <f t="shared" si="151"/>
        <v/>
      </c>
    </row>
    <row r="9703" spans="12:12" x14ac:dyDescent="0.35">
      <c r="L9703" s="140" t="str">
        <f t="shared" si="151"/>
        <v/>
      </c>
    </row>
    <row r="9704" spans="12:12" x14ac:dyDescent="0.35">
      <c r="L9704" s="140" t="str">
        <f t="shared" si="151"/>
        <v/>
      </c>
    </row>
    <row r="9705" spans="12:12" x14ac:dyDescent="0.35">
      <c r="L9705" s="140" t="str">
        <f t="shared" si="151"/>
        <v/>
      </c>
    </row>
    <row r="9706" spans="12:12" x14ac:dyDescent="0.35">
      <c r="L9706" s="140" t="str">
        <f t="shared" si="151"/>
        <v/>
      </c>
    </row>
    <row r="9707" spans="12:12" x14ac:dyDescent="0.35">
      <c r="L9707" s="140" t="str">
        <f t="shared" si="151"/>
        <v/>
      </c>
    </row>
    <row r="9708" spans="12:12" x14ac:dyDescent="0.35">
      <c r="L9708" s="140" t="str">
        <f t="shared" si="151"/>
        <v/>
      </c>
    </row>
    <row r="9709" spans="12:12" x14ac:dyDescent="0.35">
      <c r="L9709" s="140" t="str">
        <f t="shared" si="151"/>
        <v/>
      </c>
    </row>
    <row r="9710" spans="12:12" x14ac:dyDescent="0.35">
      <c r="L9710" s="140" t="str">
        <f t="shared" si="151"/>
        <v/>
      </c>
    </row>
    <row r="9711" spans="12:12" x14ac:dyDescent="0.35">
      <c r="L9711" s="140" t="str">
        <f t="shared" si="151"/>
        <v/>
      </c>
    </row>
    <row r="9712" spans="12:12" x14ac:dyDescent="0.35">
      <c r="L9712" s="140" t="str">
        <f t="shared" si="151"/>
        <v/>
      </c>
    </row>
    <row r="9713" spans="12:12" x14ac:dyDescent="0.35">
      <c r="L9713" s="140" t="str">
        <f t="shared" si="151"/>
        <v/>
      </c>
    </row>
    <row r="9714" spans="12:12" x14ac:dyDescent="0.35">
      <c r="L9714" s="140" t="str">
        <f t="shared" si="151"/>
        <v/>
      </c>
    </row>
    <row r="9715" spans="12:12" x14ac:dyDescent="0.35">
      <c r="L9715" s="140" t="str">
        <f t="shared" si="151"/>
        <v/>
      </c>
    </row>
    <row r="9716" spans="12:12" x14ac:dyDescent="0.35">
      <c r="L9716" s="140" t="str">
        <f t="shared" si="151"/>
        <v/>
      </c>
    </row>
    <row r="9717" spans="12:12" x14ac:dyDescent="0.35">
      <c r="L9717" s="140" t="str">
        <f t="shared" si="151"/>
        <v/>
      </c>
    </row>
    <row r="9718" spans="12:12" x14ac:dyDescent="0.35">
      <c r="L9718" s="140" t="str">
        <f t="shared" si="151"/>
        <v/>
      </c>
    </row>
    <row r="9719" spans="12:12" x14ac:dyDescent="0.35">
      <c r="L9719" s="140" t="str">
        <f t="shared" si="151"/>
        <v/>
      </c>
    </row>
    <row r="9720" spans="12:12" x14ac:dyDescent="0.35">
      <c r="L9720" s="140" t="str">
        <f t="shared" si="151"/>
        <v/>
      </c>
    </row>
    <row r="9721" spans="12:12" x14ac:dyDescent="0.35">
      <c r="L9721" s="140" t="str">
        <f t="shared" si="151"/>
        <v/>
      </c>
    </row>
    <row r="9722" spans="12:12" x14ac:dyDescent="0.35">
      <c r="L9722" s="140" t="str">
        <f t="shared" si="151"/>
        <v/>
      </c>
    </row>
    <row r="9723" spans="12:12" x14ac:dyDescent="0.35">
      <c r="L9723" s="140" t="str">
        <f t="shared" si="151"/>
        <v/>
      </c>
    </row>
    <row r="9724" spans="12:12" x14ac:dyDescent="0.35">
      <c r="L9724" s="140" t="str">
        <f t="shared" si="151"/>
        <v/>
      </c>
    </row>
    <row r="9725" spans="12:12" x14ac:dyDescent="0.35">
      <c r="L9725" s="140" t="str">
        <f t="shared" si="151"/>
        <v/>
      </c>
    </row>
    <row r="9726" spans="12:12" x14ac:dyDescent="0.35">
      <c r="L9726" s="140" t="str">
        <f t="shared" si="151"/>
        <v/>
      </c>
    </row>
    <row r="9727" spans="12:12" x14ac:dyDescent="0.35">
      <c r="L9727" s="140" t="str">
        <f t="shared" si="151"/>
        <v/>
      </c>
    </row>
    <row r="9728" spans="12:12" x14ac:dyDescent="0.35">
      <c r="L9728" s="140" t="str">
        <f t="shared" si="151"/>
        <v/>
      </c>
    </row>
    <row r="9729" spans="12:12" x14ac:dyDescent="0.35">
      <c r="L9729" s="140" t="str">
        <f t="shared" si="151"/>
        <v/>
      </c>
    </row>
    <row r="9730" spans="12:12" x14ac:dyDescent="0.35">
      <c r="L9730" s="140" t="str">
        <f t="shared" si="151"/>
        <v/>
      </c>
    </row>
    <row r="9731" spans="12:12" x14ac:dyDescent="0.35">
      <c r="L9731" s="140" t="str">
        <f t="shared" si="151"/>
        <v/>
      </c>
    </row>
    <row r="9732" spans="12:12" x14ac:dyDescent="0.35">
      <c r="L9732" s="140" t="str">
        <f t="shared" si="151"/>
        <v/>
      </c>
    </row>
    <row r="9733" spans="12:12" x14ac:dyDescent="0.35">
      <c r="L9733" s="140" t="str">
        <f t="shared" si="151"/>
        <v/>
      </c>
    </row>
    <row r="9734" spans="12:12" x14ac:dyDescent="0.35">
      <c r="L9734" s="140" t="str">
        <f t="shared" si="151"/>
        <v/>
      </c>
    </row>
    <row r="9735" spans="12:12" x14ac:dyDescent="0.35">
      <c r="L9735" s="140" t="str">
        <f t="shared" si="151"/>
        <v/>
      </c>
    </row>
    <row r="9736" spans="12:12" x14ac:dyDescent="0.35">
      <c r="L9736" s="140" t="str">
        <f t="shared" si="151"/>
        <v/>
      </c>
    </row>
    <row r="9737" spans="12:12" x14ac:dyDescent="0.35">
      <c r="L9737" s="140" t="str">
        <f t="shared" si="151"/>
        <v/>
      </c>
    </row>
    <row r="9738" spans="12:12" x14ac:dyDescent="0.35">
      <c r="L9738" s="140" t="str">
        <f t="shared" si="151"/>
        <v/>
      </c>
    </row>
    <row r="9739" spans="12:12" x14ac:dyDescent="0.35">
      <c r="L9739" s="140" t="str">
        <f t="shared" si="151"/>
        <v/>
      </c>
    </row>
    <row r="9740" spans="12:12" x14ac:dyDescent="0.35">
      <c r="L9740" s="140" t="str">
        <f t="shared" si="151"/>
        <v/>
      </c>
    </row>
    <row r="9741" spans="12:12" x14ac:dyDescent="0.35">
      <c r="L9741" s="140" t="str">
        <f t="shared" si="151"/>
        <v/>
      </c>
    </row>
    <row r="9742" spans="12:12" x14ac:dyDescent="0.35">
      <c r="L9742" s="140" t="str">
        <f t="shared" si="151"/>
        <v/>
      </c>
    </row>
    <row r="9743" spans="12:12" x14ac:dyDescent="0.35">
      <c r="L9743" s="140" t="str">
        <f t="shared" si="151"/>
        <v/>
      </c>
    </row>
    <row r="9744" spans="12:12" x14ac:dyDescent="0.35">
      <c r="L9744" s="140" t="str">
        <f t="shared" si="151"/>
        <v/>
      </c>
    </row>
    <row r="9745" spans="12:12" x14ac:dyDescent="0.35">
      <c r="L9745" s="140" t="str">
        <f t="shared" si="151"/>
        <v/>
      </c>
    </row>
    <row r="9746" spans="12:12" x14ac:dyDescent="0.35">
      <c r="L9746" s="140" t="str">
        <f t="shared" si="151"/>
        <v/>
      </c>
    </row>
    <row r="9747" spans="12:12" x14ac:dyDescent="0.35">
      <c r="L9747" s="140" t="str">
        <f t="shared" si="151"/>
        <v/>
      </c>
    </row>
    <row r="9748" spans="12:12" x14ac:dyDescent="0.35">
      <c r="L9748" s="140" t="str">
        <f t="shared" si="151"/>
        <v/>
      </c>
    </row>
    <row r="9749" spans="12:12" x14ac:dyDescent="0.35">
      <c r="L9749" s="140" t="str">
        <f t="shared" si="151"/>
        <v/>
      </c>
    </row>
    <row r="9750" spans="12:12" x14ac:dyDescent="0.35">
      <c r="L9750" s="140" t="str">
        <f t="shared" si="151"/>
        <v/>
      </c>
    </row>
    <row r="9751" spans="12:12" x14ac:dyDescent="0.35">
      <c r="L9751" s="140" t="str">
        <f t="shared" si="151"/>
        <v/>
      </c>
    </row>
    <row r="9752" spans="12:12" x14ac:dyDescent="0.35">
      <c r="L9752" s="140" t="str">
        <f t="shared" ref="L9752:L9815" si="152">IF(J9752="","",IF(J9752="vtip","ft/s",IF(J9752="NHVcz","Btu/scf","Btu/sq ft")))</f>
        <v/>
      </c>
    </row>
    <row r="9753" spans="12:12" x14ac:dyDescent="0.35">
      <c r="L9753" s="140" t="str">
        <f t="shared" si="152"/>
        <v/>
      </c>
    </row>
    <row r="9754" spans="12:12" x14ac:dyDescent="0.35">
      <c r="L9754" s="140" t="str">
        <f t="shared" si="152"/>
        <v/>
      </c>
    </row>
    <row r="9755" spans="12:12" x14ac:dyDescent="0.35">
      <c r="L9755" s="140" t="str">
        <f t="shared" si="152"/>
        <v/>
      </c>
    </row>
    <row r="9756" spans="12:12" x14ac:dyDescent="0.35">
      <c r="L9756" s="140" t="str">
        <f t="shared" si="152"/>
        <v/>
      </c>
    </row>
    <row r="9757" spans="12:12" x14ac:dyDescent="0.35">
      <c r="L9757" s="140" t="str">
        <f t="shared" si="152"/>
        <v/>
      </c>
    </row>
    <row r="9758" spans="12:12" x14ac:dyDescent="0.35">
      <c r="L9758" s="140" t="str">
        <f t="shared" si="152"/>
        <v/>
      </c>
    </row>
    <row r="9759" spans="12:12" x14ac:dyDescent="0.35">
      <c r="L9759" s="140" t="str">
        <f t="shared" si="152"/>
        <v/>
      </c>
    </row>
    <row r="9760" spans="12:12" x14ac:dyDescent="0.35">
      <c r="L9760" s="140" t="str">
        <f t="shared" si="152"/>
        <v/>
      </c>
    </row>
    <row r="9761" spans="12:12" x14ac:dyDescent="0.35">
      <c r="L9761" s="140" t="str">
        <f t="shared" si="152"/>
        <v/>
      </c>
    </row>
    <row r="9762" spans="12:12" x14ac:dyDescent="0.35">
      <c r="L9762" s="140" t="str">
        <f t="shared" si="152"/>
        <v/>
      </c>
    </row>
    <row r="9763" spans="12:12" x14ac:dyDescent="0.35">
      <c r="L9763" s="140" t="str">
        <f t="shared" si="152"/>
        <v/>
      </c>
    </row>
    <row r="9764" spans="12:12" x14ac:dyDescent="0.35">
      <c r="L9764" s="140" t="str">
        <f t="shared" si="152"/>
        <v/>
      </c>
    </row>
    <row r="9765" spans="12:12" x14ac:dyDescent="0.35">
      <c r="L9765" s="140" t="str">
        <f t="shared" si="152"/>
        <v/>
      </c>
    </row>
    <row r="9766" spans="12:12" x14ac:dyDescent="0.35">
      <c r="L9766" s="140" t="str">
        <f t="shared" si="152"/>
        <v/>
      </c>
    </row>
    <row r="9767" spans="12:12" x14ac:dyDescent="0.35">
      <c r="L9767" s="140" t="str">
        <f t="shared" si="152"/>
        <v/>
      </c>
    </row>
    <row r="9768" spans="12:12" x14ac:dyDescent="0.35">
      <c r="L9768" s="140" t="str">
        <f t="shared" si="152"/>
        <v/>
      </c>
    </row>
    <row r="9769" spans="12:12" x14ac:dyDescent="0.35">
      <c r="L9769" s="140" t="str">
        <f t="shared" si="152"/>
        <v/>
      </c>
    </row>
    <row r="9770" spans="12:12" x14ac:dyDescent="0.35">
      <c r="L9770" s="140" t="str">
        <f t="shared" si="152"/>
        <v/>
      </c>
    </row>
    <row r="9771" spans="12:12" x14ac:dyDescent="0.35">
      <c r="L9771" s="140" t="str">
        <f t="shared" si="152"/>
        <v/>
      </c>
    </row>
    <row r="9772" spans="12:12" x14ac:dyDescent="0.35">
      <c r="L9772" s="140" t="str">
        <f t="shared" si="152"/>
        <v/>
      </c>
    </row>
    <row r="9773" spans="12:12" x14ac:dyDescent="0.35">
      <c r="L9773" s="140" t="str">
        <f t="shared" si="152"/>
        <v/>
      </c>
    </row>
    <row r="9774" spans="12:12" x14ac:dyDescent="0.35">
      <c r="L9774" s="140" t="str">
        <f t="shared" si="152"/>
        <v/>
      </c>
    </row>
    <row r="9775" spans="12:12" x14ac:dyDescent="0.35">
      <c r="L9775" s="140" t="str">
        <f t="shared" si="152"/>
        <v/>
      </c>
    </row>
    <row r="9776" spans="12:12" x14ac:dyDescent="0.35">
      <c r="L9776" s="140" t="str">
        <f t="shared" si="152"/>
        <v/>
      </c>
    </row>
    <row r="9777" spans="12:12" x14ac:dyDescent="0.35">
      <c r="L9777" s="140" t="str">
        <f t="shared" si="152"/>
        <v/>
      </c>
    </row>
    <row r="9778" spans="12:12" x14ac:dyDescent="0.35">
      <c r="L9778" s="140" t="str">
        <f t="shared" si="152"/>
        <v/>
      </c>
    </row>
    <row r="9779" spans="12:12" x14ac:dyDescent="0.35">
      <c r="L9779" s="140" t="str">
        <f t="shared" si="152"/>
        <v/>
      </c>
    </row>
    <row r="9780" spans="12:12" x14ac:dyDescent="0.35">
      <c r="L9780" s="140" t="str">
        <f t="shared" si="152"/>
        <v/>
      </c>
    </row>
    <row r="9781" spans="12:12" x14ac:dyDescent="0.35">
      <c r="L9781" s="140" t="str">
        <f t="shared" si="152"/>
        <v/>
      </c>
    </row>
    <row r="9782" spans="12:12" x14ac:dyDescent="0.35">
      <c r="L9782" s="140" t="str">
        <f t="shared" si="152"/>
        <v/>
      </c>
    </row>
    <row r="9783" spans="12:12" x14ac:dyDescent="0.35">
      <c r="L9783" s="140" t="str">
        <f t="shared" si="152"/>
        <v/>
      </c>
    </row>
    <row r="9784" spans="12:12" x14ac:dyDescent="0.35">
      <c r="L9784" s="140" t="str">
        <f t="shared" si="152"/>
        <v/>
      </c>
    </row>
    <row r="9785" spans="12:12" x14ac:dyDescent="0.35">
      <c r="L9785" s="140" t="str">
        <f t="shared" si="152"/>
        <v/>
      </c>
    </row>
    <row r="9786" spans="12:12" x14ac:dyDescent="0.35">
      <c r="L9786" s="140" t="str">
        <f t="shared" si="152"/>
        <v/>
      </c>
    </row>
    <row r="9787" spans="12:12" x14ac:dyDescent="0.35">
      <c r="L9787" s="140" t="str">
        <f t="shared" si="152"/>
        <v/>
      </c>
    </row>
    <row r="9788" spans="12:12" x14ac:dyDescent="0.35">
      <c r="L9788" s="140" t="str">
        <f t="shared" si="152"/>
        <v/>
      </c>
    </row>
    <row r="9789" spans="12:12" x14ac:dyDescent="0.35">
      <c r="L9789" s="140" t="str">
        <f t="shared" si="152"/>
        <v/>
      </c>
    </row>
    <row r="9790" spans="12:12" x14ac:dyDescent="0.35">
      <c r="L9790" s="140" t="str">
        <f t="shared" si="152"/>
        <v/>
      </c>
    </row>
    <row r="9791" spans="12:12" x14ac:dyDescent="0.35">
      <c r="L9791" s="140" t="str">
        <f t="shared" si="152"/>
        <v/>
      </c>
    </row>
    <row r="9792" spans="12:12" x14ac:dyDescent="0.35">
      <c r="L9792" s="140" t="str">
        <f t="shared" si="152"/>
        <v/>
      </c>
    </row>
    <row r="9793" spans="12:12" x14ac:dyDescent="0.35">
      <c r="L9793" s="140" t="str">
        <f t="shared" si="152"/>
        <v/>
      </c>
    </row>
    <row r="9794" spans="12:12" x14ac:dyDescent="0.35">
      <c r="L9794" s="140" t="str">
        <f t="shared" si="152"/>
        <v/>
      </c>
    </row>
    <row r="9795" spans="12:12" x14ac:dyDescent="0.35">
      <c r="L9795" s="140" t="str">
        <f t="shared" si="152"/>
        <v/>
      </c>
    </row>
    <row r="9796" spans="12:12" x14ac:dyDescent="0.35">
      <c r="L9796" s="140" t="str">
        <f t="shared" si="152"/>
        <v/>
      </c>
    </row>
    <row r="9797" spans="12:12" x14ac:dyDescent="0.35">
      <c r="L9797" s="140" t="str">
        <f t="shared" si="152"/>
        <v/>
      </c>
    </row>
    <row r="9798" spans="12:12" x14ac:dyDescent="0.35">
      <c r="L9798" s="140" t="str">
        <f t="shared" si="152"/>
        <v/>
      </c>
    </row>
    <row r="9799" spans="12:12" x14ac:dyDescent="0.35">
      <c r="L9799" s="140" t="str">
        <f t="shared" si="152"/>
        <v/>
      </c>
    </row>
    <row r="9800" spans="12:12" x14ac:dyDescent="0.35">
      <c r="L9800" s="140" t="str">
        <f t="shared" si="152"/>
        <v/>
      </c>
    </row>
    <row r="9801" spans="12:12" x14ac:dyDescent="0.35">
      <c r="L9801" s="140" t="str">
        <f t="shared" si="152"/>
        <v/>
      </c>
    </row>
    <row r="9802" spans="12:12" x14ac:dyDescent="0.35">
      <c r="L9802" s="140" t="str">
        <f t="shared" si="152"/>
        <v/>
      </c>
    </row>
    <row r="9803" spans="12:12" x14ac:dyDescent="0.35">
      <c r="L9803" s="140" t="str">
        <f t="shared" si="152"/>
        <v/>
      </c>
    </row>
    <row r="9804" spans="12:12" x14ac:dyDescent="0.35">
      <c r="L9804" s="140" t="str">
        <f t="shared" si="152"/>
        <v/>
      </c>
    </row>
    <row r="9805" spans="12:12" x14ac:dyDescent="0.35">
      <c r="L9805" s="140" t="str">
        <f t="shared" si="152"/>
        <v/>
      </c>
    </row>
    <row r="9806" spans="12:12" x14ac:dyDescent="0.35">
      <c r="L9806" s="140" t="str">
        <f t="shared" si="152"/>
        <v/>
      </c>
    </row>
    <row r="9807" spans="12:12" x14ac:dyDescent="0.35">
      <c r="L9807" s="140" t="str">
        <f t="shared" si="152"/>
        <v/>
      </c>
    </row>
    <row r="9808" spans="12:12" x14ac:dyDescent="0.35">
      <c r="L9808" s="140" t="str">
        <f t="shared" si="152"/>
        <v/>
      </c>
    </row>
    <row r="9809" spans="12:12" x14ac:dyDescent="0.35">
      <c r="L9809" s="140" t="str">
        <f t="shared" si="152"/>
        <v/>
      </c>
    </row>
    <row r="9810" spans="12:12" x14ac:dyDescent="0.35">
      <c r="L9810" s="140" t="str">
        <f t="shared" si="152"/>
        <v/>
      </c>
    </row>
    <row r="9811" spans="12:12" x14ac:dyDescent="0.35">
      <c r="L9811" s="140" t="str">
        <f t="shared" si="152"/>
        <v/>
      </c>
    </row>
    <row r="9812" spans="12:12" x14ac:dyDescent="0.35">
      <c r="L9812" s="140" t="str">
        <f t="shared" si="152"/>
        <v/>
      </c>
    </row>
    <row r="9813" spans="12:12" x14ac:dyDescent="0.35">
      <c r="L9813" s="140" t="str">
        <f t="shared" si="152"/>
        <v/>
      </c>
    </row>
    <row r="9814" spans="12:12" x14ac:dyDescent="0.35">
      <c r="L9814" s="140" t="str">
        <f t="shared" si="152"/>
        <v/>
      </c>
    </row>
    <row r="9815" spans="12:12" x14ac:dyDescent="0.35">
      <c r="L9815" s="140" t="str">
        <f t="shared" si="152"/>
        <v/>
      </c>
    </row>
    <row r="9816" spans="12:12" x14ac:dyDescent="0.35">
      <c r="L9816" s="140" t="str">
        <f t="shared" ref="L9816:L9879" si="153">IF(J9816="","",IF(J9816="vtip","ft/s",IF(J9816="NHVcz","Btu/scf","Btu/sq ft")))</f>
        <v/>
      </c>
    </row>
    <row r="9817" spans="12:12" x14ac:dyDescent="0.35">
      <c r="L9817" s="140" t="str">
        <f t="shared" si="153"/>
        <v/>
      </c>
    </row>
    <row r="9818" spans="12:12" x14ac:dyDescent="0.35">
      <c r="L9818" s="140" t="str">
        <f t="shared" si="153"/>
        <v/>
      </c>
    </row>
    <row r="9819" spans="12:12" x14ac:dyDescent="0.35">
      <c r="L9819" s="140" t="str">
        <f t="shared" si="153"/>
        <v/>
      </c>
    </row>
    <row r="9820" spans="12:12" x14ac:dyDescent="0.35">
      <c r="L9820" s="140" t="str">
        <f t="shared" si="153"/>
        <v/>
      </c>
    </row>
    <row r="9821" spans="12:12" x14ac:dyDescent="0.35">
      <c r="L9821" s="140" t="str">
        <f t="shared" si="153"/>
        <v/>
      </c>
    </row>
    <row r="9822" spans="12:12" x14ac:dyDescent="0.35">
      <c r="L9822" s="140" t="str">
        <f t="shared" si="153"/>
        <v/>
      </c>
    </row>
    <row r="9823" spans="12:12" x14ac:dyDescent="0.35">
      <c r="L9823" s="140" t="str">
        <f t="shared" si="153"/>
        <v/>
      </c>
    </row>
    <row r="9824" spans="12:12" x14ac:dyDescent="0.35">
      <c r="L9824" s="140" t="str">
        <f t="shared" si="153"/>
        <v/>
      </c>
    </row>
    <row r="9825" spans="12:12" x14ac:dyDescent="0.35">
      <c r="L9825" s="140" t="str">
        <f t="shared" si="153"/>
        <v/>
      </c>
    </row>
    <row r="9826" spans="12:12" x14ac:dyDescent="0.35">
      <c r="L9826" s="140" t="str">
        <f t="shared" si="153"/>
        <v/>
      </c>
    </row>
    <row r="9827" spans="12:12" x14ac:dyDescent="0.35">
      <c r="L9827" s="140" t="str">
        <f t="shared" si="153"/>
        <v/>
      </c>
    </row>
    <row r="9828" spans="12:12" x14ac:dyDescent="0.35">
      <c r="L9828" s="140" t="str">
        <f t="shared" si="153"/>
        <v/>
      </c>
    </row>
    <row r="9829" spans="12:12" x14ac:dyDescent="0.35">
      <c r="L9829" s="140" t="str">
        <f t="shared" si="153"/>
        <v/>
      </c>
    </row>
    <row r="9830" spans="12:12" x14ac:dyDescent="0.35">
      <c r="L9830" s="140" t="str">
        <f t="shared" si="153"/>
        <v/>
      </c>
    </row>
    <row r="9831" spans="12:12" x14ac:dyDescent="0.35">
      <c r="L9831" s="140" t="str">
        <f t="shared" si="153"/>
        <v/>
      </c>
    </row>
    <row r="9832" spans="12:12" x14ac:dyDescent="0.35">
      <c r="L9832" s="140" t="str">
        <f t="shared" si="153"/>
        <v/>
      </c>
    </row>
    <row r="9833" spans="12:12" x14ac:dyDescent="0.35">
      <c r="L9833" s="140" t="str">
        <f t="shared" si="153"/>
        <v/>
      </c>
    </row>
    <row r="9834" spans="12:12" x14ac:dyDescent="0.35">
      <c r="L9834" s="140" t="str">
        <f t="shared" si="153"/>
        <v/>
      </c>
    </row>
    <row r="9835" spans="12:12" x14ac:dyDescent="0.35">
      <c r="L9835" s="140" t="str">
        <f t="shared" si="153"/>
        <v/>
      </c>
    </row>
    <row r="9836" spans="12:12" x14ac:dyDescent="0.35">
      <c r="L9836" s="140" t="str">
        <f t="shared" si="153"/>
        <v/>
      </c>
    </row>
    <row r="9837" spans="12:12" x14ac:dyDescent="0.35">
      <c r="L9837" s="140" t="str">
        <f t="shared" si="153"/>
        <v/>
      </c>
    </row>
    <row r="9838" spans="12:12" x14ac:dyDescent="0.35">
      <c r="L9838" s="140" t="str">
        <f t="shared" si="153"/>
        <v/>
      </c>
    </row>
    <row r="9839" spans="12:12" x14ac:dyDescent="0.35">
      <c r="L9839" s="140" t="str">
        <f t="shared" si="153"/>
        <v/>
      </c>
    </row>
    <row r="9840" spans="12:12" x14ac:dyDescent="0.35">
      <c r="L9840" s="140" t="str">
        <f t="shared" si="153"/>
        <v/>
      </c>
    </row>
    <row r="9841" spans="12:12" x14ac:dyDescent="0.35">
      <c r="L9841" s="140" t="str">
        <f t="shared" si="153"/>
        <v/>
      </c>
    </row>
    <row r="9842" spans="12:12" x14ac:dyDescent="0.35">
      <c r="L9842" s="140" t="str">
        <f t="shared" si="153"/>
        <v/>
      </c>
    </row>
    <row r="9843" spans="12:12" x14ac:dyDescent="0.35">
      <c r="L9843" s="140" t="str">
        <f t="shared" si="153"/>
        <v/>
      </c>
    </row>
    <row r="9844" spans="12:12" x14ac:dyDescent="0.35">
      <c r="L9844" s="140" t="str">
        <f t="shared" si="153"/>
        <v/>
      </c>
    </row>
    <row r="9845" spans="12:12" x14ac:dyDescent="0.35">
      <c r="L9845" s="140" t="str">
        <f t="shared" si="153"/>
        <v/>
      </c>
    </row>
    <row r="9846" spans="12:12" x14ac:dyDescent="0.35">
      <c r="L9846" s="140" t="str">
        <f t="shared" si="153"/>
        <v/>
      </c>
    </row>
    <row r="9847" spans="12:12" x14ac:dyDescent="0.35">
      <c r="L9847" s="140" t="str">
        <f t="shared" si="153"/>
        <v/>
      </c>
    </row>
    <row r="9848" spans="12:12" x14ac:dyDescent="0.35">
      <c r="L9848" s="140" t="str">
        <f t="shared" si="153"/>
        <v/>
      </c>
    </row>
    <row r="9849" spans="12:12" x14ac:dyDescent="0.35">
      <c r="L9849" s="140" t="str">
        <f t="shared" si="153"/>
        <v/>
      </c>
    </row>
    <row r="9850" spans="12:12" x14ac:dyDescent="0.35">
      <c r="L9850" s="140" t="str">
        <f t="shared" si="153"/>
        <v/>
      </c>
    </row>
    <row r="9851" spans="12:12" x14ac:dyDescent="0.35">
      <c r="L9851" s="140" t="str">
        <f t="shared" si="153"/>
        <v/>
      </c>
    </row>
    <row r="9852" spans="12:12" x14ac:dyDescent="0.35">
      <c r="L9852" s="140" t="str">
        <f t="shared" si="153"/>
        <v/>
      </c>
    </row>
    <row r="9853" spans="12:12" x14ac:dyDescent="0.35">
      <c r="L9853" s="140" t="str">
        <f t="shared" si="153"/>
        <v/>
      </c>
    </row>
    <row r="9854" spans="12:12" x14ac:dyDescent="0.35">
      <c r="L9854" s="140" t="str">
        <f t="shared" si="153"/>
        <v/>
      </c>
    </row>
    <row r="9855" spans="12:12" x14ac:dyDescent="0.35">
      <c r="L9855" s="140" t="str">
        <f t="shared" si="153"/>
        <v/>
      </c>
    </row>
    <row r="9856" spans="12:12" x14ac:dyDescent="0.35">
      <c r="L9856" s="140" t="str">
        <f t="shared" si="153"/>
        <v/>
      </c>
    </row>
    <row r="9857" spans="12:12" x14ac:dyDescent="0.35">
      <c r="L9857" s="140" t="str">
        <f t="shared" si="153"/>
        <v/>
      </c>
    </row>
    <row r="9858" spans="12:12" x14ac:dyDescent="0.35">
      <c r="L9858" s="140" t="str">
        <f t="shared" si="153"/>
        <v/>
      </c>
    </row>
    <row r="9859" spans="12:12" x14ac:dyDescent="0.35">
      <c r="L9859" s="140" t="str">
        <f t="shared" si="153"/>
        <v/>
      </c>
    </row>
    <row r="9860" spans="12:12" x14ac:dyDescent="0.35">
      <c r="L9860" s="140" t="str">
        <f t="shared" si="153"/>
        <v/>
      </c>
    </row>
    <row r="9861" spans="12:12" x14ac:dyDescent="0.35">
      <c r="L9861" s="140" t="str">
        <f t="shared" si="153"/>
        <v/>
      </c>
    </row>
    <row r="9862" spans="12:12" x14ac:dyDescent="0.35">
      <c r="L9862" s="140" t="str">
        <f t="shared" si="153"/>
        <v/>
      </c>
    </row>
    <row r="9863" spans="12:12" x14ac:dyDescent="0.35">
      <c r="L9863" s="140" t="str">
        <f t="shared" si="153"/>
        <v/>
      </c>
    </row>
    <row r="9864" spans="12:12" x14ac:dyDescent="0.35">
      <c r="L9864" s="140" t="str">
        <f t="shared" si="153"/>
        <v/>
      </c>
    </row>
    <row r="9865" spans="12:12" x14ac:dyDescent="0.35">
      <c r="L9865" s="140" t="str">
        <f t="shared" si="153"/>
        <v/>
      </c>
    </row>
    <row r="9866" spans="12:12" x14ac:dyDescent="0.35">
      <c r="L9866" s="140" t="str">
        <f t="shared" si="153"/>
        <v/>
      </c>
    </row>
    <row r="9867" spans="12:12" x14ac:dyDescent="0.35">
      <c r="L9867" s="140" t="str">
        <f t="shared" si="153"/>
        <v/>
      </c>
    </row>
    <row r="9868" spans="12:12" x14ac:dyDescent="0.35">
      <c r="L9868" s="140" t="str">
        <f t="shared" si="153"/>
        <v/>
      </c>
    </row>
    <row r="9869" spans="12:12" x14ac:dyDescent="0.35">
      <c r="L9869" s="140" t="str">
        <f t="shared" si="153"/>
        <v/>
      </c>
    </row>
    <row r="9870" spans="12:12" x14ac:dyDescent="0.35">
      <c r="L9870" s="140" t="str">
        <f t="shared" si="153"/>
        <v/>
      </c>
    </row>
    <row r="9871" spans="12:12" x14ac:dyDescent="0.35">
      <c r="L9871" s="140" t="str">
        <f t="shared" si="153"/>
        <v/>
      </c>
    </row>
    <row r="9872" spans="12:12" x14ac:dyDescent="0.35">
      <c r="L9872" s="140" t="str">
        <f t="shared" si="153"/>
        <v/>
      </c>
    </row>
    <row r="9873" spans="12:12" x14ac:dyDescent="0.35">
      <c r="L9873" s="140" t="str">
        <f t="shared" si="153"/>
        <v/>
      </c>
    </row>
    <row r="9874" spans="12:12" x14ac:dyDescent="0.35">
      <c r="L9874" s="140" t="str">
        <f t="shared" si="153"/>
        <v/>
      </c>
    </row>
    <row r="9875" spans="12:12" x14ac:dyDescent="0.35">
      <c r="L9875" s="140" t="str">
        <f t="shared" si="153"/>
        <v/>
      </c>
    </row>
    <row r="9876" spans="12:12" x14ac:dyDescent="0.35">
      <c r="L9876" s="140" t="str">
        <f t="shared" si="153"/>
        <v/>
      </c>
    </row>
    <row r="9877" spans="12:12" x14ac:dyDescent="0.35">
      <c r="L9877" s="140" t="str">
        <f t="shared" si="153"/>
        <v/>
      </c>
    </row>
    <row r="9878" spans="12:12" x14ac:dyDescent="0.35">
      <c r="L9878" s="140" t="str">
        <f t="shared" si="153"/>
        <v/>
      </c>
    </row>
    <row r="9879" spans="12:12" x14ac:dyDescent="0.35">
      <c r="L9879" s="140" t="str">
        <f t="shared" si="153"/>
        <v/>
      </c>
    </row>
    <row r="9880" spans="12:12" x14ac:dyDescent="0.35">
      <c r="L9880" s="140" t="str">
        <f t="shared" ref="L9880:L9943" si="154">IF(J9880="","",IF(J9880="vtip","ft/s",IF(J9880="NHVcz","Btu/scf","Btu/sq ft")))</f>
        <v/>
      </c>
    </row>
    <row r="9881" spans="12:12" x14ac:dyDescent="0.35">
      <c r="L9881" s="140" t="str">
        <f t="shared" si="154"/>
        <v/>
      </c>
    </row>
    <row r="9882" spans="12:12" x14ac:dyDescent="0.35">
      <c r="L9882" s="140" t="str">
        <f t="shared" si="154"/>
        <v/>
      </c>
    </row>
    <row r="9883" spans="12:12" x14ac:dyDescent="0.35">
      <c r="L9883" s="140" t="str">
        <f t="shared" si="154"/>
        <v/>
      </c>
    </row>
    <row r="9884" spans="12:12" x14ac:dyDescent="0.35">
      <c r="L9884" s="140" t="str">
        <f t="shared" si="154"/>
        <v/>
      </c>
    </row>
    <row r="9885" spans="12:12" x14ac:dyDescent="0.35">
      <c r="L9885" s="140" t="str">
        <f t="shared" si="154"/>
        <v/>
      </c>
    </row>
    <row r="9886" spans="12:12" x14ac:dyDescent="0.35">
      <c r="L9886" s="140" t="str">
        <f t="shared" si="154"/>
        <v/>
      </c>
    </row>
    <row r="9887" spans="12:12" x14ac:dyDescent="0.35">
      <c r="L9887" s="140" t="str">
        <f t="shared" si="154"/>
        <v/>
      </c>
    </row>
    <row r="9888" spans="12:12" x14ac:dyDescent="0.35">
      <c r="L9888" s="140" t="str">
        <f t="shared" si="154"/>
        <v/>
      </c>
    </row>
    <row r="9889" spans="12:12" x14ac:dyDescent="0.35">
      <c r="L9889" s="140" t="str">
        <f t="shared" si="154"/>
        <v/>
      </c>
    </row>
    <row r="9890" spans="12:12" x14ac:dyDescent="0.35">
      <c r="L9890" s="140" t="str">
        <f t="shared" si="154"/>
        <v/>
      </c>
    </row>
    <row r="9891" spans="12:12" x14ac:dyDescent="0.35">
      <c r="L9891" s="140" t="str">
        <f t="shared" si="154"/>
        <v/>
      </c>
    </row>
    <row r="9892" spans="12:12" x14ac:dyDescent="0.35">
      <c r="L9892" s="140" t="str">
        <f t="shared" si="154"/>
        <v/>
      </c>
    </row>
    <row r="9893" spans="12:12" x14ac:dyDescent="0.35">
      <c r="L9893" s="140" t="str">
        <f t="shared" si="154"/>
        <v/>
      </c>
    </row>
    <row r="9894" spans="12:12" x14ac:dyDescent="0.35">
      <c r="L9894" s="140" t="str">
        <f t="shared" si="154"/>
        <v/>
      </c>
    </row>
    <row r="9895" spans="12:12" x14ac:dyDescent="0.35">
      <c r="L9895" s="140" t="str">
        <f t="shared" si="154"/>
        <v/>
      </c>
    </row>
    <row r="9896" spans="12:12" x14ac:dyDescent="0.35">
      <c r="L9896" s="140" t="str">
        <f t="shared" si="154"/>
        <v/>
      </c>
    </row>
    <row r="9897" spans="12:12" x14ac:dyDescent="0.35">
      <c r="L9897" s="140" t="str">
        <f t="shared" si="154"/>
        <v/>
      </c>
    </row>
    <row r="9898" spans="12:12" x14ac:dyDescent="0.35">
      <c r="L9898" s="140" t="str">
        <f t="shared" si="154"/>
        <v/>
      </c>
    </row>
    <row r="9899" spans="12:12" x14ac:dyDescent="0.35">
      <c r="L9899" s="140" t="str">
        <f t="shared" si="154"/>
        <v/>
      </c>
    </row>
    <row r="9900" spans="12:12" x14ac:dyDescent="0.35">
      <c r="L9900" s="140" t="str">
        <f t="shared" si="154"/>
        <v/>
      </c>
    </row>
    <row r="9901" spans="12:12" x14ac:dyDescent="0.35">
      <c r="L9901" s="140" t="str">
        <f t="shared" si="154"/>
        <v/>
      </c>
    </row>
    <row r="9902" spans="12:12" x14ac:dyDescent="0.35">
      <c r="L9902" s="140" t="str">
        <f t="shared" si="154"/>
        <v/>
      </c>
    </row>
    <row r="9903" spans="12:12" x14ac:dyDescent="0.35">
      <c r="L9903" s="140" t="str">
        <f t="shared" si="154"/>
        <v/>
      </c>
    </row>
    <row r="9904" spans="12:12" x14ac:dyDescent="0.35">
      <c r="L9904" s="140" t="str">
        <f t="shared" si="154"/>
        <v/>
      </c>
    </row>
    <row r="9905" spans="12:12" x14ac:dyDescent="0.35">
      <c r="L9905" s="140" t="str">
        <f t="shared" si="154"/>
        <v/>
      </c>
    </row>
    <row r="9906" spans="12:12" x14ac:dyDescent="0.35">
      <c r="L9906" s="140" t="str">
        <f t="shared" si="154"/>
        <v/>
      </c>
    </row>
    <row r="9907" spans="12:12" x14ac:dyDescent="0.35">
      <c r="L9907" s="140" t="str">
        <f t="shared" si="154"/>
        <v/>
      </c>
    </row>
    <row r="9908" spans="12:12" x14ac:dyDescent="0.35">
      <c r="L9908" s="140" t="str">
        <f t="shared" si="154"/>
        <v/>
      </c>
    </row>
    <row r="9909" spans="12:12" x14ac:dyDescent="0.35">
      <c r="L9909" s="140" t="str">
        <f t="shared" si="154"/>
        <v/>
      </c>
    </row>
    <row r="9910" spans="12:12" x14ac:dyDescent="0.35">
      <c r="L9910" s="140" t="str">
        <f t="shared" si="154"/>
        <v/>
      </c>
    </row>
    <row r="9911" spans="12:12" x14ac:dyDescent="0.35">
      <c r="L9911" s="140" t="str">
        <f t="shared" si="154"/>
        <v/>
      </c>
    </row>
    <row r="9912" spans="12:12" x14ac:dyDescent="0.35">
      <c r="L9912" s="140" t="str">
        <f t="shared" si="154"/>
        <v/>
      </c>
    </row>
    <row r="9913" spans="12:12" x14ac:dyDescent="0.35">
      <c r="L9913" s="140" t="str">
        <f t="shared" si="154"/>
        <v/>
      </c>
    </row>
    <row r="9914" spans="12:12" x14ac:dyDescent="0.35">
      <c r="L9914" s="140" t="str">
        <f t="shared" si="154"/>
        <v/>
      </c>
    </row>
    <row r="9915" spans="12:12" x14ac:dyDescent="0.35">
      <c r="L9915" s="140" t="str">
        <f t="shared" si="154"/>
        <v/>
      </c>
    </row>
    <row r="9916" spans="12:12" x14ac:dyDescent="0.35">
      <c r="L9916" s="140" t="str">
        <f t="shared" si="154"/>
        <v/>
      </c>
    </row>
    <row r="9917" spans="12:12" x14ac:dyDescent="0.35">
      <c r="L9917" s="140" t="str">
        <f t="shared" si="154"/>
        <v/>
      </c>
    </row>
    <row r="9918" spans="12:12" x14ac:dyDescent="0.35">
      <c r="L9918" s="140" t="str">
        <f t="shared" si="154"/>
        <v/>
      </c>
    </row>
    <row r="9919" spans="12:12" x14ac:dyDescent="0.35">
      <c r="L9919" s="140" t="str">
        <f t="shared" si="154"/>
        <v/>
      </c>
    </row>
    <row r="9920" spans="12:12" x14ac:dyDescent="0.35">
      <c r="L9920" s="140" t="str">
        <f t="shared" si="154"/>
        <v/>
      </c>
    </row>
    <row r="9921" spans="12:12" x14ac:dyDescent="0.35">
      <c r="L9921" s="140" t="str">
        <f t="shared" si="154"/>
        <v/>
      </c>
    </row>
    <row r="9922" spans="12:12" x14ac:dyDescent="0.35">
      <c r="L9922" s="140" t="str">
        <f t="shared" si="154"/>
        <v/>
      </c>
    </row>
    <row r="9923" spans="12:12" x14ac:dyDescent="0.35">
      <c r="L9923" s="140" t="str">
        <f t="shared" si="154"/>
        <v/>
      </c>
    </row>
    <row r="9924" spans="12:12" x14ac:dyDescent="0.35">
      <c r="L9924" s="140" t="str">
        <f t="shared" si="154"/>
        <v/>
      </c>
    </row>
    <row r="9925" spans="12:12" x14ac:dyDescent="0.35">
      <c r="L9925" s="140" t="str">
        <f t="shared" si="154"/>
        <v/>
      </c>
    </row>
    <row r="9926" spans="12:12" x14ac:dyDescent="0.35">
      <c r="L9926" s="140" t="str">
        <f t="shared" si="154"/>
        <v/>
      </c>
    </row>
    <row r="9927" spans="12:12" x14ac:dyDescent="0.35">
      <c r="L9927" s="140" t="str">
        <f t="shared" si="154"/>
        <v/>
      </c>
    </row>
    <row r="9928" spans="12:12" x14ac:dyDescent="0.35">
      <c r="L9928" s="140" t="str">
        <f t="shared" si="154"/>
        <v/>
      </c>
    </row>
    <row r="9929" spans="12:12" x14ac:dyDescent="0.35">
      <c r="L9929" s="140" t="str">
        <f t="shared" si="154"/>
        <v/>
      </c>
    </row>
    <row r="9930" spans="12:12" x14ac:dyDescent="0.35">
      <c r="L9930" s="140" t="str">
        <f t="shared" si="154"/>
        <v/>
      </c>
    </row>
    <row r="9931" spans="12:12" x14ac:dyDescent="0.35">
      <c r="L9931" s="140" t="str">
        <f t="shared" si="154"/>
        <v/>
      </c>
    </row>
    <row r="9932" spans="12:12" x14ac:dyDescent="0.35">
      <c r="L9932" s="140" t="str">
        <f t="shared" si="154"/>
        <v/>
      </c>
    </row>
    <row r="9933" spans="12:12" x14ac:dyDescent="0.35">
      <c r="L9933" s="140" t="str">
        <f t="shared" si="154"/>
        <v/>
      </c>
    </row>
    <row r="9934" spans="12:12" x14ac:dyDescent="0.35">
      <c r="L9934" s="140" t="str">
        <f t="shared" si="154"/>
        <v/>
      </c>
    </row>
    <row r="9935" spans="12:12" x14ac:dyDescent="0.35">
      <c r="L9935" s="140" t="str">
        <f t="shared" si="154"/>
        <v/>
      </c>
    </row>
    <row r="9936" spans="12:12" x14ac:dyDescent="0.35">
      <c r="L9936" s="140" t="str">
        <f t="shared" si="154"/>
        <v/>
      </c>
    </row>
    <row r="9937" spans="12:12" x14ac:dyDescent="0.35">
      <c r="L9937" s="140" t="str">
        <f t="shared" si="154"/>
        <v/>
      </c>
    </row>
    <row r="9938" spans="12:12" x14ac:dyDescent="0.35">
      <c r="L9938" s="140" t="str">
        <f t="shared" si="154"/>
        <v/>
      </c>
    </row>
    <row r="9939" spans="12:12" x14ac:dyDescent="0.35">
      <c r="L9939" s="140" t="str">
        <f t="shared" si="154"/>
        <v/>
      </c>
    </row>
    <row r="9940" spans="12:12" x14ac:dyDescent="0.35">
      <c r="L9940" s="140" t="str">
        <f t="shared" si="154"/>
        <v/>
      </c>
    </row>
    <row r="9941" spans="12:12" x14ac:dyDescent="0.35">
      <c r="L9941" s="140" t="str">
        <f t="shared" si="154"/>
        <v/>
      </c>
    </row>
    <row r="9942" spans="12:12" x14ac:dyDescent="0.35">
      <c r="L9942" s="140" t="str">
        <f t="shared" si="154"/>
        <v/>
      </c>
    </row>
    <row r="9943" spans="12:12" x14ac:dyDescent="0.35">
      <c r="L9943" s="140" t="str">
        <f t="shared" si="154"/>
        <v/>
      </c>
    </row>
    <row r="9944" spans="12:12" x14ac:dyDescent="0.35">
      <c r="L9944" s="140" t="str">
        <f t="shared" ref="L9944:L10007" si="155">IF(J9944="","",IF(J9944="vtip","ft/s",IF(J9944="NHVcz","Btu/scf","Btu/sq ft")))</f>
        <v/>
      </c>
    </row>
    <row r="9945" spans="12:12" x14ac:dyDescent="0.35">
      <c r="L9945" s="140" t="str">
        <f t="shared" si="155"/>
        <v/>
      </c>
    </row>
    <row r="9946" spans="12:12" x14ac:dyDescent="0.35">
      <c r="L9946" s="140" t="str">
        <f t="shared" si="155"/>
        <v/>
      </c>
    </row>
    <row r="9947" spans="12:12" x14ac:dyDescent="0.35">
      <c r="L9947" s="140" t="str">
        <f t="shared" si="155"/>
        <v/>
      </c>
    </row>
    <row r="9948" spans="12:12" x14ac:dyDescent="0.35">
      <c r="L9948" s="140" t="str">
        <f t="shared" si="155"/>
        <v/>
      </c>
    </row>
    <row r="9949" spans="12:12" x14ac:dyDescent="0.35">
      <c r="L9949" s="140" t="str">
        <f t="shared" si="155"/>
        <v/>
      </c>
    </row>
    <row r="9950" spans="12:12" x14ac:dyDescent="0.35">
      <c r="L9950" s="140" t="str">
        <f t="shared" si="155"/>
        <v/>
      </c>
    </row>
    <row r="9951" spans="12:12" x14ac:dyDescent="0.35">
      <c r="L9951" s="140" t="str">
        <f t="shared" si="155"/>
        <v/>
      </c>
    </row>
    <row r="9952" spans="12:12" x14ac:dyDescent="0.35">
      <c r="L9952" s="140" t="str">
        <f t="shared" si="155"/>
        <v/>
      </c>
    </row>
    <row r="9953" spans="12:12" x14ac:dyDescent="0.35">
      <c r="L9953" s="140" t="str">
        <f t="shared" si="155"/>
        <v/>
      </c>
    </row>
    <row r="9954" spans="12:12" x14ac:dyDescent="0.35">
      <c r="L9954" s="140" t="str">
        <f t="shared" si="155"/>
        <v/>
      </c>
    </row>
    <row r="9955" spans="12:12" x14ac:dyDescent="0.35">
      <c r="L9955" s="140" t="str">
        <f t="shared" si="155"/>
        <v/>
      </c>
    </row>
    <row r="9956" spans="12:12" x14ac:dyDescent="0.35">
      <c r="L9956" s="140" t="str">
        <f t="shared" si="155"/>
        <v/>
      </c>
    </row>
    <row r="9957" spans="12:12" x14ac:dyDescent="0.35">
      <c r="L9957" s="140" t="str">
        <f t="shared" si="155"/>
        <v/>
      </c>
    </row>
    <row r="9958" spans="12:12" x14ac:dyDescent="0.35">
      <c r="L9958" s="140" t="str">
        <f t="shared" si="155"/>
        <v/>
      </c>
    </row>
    <row r="9959" spans="12:12" x14ac:dyDescent="0.35">
      <c r="L9959" s="140" t="str">
        <f t="shared" si="155"/>
        <v/>
      </c>
    </row>
    <row r="9960" spans="12:12" x14ac:dyDescent="0.35">
      <c r="L9960" s="140" t="str">
        <f t="shared" si="155"/>
        <v/>
      </c>
    </row>
    <row r="9961" spans="12:12" x14ac:dyDescent="0.35">
      <c r="L9961" s="140" t="str">
        <f t="shared" si="155"/>
        <v/>
      </c>
    </row>
    <row r="9962" spans="12:12" x14ac:dyDescent="0.35">
      <c r="L9962" s="140" t="str">
        <f t="shared" si="155"/>
        <v/>
      </c>
    </row>
    <row r="9963" spans="12:12" x14ac:dyDescent="0.35">
      <c r="L9963" s="140" t="str">
        <f t="shared" si="155"/>
        <v/>
      </c>
    </row>
    <row r="9964" spans="12:12" x14ac:dyDescent="0.35">
      <c r="L9964" s="140" t="str">
        <f t="shared" si="155"/>
        <v/>
      </c>
    </row>
    <row r="9965" spans="12:12" x14ac:dyDescent="0.35">
      <c r="L9965" s="140" t="str">
        <f t="shared" si="155"/>
        <v/>
      </c>
    </row>
    <row r="9966" spans="12:12" x14ac:dyDescent="0.35">
      <c r="L9966" s="140" t="str">
        <f t="shared" si="155"/>
        <v/>
      </c>
    </row>
    <row r="9967" spans="12:12" x14ac:dyDescent="0.35">
      <c r="L9967" s="140" t="str">
        <f t="shared" si="155"/>
        <v/>
      </c>
    </row>
    <row r="9968" spans="12:12" x14ac:dyDescent="0.35">
      <c r="L9968" s="140" t="str">
        <f t="shared" si="155"/>
        <v/>
      </c>
    </row>
    <row r="9969" spans="12:12" x14ac:dyDescent="0.35">
      <c r="L9969" s="140" t="str">
        <f t="shared" si="155"/>
        <v/>
      </c>
    </row>
    <row r="9970" spans="12:12" x14ac:dyDescent="0.35">
      <c r="L9970" s="140" t="str">
        <f t="shared" si="155"/>
        <v/>
      </c>
    </row>
    <row r="9971" spans="12:12" x14ac:dyDescent="0.35">
      <c r="L9971" s="140" t="str">
        <f t="shared" si="155"/>
        <v/>
      </c>
    </row>
    <row r="9972" spans="12:12" x14ac:dyDescent="0.35">
      <c r="L9972" s="140" t="str">
        <f t="shared" si="155"/>
        <v/>
      </c>
    </row>
    <row r="9973" spans="12:12" x14ac:dyDescent="0.35">
      <c r="L9973" s="140" t="str">
        <f t="shared" si="155"/>
        <v/>
      </c>
    </row>
    <row r="9974" spans="12:12" x14ac:dyDescent="0.35">
      <c r="L9974" s="140" t="str">
        <f t="shared" si="155"/>
        <v/>
      </c>
    </row>
    <row r="9975" spans="12:12" x14ac:dyDescent="0.35">
      <c r="L9975" s="140" t="str">
        <f t="shared" si="155"/>
        <v/>
      </c>
    </row>
    <row r="9976" spans="12:12" x14ac:dyDescent="0.35">
      <c r="L9976" s="140" t="str">
        <f t="shared" si="155"/>
        <v/>
      </c>
    </row>
    <row r="9977" spans="12:12" x14ac:dyDescent="0.35">
      <c r="L9977" s="140" t="str">
        <f t="shared" si="155"/>
        <v/>
      </c>
    </row>
    <row r="9978" spans="12:12" x14ac:dyDescent="0.35">
      <c r="L9978" s="140" t="str">
        <f t="shared" si="155"/>
        <v/>
      </c>
    </row>
    <row r="9979" spans="12:12" x14ac:dyDescent="0.35">
      <c r="L9979" s="140" t="str">
        <f t="shared" si="155"/>
        <v/>
      </c>
    </row>
    <row r="9980" spans="12:12" x14ac:dyDescent="0.35">
      <c r="L9980" s="140" t="str">
        <f t="shared" si="155"/>
        <v/>
      </c>
    </row>
    <row r="9981" spans="12:12" x14ac:dyDescent="0.35">
      <c r="L9981" s="140" t="str">
        <f t="shared" si="155"/>
        <v/>
      </c>
    </row>
    <row r="9982" spans="12:12" x14ac:dyDescent="0.35">
      <c r="L9982" s="140" t="str">
        <f t="shared" si="155"/>
        <v/>
      </c>
    </row>
    <row r="9983" spans="12:12" x14ac:dyDescent="0.35">
      <c r="L9983" s="140" t="str">
        <f t="shared" si="155"/>
        <v/>
      </c>
    </row>
    <row r="9984" spans="12:12" x14ac:dyDescent="0.35">
      <c r="L9984" s="140" t="str">
        <f t="shared" si="155"/>
        <v/>
      </c>
    </row>
    <row r="9985" spans="12:12" x14ac:dyDescent="0.35">
      <c r="L9985" s="140" t="str">
        <f t="shared" si="155"/>
        <v/>
      </c>
    </row>
    <row r="9986" spans="12:12" x14ac:dyDescent="0.35">
      <c r="L9986" s="140" t="str">
        <f t="shared" si="155"/>
        <v/>
      </c>
    </row>
    <row r="9987" spans="12:12" x14ac:dyDescent="0.35">
      <c r="L9987" s="140" t="str">
        <f t="shared" si="155"/>
        <v/>
      </c>
    </row>
    <row r="9988" spans="12:12" x14ac:dyDescent="0.35">
      <c r="L9988" s="140" t="str">
        <f t="shared" si="155"/>
        <v/>
      </c>
    </row>
    <row r="9989" spans="12:12" x14ac:dyDescent="0.35">
      <c r="L9989" s="140" t="str">
        <f t="shared" si="155"/>
        <v/>
      </c>
    </row>
    <row r="9990" spans="12:12" x14ac:dyDescent="0.35">
      <c r="L9990" s="140" t="str">
        <f t="shared" si="155"/>
        <v/>
      </c>
    </row>
    <row r="9991" spans="12:12" x14ac:dyDescent="0.35">
      <c r="L9991" s="140" t="str">
        <f t="shared" si="155"/>
        <v/>
      </c>
    </row>
    <row r="9992" spans="12:12" x14ac:dyDescent="0.35">
      <c r="L9992" s="140" t="str">
        <f t="shared" si="155"/>
        <v/>
      </c>
    </row>
    <row r="9993" spans="12:12" x14ac:dyDescent="0.35">
      <c r="L9993" s="140" t="str">
        <f t="shared" si="155"/>
        <v/>
      </c>
    </row>
    <row r="9994" spans="12:12" x14ac:dyDescent="0.35">
      <c r="L9994" s="140" t="str">
        <f t="shared" si="155"/>
        <v/>
      </c>
    </row>
    <row r="9995" spans="12:12" x14ac:dyDescent="0.35">
      <c r="L9995" s="140" t="str">
        <f t="shared" si="155"/>
        <v/>
      </c>
    </row>
    <row r="9996" spans="12:12" x14ac:dyDescent="0.35">
      <c r="L9996" s="140" t="str">
        <f t="shared" si="155"/>
        <v/>
      </c>
    </row>
    <row r="9997" spans="12:12" x14ac:dyDescent="0.35">
      <c r="L9997" s="140" t="str">
        <f t="shared" si="155"/>
        <v/>
      </c>
    </row>
    <row r="9998" spans="12:12" x14ac:dyDescent="0.35">
      <c r="L9998" s="140" t="str">
        <f t="shared" si="155"/>
        <v/>
      </c>
    </row>
    <row r="9999" spans="12:12" x14ac:dyDescent="0.35">
      <c r="L9999" s="140" t="str">
        <f t="shared" si="155"/>
        <v/>
      </c>
    </row>
    <row r="10000" spans="12:12" x14ac:dyDescent="0.35">
      <c r="L10000" s="140" t="str">
        <f t="shared" si="155"/>
        <v/>
      </c>
    </row>
    <row r="10001" spans="12:12" x14ac:dyDescent="0.35">
      <c r="L10001" s="140" t="str">
        <f t="shared" si="155"/>
        <v/>
      </c>
    </row>
    <row r="10002" spans="12:12" x14ac:dyDescent="0.35">
      <c r="L10002" s="140" t="str">
        <f t="shared" si="155"/>
        <v/>
      </c>
    </row>
    <row r="10003" spans="12:12" x14ac:dyDescent="0.35">
      <c r="L10003" s="140" t="str">
        <f t="shared" si="155"/>
        <v/>
      </c>
    </row>
    <row r="10004" spans="12:12" x14ac:dyDescent="0.35">
      <c r="L10004" s="140" t="str">
        <f t="shared" si="155"/>
        <v/>
      </c>
    </row>
    <row r="10005" spans="12:12" x14ac:dyDescent="0.35">
      <c r="L10005" s="140" t="str">
        <f t="shared" si="155"/>
        <v/>
      </c>
    </row>
    <row r="10006" spans="12:12" x14ac:dyDescent="0.35">
      <c r="L10006" s="140" t="str">
        <f t="shared" si="155"/>
        <v/>
      </c>
    </row>
    <row r="10007" spans="12:12" x14ac:dyDescent="0.35">
      <c r="L10007" s="140" t="str">
        <f t="shared" si="155"/>
        <v/>
      </c>
    </row>
    <row r="10008" spans="12:12" x14ac:dyDescent="0.35">
      <c r="L10008" s="140" t="str">
        <f t="shared" ref="L10008:L10023" si="156">IF(J10008="","",IF(J10008="vtip","ft/s",IF(J10008="NHVcz","Btu/scf","Btu/sq ft")))</f>
        <v/>
      </c>
    </row>
    <row r="10009" spans="12:12" x14ac:dyDescent="0.35">
      <c r="L10009" s="140" t="str">
        <f t="shared" si="156"/>
        <v/>
      </c>
    </row>
    <row r="10010" spans="12:12" x14ac:dyDescent="0.35">
      <c r="L10010" s="140" t="str">
        <f t="shared" si="156"/>
        <v/>
      </c>
    </row>
    <row r="10011" spans="12:12" x14ac:dyDescent="0.35">
      <c r="L10011" s="140" t="str">
        <f t="shared" si="156"/>
        <v/>
      </c>
    </row>
    <row r="10012" spans="12:12" x14ac:dyDescent="0.35">
      <c r="L10012" s="140" t="str">
        <f t="shared" si="156"/>
        <v/>
      </c>
    </row>
    <row r="10013" spans="12:12" x14ac:dyDescent="0.35">
      <c r="L10013" s="140" t="str">
        <f t="shared" si="156"/>
        <v/>
      </c>
    </row>
    <row r="10014" spans="12:12" x14ac:dyDescent="0.35">
      <c r="L10014" s="140" t="str">
        <f t="shared" si="156"/>
        <v/>
      </c>
    </row>
    <row r="10015" spans="12:12" x14ac:dyDescent="0.35">
      <c r="L10015" s="140" t="str">
        <f t="shared" si="156"/>
        <v/>
      </c>
    </row>
    <row r="10016" spans="12:12" x14ac:dyDescent="0.35">
      <c r="L10016" s="140" t="str">
        <f t="shared" si="156"/>
        <v/>
      </c>
    </row>
    <row r="10017" spans="12:12" x14ac:dyDescent="0.35">
      <c r="L10017" s="140" t="str">
        <f t="shared" si="156"/>
        <v/>
      </c>
    </row>
    <row r="10018" spans="12:12" x14ac:dyDescent="0.35">
      <c r="L10018" s="140" t="str">
        <f t="shared" si="156"/>
        <v/>
      </c>
    </row>
    <row r="10019" spans="12:12" x14ac:dyDescent="0.35">
      <c r="L10019" s="140" t="str">
        <f t="shared" si="156"/>
        <v/>
      </c>
    </row>
    <row r="10020" spans="12:12" x14ac:dyDescent="0.35">
      <c r="L10020" s="140" t="str">
        <f t="shared" si="156"/>
        <v/>
      </c>
    </row>
    <row r="10021" spans="12:12" x14ac:dyDescent="0.35">
      <c r="L10021" s="140" t="str">
        <f t="shared" si="156"/>
        <v/>
      </c>
    </row>
    <row r="10022" spans="12:12" x14ac:dyDescent="0.35">
      <c r="L10022" s="140" t="str">
        <f t="shared" si="156"/>
        <v/>
      </c>
    </row>
    <row r="10023" spans="12:12" x14ac:dyDescent="0.35">
      <c r="L10023" s="140" t="str">
        <f t="shared" si="156"/>
        <v/>
      </c>
    </row>
  </sheetData>
  <sheetProtection algorithmName="SHA-512" hashValue="gtz8wO0PNHgxIwUS5BlR0lBRy1RTe1ongKYvVcEzPluz68+bvAnauYxmtbtR/DBNHN2Blz3CI7MumhXYbcmIgA==" saltValue="NXx91JS+XF6y4fpPi04gRQ==" spinCount="100000" sheet="1" sort="0" autoFilter="0"/>
  <conditionalFormatting sqref="I24:S10023">
    <cfRule type="expression" dxfId="265" priority="3">
      <formula>OR($E24="No pilot/flare flame present",$E24="Pressure-assisted multi-point flare pressure monitor shows burners outside range",$E24="Pressure-assisted multi-point flare staging valve indicates stage should not be on but it is",$E24="Pressure-assisted multi-point flare staging valve indicates stage should be on but it is not")</formula>
    </cfRule>
  </conditionalFormatting>
  <conditionalFormatting sqref="J24:S10023">
    <cfRule type="expression" dxfId="264" priority="4">
      <formula>$E24="Visible emissions exceed 5 minutes"</formula>
    </cfRule>
  </conditionalFormatting>
  <conditionalFormatting sqref="I24:I10023 M24:S10023">
    <cfRule type="expression" dxfId="263" priority="2">
      <formula>$E24="Applicable operating limits not met"</formula>
    </cfRule>
  </conditionalFormatting>
  <conditionalFormatting sqref="J24:L10023">
    <cfRule type="expression" dxfId="262" priority="1">
      <formula>$E24="Emergency Flaring"</formula>
    </cfRule>
  </conditionalFormatting>
  <dataValidations disablePrompts="1" count="3">
    <dataValidation type="list" allowBlank="1" showInputMessage="1" showErrorMessage="1" sqref="B24:B1048576" xr:uid="{71B93AF9-6606-46D1-9816-BCF91FC578A6}">
      <formula1>Sites</formula1>
    </dataValidation>
    <dataValidation type="date" operator="greaterThanOrEqual" allowBlank="1" showInputMessage="1" showErrorMessage="1" sqref="M24:M1048576 F24:F1048576" xr:uid="{D7517B28-9311-481D-8BB8-311AB2EA4291}">
      <formula1>44927</formula1>
    </dataValidation>
    <dataValidation type="decimal" operator="greaterThanOrEqual" allowBlank="1" showInputMessage="1" showErrorMessage="1" sqref="K24:K1048576 O24:P1048576 I24:I1048576" xr:uid="{4E1A13BD-8FC1-44F5-8C42-D4D32D207291}">
      <formula1>0</formula1>
    </dataValidation>
  </dataValidations>
  <pageMargins left="0.25" right="0.25" top="0.75" bottom="0.75" header="0.3" footer="0.3"/>
  <pageSetup scale="79" fitToWidth="3" fitToHeight="0" pageOrder="overThenDown"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disablePrompts="1" count="2">
        <x14:dataValidation type="list" allowBlank="1" showInputMessage="1" showErrorMessage="1" xr:uid="{3DCA22C5-9ED0-46F9-A0FB-63891C79145F}">
          <x14:formula1>
            <xm:f>Lists!$G$11:$G$17</xm:f>
          </x14:formula1>
          <xm:sqref>E24:E1048576</xm:sqref>
        </x14:dataValidation>
        <x14:dataValidation type="list" allowBlank="1" showInputMessage="1" showErrorMessage="1" xr:uid="{8AEF2A61-A85E-42A3-83DC-A487BA6AEA99}">
          <x14:formula1>
            <xm:f>Lists!$G$20:$G$22</xm:f>
          </x14:formula1>
          <xm:sqref>J24:J1048576</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0681A-1058-4AD3-A7B6-0A4778B41FCB}">
  <sheetPr>
    <pageSetUpPr fitToPage="1"/>
  </sheetPr>
  <dimension ref="A1:P2023"/>
  <sheetViews>
    <sheetView showGridLines="0" topLeftCell="B7" zoomScaleNormal="100" workbookViewId="0">
      <selection activeCell="B7" sqref="B7"/>
    </sheetView>
  </sheetViews>
  <sheetFormatPr defaultColWidth="0" defaultRowHeight="14.5" zeroHeight="1" x14ac:dyDescent="0.35"/>
  <cols>
    <col min="1" max="1" width="0" style="79" hidden="1" customWidth="1"/>
    <col min="2" max="2" width="12.08984375" style="78" customWidth="1"/>
    <col min="3" max="3" width="30.6328125" style="78" customWidth="1"/>
    <col min="4" max="5" width="38" style="78" customWidth="1"/>
    <col min="6" max="6" width="19.1796875" style="92" customWidth="1"/>
    <col min="7" max="7" width="19.1796875" style="190" customWidth="1"/>
    <col min="8" max="8" width="23.6328125" style="78" customWidth="1"/>
    <col min="9" max="9" width="19" style="78" customWidth="1"/>
    <col min="10" max="10" width="19" style="75" customWidth="1"/>
    <col min="11" max="11" width="32.81640625" style="78" customWidth="1"/>
    <col min="12" max="13" width="18.54296875" style="160" customWidth="1"/>
    <col min="14" max="14" width="19.1796875" style="78" customWidth="1"/>
    <col min="15" max="15" width="26.90625" style="78" customWidth="1"/>
    <col min="16" max="16" width="66" style="78" customWidth="1"/>
    <col min="17" max="16384" width="8.7265625" style="79" hidden="1"/>
  </cols>
  <sheetData>
    <row r="1" spans="1:16" s="84" customFormat="1" ht="29" hidden="1" x14ac:dyDescent="0.35">
      <c r="A1" s="74"/>
      <c r="B1" s="85" t="s">
        <v>0</v>
      </c>
      <c r="C1" s="85"/>
      <c r="F1" s="86"/>
      <c r="G1" s="193"/>
      <c r="L1" s="162"/>
      <c r="M1" s="162"/>
    </row>
    <row r="2" spans="1:16" s="81" customFormat="1" hidden="1" x14ac:dyDescent="0.35">
      <c r="A2" s="74"/>
      <c r="B2" s="82" t="str">
        <f>Welcome!A2</f>
        <v>Template Name</v>
      </c>
      <c r="C2" s="82" t="str">
        <f>Welcome!B2</f>
        <v>63.506(e)(6) Periodic Report (Spreadsheet Template)</v>
      </c>
      <c r="E2" s="82"/>
      <c r="F2" s="87"/>
      <c r="G2" s="192"/>
      <c r="L2" s="161"/>
      <c r="M2" s="161"/>
    </row>
    <row r="3" spans="1:16" s="81" customFormat="1" hidden="1" x14ac:dyDescent="0.35">
      <c r="A3" s="74"/>
      <c r="B3" s="82" t="str">
        <f>Welcome!A3</f>
        <v>CitationID</v>
      </c>
      <c r="C3" s="82" t="str">
        <f>Welcome!B3</f>
        <v>63.506(e)(6)</v>
      </c>
      <c r="E3" s="82"/>
      <c r="F3" s="87"/>
      <c r="G3" s="192"/>
      <c r="L3" s="161"/>
      <c r="M3" s="161"/>
    </row>
    <row r="4" spans="1:16" s="81" customFormat="1" hidden="1" x14ac:dyDescent="0.35">
      <c r="A4" s="74"/>
      <c r="B4" s="82" t="str">
        <f>Welcome!A4</f>
        <v>Template Version</v>
      </c>
      <c r="C4" s="82" t="str">
        <f>Welcome!B4</f>
        <v>v1.00</v>
      </c>
      <c r="E4" s="82"/>
      <c r="F4" s="87"/>
      <c r="G4" s="192"/>
      <c r="L4" s="161"/>
      <c r="M4" s="161"/>
    </row>
    <row r="5" spans="1:16" s="81" customFormat="1" hidden="1" x14ac:dyDescent="0.35">
      <c r="A5" s="74"/>
      <c r="B5" s="82" t="str">
        <f>Welcome!A5</f>
        <v>Last Updated Date</v>
      </c>
      <c r="C5" s="101">
        <f>Welcome!B5</f>
        <v>45441</v>
      </c>
      <c r="E5" s="101"/>
      <c r="F5" s="87"/>
      <c r="G5" s="192"/>
      <c r="L5" s="161"/>
      <c r="M5" s="161"/>
    </row>
    <row r="6" spans="1:16" s="74" customFormat="1" hidden="1" x14ac:dyDescent="0.35">
      <c r="F6" s="88"/>
      <c r="G6" s="188"/>
      <c r="L6" s="158"/>
      <c r="M6" s="158"/>
    </row>
    <row r="7" spans="1:16" s="74" customFormat="1" ht="27.5" customHeight="1" x14ac:dyDescent="0.35">
      <c r="B7" s="100" t="str">
        <f>Company_Information!B7</f>
        <v>40 CFR Part 63, Subpart U: Group I Polymers and Resins NESHAP; §63.506(e)(6) Periodic Report</v>
      </c>
      <c r="C7" s="100"/>
      <c r="F7" s="88"/>
      <c r="G7" s="188"/>
      <c r="L7" s="158"/>
      <c r="M7" s="158"/>
    </row>
    <row r="8" spans="1:16" s="74" customFormat="1" x14ac:dyDescent="0.35">
      <c r="B8" s="74" t="s">
        <v>503</v>
      </c>
      <c r="F8" s="88"/>
      <c r="G8" s="188"/>
      <c r="L8" s="158"/>
      <c r="M8" s="158"/>
    </row>
    <row r="9" spans="1:16" s="74" customFormat="1" x14ac:dyDescent="0.35">
      <c r="B9" s="74" t="s">
        <v>504</v>
      </c>
      <c r="F9" s="88"/>
      <c r="G9" s="188"/>
      <c r="L9" s="158"/>
      <c r="M9" s="158"/>
    </row>
    <row r="10" spans="1:16" s="74" customFormat="1" ht="27.5" customHeight="1" x14ac:dyDescent="0.35">
      <c r="B10" s="163" t="s">
        <v>128</v>
      </c>
      <c r="C10" s="163"/>
      <c r="F10" s="88"/>
      <c r="G10" s="188"/>
      <c r="L10" s="158"/>
      <c r="M10" s="158"/>
    </row>
    <row r="11" spans="1:16" s="74" customFormat="1" ht="15" thickBot="1" x14ac:dyDescent="0.4">
      <c r="F11" s="88"/>
      <c r="G11" s="188"/>
      <c r="L11" s="158"/>
      <c r="M11" s="158"/>
    </row>
    <row r="12" spans="1:16" s="80" customFormat="1" ht="116.5" thickBot="1" x14ac:dyDescent="0.4">
      <c r="B12" s="118" t="s">
        <v>147</v>
      </c>
      <c r="C12" s="194" t="s">
        <v>581</v>
      </c>
      <c r="D12" s="185" t="s">
        <v>505</v>
      </c>
      <c r="E12" s="185" t="s">
        <v>506</v>
      </c>
      <c r="F12" s="187" t="s">
        <v>507</v>
      </c>
      <c r="G12" s="189" t="s">
        <v>508</v>
      </c>
      <c r="H12" s="185" t="s">
        <v>511</v>
      </c>
      <c r="I12" s="185" t="s">
        <v>512</v>
      </c>
      <c r="J12" s="185" t="s">
        <v>510</v>
      </c>
      <c r="K12" s="68" t="s">
        <v>598</v>
      </c>
      <c r="L12" s="191" t="s">
        <v>805</v>
      </c>
      <c r="M12" s="191" t="s">
        <v>596</v>
      </c>
      <c r="N12" s="185" t="s">
        <v>509</v>
      </c>
      <c r="O12" s="186" t="s">
        <v>597</v>
      </c>
      <c r="P12" s="186" t="s">
        <v>573</v>
      </c>
    </row>
    <row r="13" spans="1:16" s="76" customFormat="1" x14ac:dyDescent="0.35">
      <c r="A13" s="75"/>
      <c r="B13" s="47" t="s">
        <v>112</v>
      </c>
      <c r="C13" s="47" t="s">
        <v>791</v>
      </c>
      <c r="D13" s="47" t="s">
        <v>792</v>
      </c>
      <c r="E13" s="47" t="s">
        <v>793</v>
      </c>
      <c r="F13" s="49" t="s">
        <v>794</v>
      </c>
      <c r="G13" s="292" t="s">
        <v>795</v>
      </c>
      <c r="H13" s="47" t="s">
        <v>796</v>
      </c>
      <c r="I13" s="47" t="s">
        <v>797</v>
      </c>
      <c r="J13" s="47" t="s">
        <v>798</v>
      </c>
      <c r="K13" s="47" t="s">
        <v>799</v>
      </c>
      <c r="L13" s="293" t="s">
        <v>800</v>
      </c>
      <c r="M13" s="293" t="s">
        <v>801</v>
      </c>
      <c r="N13" s="47" t="s">
        <v>802</v>
      </c>
      <c r="O13" s="47" t="s">
        <v>803</v>
      </c>
      <c r="P13" s="47" t="s">
        <v>804</v>
      </c>
    </row>
    <row r="14" spans="1:16" s="75" customFormat="1" x14ac:dyDescent="0.35">
      <c r="B14" s="77" t="s">
        <v>28</v>
      </c>
      <c r="C14" s="77" t="s">
        <v>184</v>
      </c>
      <c r="D14" s="77" t="s">
        <v>240</v>
      </c>
      <c r="E14" s="77" t="s">
        <v>40</v>
      </c>
      <c r="F14" s="77" t="s">
        <v>241</v>
      </c>
      <c r="G14" s="77" t="s">
        <v>160</v>
      </c>
      <c r="H14" s="77" t="s">
        <v>242</v>
      </c>
      <c r="I14" s="77" t="s">
        <v>40</v>
      </c>
      <c r="J14" s="77" t="s">
        <v>243</v>
      </c>
      <c r="K14" s="77" t="s">
        <v>244</v>
      </c>
      <c r="L14" s="77" t="s">
        <v>40</v>
      </c>
      <c r="M14" s="77" t="s">
        <v>40</v>
      </c>
      <c r="N14" s="77" t="s">
        <v>245</v>
      </c>
      <c r="O14" s="77" t="s">
        <v>246</v>
      </c>
      <c r="P14" s="77" t="s">
        <v>40</v>
      </c>
    </row>
    <row r="15" spans="1:16" s="75" customFormat="1" hidden="1" x14ac:dyDescent="0.35">
      <c r="B15" s="77" t="s">
        <v>40</v>
      </c>
      <c r="C15" s="77" t="s">
        <v>40</v>
      </c>
      <c r="D15" s="77" t="s">
        <v>40</v>
      </c>
      <c r="E15" s="77" t="s">
        <v>40</v>
      </c>
      <c r="F15" s="77" t="s">
        <v>40</v>
      </c>
      <c r="G15" s="77" t="s">
        <v>40</v>
      </c>
      <c r="H15" s="77" t="s">
        <v>40</v>
      </c>
      <c r="I15" s="77" t="s">
        <v>40</v>
      </c>
      <c r="J15" s="77" t="s">
        <v>40</v>
      </c>
      <c r="K15" s="77" t="s">
        <v>40</v>
      </c>
      <c r="L15" s="77" t="s">
        <v>40</v>
      </c>
      <c r="M15" s="77" t="s">
        <v>40</v>
      </c>
      <c r="N15" s="77" t="s">
        <v>40</v>
      </c>
      <c r="O15" s="77" t="s">
        <v>40</v>
      </c>
      <c r="P15" s="77" t="s">
        <v>40</v>
      </c>
    </row>
    <row r="16" spans="1:16" s="75" customFormat="1" hidden="1" x14ac:dyDescent="0.35">
      <c r="B16" s="77" t="s">
        <v>40</v>
      </c>
      <c r="C16" s="77" t="s">
        <v>40</v>
      </c>
      <c r="D16" s="77" t="s">
        <v>40</v>
      </c>
      <c r="E16" s="77" t="s">
        <v>40</v>
      </c>
      <c r="F16" s="77" t="s">
        <v>40</v>
      </c>
      <c r="G16" s="77" t="s">
        <v>40</v>
      </c>
      <c r="H16" s="77" t="s">
        <v>40</v>
      </c>
      <c r="I16" s="77" t="s">
        <v>40</v>
      </c>
      <c r="J16" s="77" t="s">
        <v>40</v>
      </c>
      <c r="K16" s="77" t="s">
        <v>40</v>
      </c>
      <c r="L16" s="77" t="s">
        <v>40</v>
      </c>
      <c r="M16" s="77" t="s">
        <v>40</v>
      </c>
      <c r="N16" s="77" t="s">
        <v>40</v>
      </c>
      <c r="O16" s="77" t="s">
        <v>40</v>
      </c>
      <c r="P16" s="77" t="s">
        <v>40</v>
      </c>
    </row>
    <row r="17" spans="2:16" s="75" customFormat="1" hidden="1" x14ac:dyDescent="0.35">
      <c r="B17" s="77" t="s">
        <v>40</v>
      </c>
      <c r="C17" s="77" t="s">
        <v>40</v>
      </c>
      <c r="D17" s="77" t="s">
        <v>40</v>
      </c>
      <c r="E17" s="77" t="s">
        <v>40</v>
      </c>
      <c r="F17" s="77" t="s">
        <v>40</v>
      </c>
      <c r="G17" s="77" t="s">
        <v>40</v>
      </c>
      <c r="H17" s="77" t="s">
        <v>40</v>
      </c>
      <c r="I17" s="77" t="s">
        <v>40</v>
      </c>
      <c r="J17" s="77" t="s">
        <v>40</v>
      </c>
      <c r="K17" s="77" t="s">
        <v>40</v>
      </c>
      <c r="L17" s="77" t="s">
        <v>40</v>
      </c>
      <c r="M17" s="77" t="s">
        <v>40</v>
      </c>
      <c r="N17" s="77" t="s">
        <v>40</v>
      </c>
      <c r="O17" s="77" t="s">
        <v>40</v>
      </c>
      <c r="P17" s="77" t="s">
        <v>40</v>
      </c>
    </row>
    <row r="18" spans="2:16" s="75" customFormat="1" hidden="1" x14ac:dyDescent="0.35">
      <c r="B18" s="77" t="s">
        <v>40</v>
      </c>
      <c r="C18" s="77" t="s">
        <v>40</v>
      </c>
      <c r="D18" s="77" t="s">
        <v>40</v>
      </c>
      <c r="E18" s="77" t="s">
        <v>40</v>
      </c>
      <c r="F18" s="77" t="s">
        <v>40</v>
      </c>
      <c r="G18" s="77" t="s">
        <v>40</v>
      </c>
      <c r="H18" s="77" t="s">
        <v>40</v>
      </c>
      <c r="I18" s="77" t="s">
        <v>40</v>
      </c>
      <c r="J18" s="77" t="s">
        <v>40</v>
      </c>
      <c r="K18" s="77" t="s">
        <v>40</v>
      </c>
      <c r="L18" s="77" t="s">
        <v>40</v>
      </c>
      <c r="M18" s="77" t="s">
        <v>40</v>
      </c>
      <c r="N18" s="77" t="s">
        <v>40</v>
      </c>
      <c r="O18" s="77" t="s">
        <v>40</v>
      </c>
      <c r="P18" s="77" t="s">
        <v>40</v>
      </c>
    </row>
    <row r="19" spans="2:16" s="75" customFormat="1" hidden="1" x14ac:dyDescent="0.35">
      <c r="B19" s="77" t="s">
        <v>40</v>
      </c>
      <c r="C19" s="77" t="s">
        <v>40</v>
      </c>
      <c r="D19" s="77" t="s">
        <v>40</v>
      </c>
      <c r="E19" s="77" t="s">
        <v>40</v>
      </c>
      <c r="F19" s="77" t="s">
        <v>40</v>
      </c>
      <c r="G19" s="77" t="s">
        <v>40</v>
      </c>
      <c r="H19" s="77" t="s">
        <v>40</v>
      </c>
      <c r="I19" s="77" t="s">
        <v>40</v>
      </c>
      <c r="J19" s="77" t="s">
        <v>40</v>
      </c>
      <c r="K19" s="77" t="s">
        <v>40</v>
      </c>
      <c r="L19" s="77" t="s">
        <v>40</v>
      </c>
      <c r="M19" s="77" t="s">
        <v>40</v>
      </c>
      <c r="N19" s="77" t="s">
        <v>40</v>
      </c>
      <c r="O19" s="77" t="s">
        <v>40</v>
      </c>
      <c r="P19" s="77" t="s">
        <v>40</v>
      </c>
    </row>
    <row r="20" spans="2:16" s="75" customFormat="1" hidden="1" x14ac:dyDescent="0.35">
      <c r="B20" s="77" t="s">
        <v>40</v>
      </c>
      <c r="C20" s="77" t="s">
        <v>40</v>
      </c>
      <c r="D20" s="77" t="s">
        <v>40</v>
      </c>
      <c r="E20" s="77" t="s">
        <v>40</v>
      </c>
      <c r="F20" s="77" t="s">
        <v>40</v>
      </c>
      <c r="G20" s="77" t="s">
        <v>40</v>
      </c>
      <c r="H20" s="77" t="s">
        <v>40</v>
      </c>
      <c r="I20" s="77" t="s">
        <v>40</v>
      </c>
      <c r="J20" s="77" t="s">
        <v>40</v>
      </c>
      <c r="K20" s="77" t="s">
        <v>40</v>
      </c>
      <c r="L20" s="77" t="s">
        <v>40</v>
      </c>
      <c r="M20" s="77" t="s">
        <v>40</v>
      </c>
      <c r="N20" s="77" t="s">
        <v>40</v>
      </c>
      <c r="O20" s="77" t="s">
        <v>40</v>
      </c>
      <c r="P20" s="77" t="s">
        <v>40</v>
      </c>
    </row>
    <row r="21" spans="2:16" s="75" customFormat="1" hidden="1" x14ac:dyDescent="0.35">
      <c r="B21" s="77" t="s">
        <v>40</v>
      </c>
      <c r="C21" s="77" t="s">
        <v>40</v>
      </c>
      <c r="D21" s="77" t="s">
        <v>40</v>
      </c>
      <c r="E21" s="77" t="s">
        <v>40</v>
      </c>
      <c r="F21" s="77" t="s">
        <v>40</v>
      </c>
      <c r="G21" s="77" t="s">
        <v>40</v>
      </c>
      <c r="H21" s="77" t="s">
        <v>40</v>
      </c>
      <c r="I21" s="77" t="s">
        <v>40</v>
      </c>
      <c r="J21" s="77" t="s">
        <v>40</v>
      </c>
      <c r="K21" s="77" t="s">
        <v>40</v>
      </c>
      <c r="L21" s="77" t="s">
        <v>40</v>
      </c>
      <c r="M21" s="77" t="s">
        <v>40</v>
      </c>
      <c r="N21" s="77" t="s">
        <v>40</v>
      </c>
      <c r="O21" s="77" t="s">
        <v>40</v>
      </c>
      <c r="P21" s="77" t="s">
        <v>40</v>
      </c>
    </row>
    <row r="22" spans="2:16" s="75" customFormat="1" hidden="1" x14ac:dyDescent="0.35">
      <c r="B22" s="77" t="s">
        <v>40</v>
      </c>
      <c r="C22" s="77" t="s">
        <v>40</v>
      </c>
      <c r="D22" s="77" t="s">
        <v>40</v>
      </c>
      <c r="E22" s="77" t="s">
        <v>40</v>
      </c>
      <c r="F22" s="77" t="s">
        <v>40</v>
      </c>
      <c r="G22" s="77" t="s">
        <v>40</v>
      </c>
      <c r="H22" s="77" t="s">
        <v>40</v>
      </c>
      <c r="I22" s="77" t="s">
        <v>40</v>
      </c>
      <c r="J22" s="77" t="s">
        <v>40</v>
      </c>
      <c r="K22" s="77" t="s">
        <v>40</v>
      </c>
      <c r="L22" s="77" t="s">
        <v>40</v>
      </c>
      <c r="M22" s="77" t="s">
        <v>40</v>
      </c>
      <c r="N22" s="77" t="s">
        <v>40</v>
      </c>
      <c r="O22" s="77" t="s">
        <v>40</v>
      </c>
      <c r="P22" s="77" t="s">
        <v>40</v>
      </c>
    </row>
    <row r="23" spans="2:16" s="75" customFormat="1" hidden="1" x14ac:dyDescent="0.35">
      <c r="B23" s="77" t="s">
        <v>40</v>
      </c>
      <c r="C23" s="77" t="s">
        <v>40</v>
      </c>
      <c r="D23" s="77" t="s">
        <v>40</v>
      </c>
      <c r="E23" s="77" t="s">
        <v>40</v>
      </c>
      <c r="F23" s="77" t="s">
        <v>40</v>
      </c>
      <c r="G23" s="77" t="s">
        <v>40</v>
      </c>
      <c r="H23" s="77" t="s">
        <v>40</v>
      </c>
      <c r="I23" s="77" t="s">
        <v>40</v>
      </c>
      <c r="J23" s="77" t="s">
        <v>40</v>
      </c>
      <c r="K23" s="77" t="s">
        <v>40</v>
      </c>
      <c r="L23" s="77" t="s">
        <v>40</v>
      </c>
      <c r="M23" s="77" t="s">
        <v>40</v>
      </c>
      <c r="N23" s="77" t="s">
        <v>40</v>
      </c>
      <c r="O23" s="77" t="s">
        <v>40</v>
      </c>
      <c r="P23" s="77" t="s">
        <v>40</v>
      </c>
    </row>
    <row r="24" spans="2:16" x14ac:dyDescent="0.35">
      <c r="J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5" spans="2:16" x14ac:dyDescent="0.35">
      <c r="J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6" spans="2:16" x14ac:dyDescent="0.35">
      <c r="J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7" spans="2:16" x14ac:dyDescent="0.35">
      <c r="J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8" spans="2:16" x14ac:dyDescent="0.35">
      <c r="J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9" spans="2:16" x14ac:dyDescent="0.35">
      <c r="J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0" spans="2:16" x14ac:dyDescent="0.35">
      <c r="J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1" spans="2:16" x14ac:dyDescent="0.35">
      <c r="J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2" spans="2:16" x14ac:dyDescent="0.35">
      <c r="J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3" spans="10:10" x14ac:dyDescent="0.35">
      <c r="J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4" spans="10:10" x14ac:dyDescent="0.35">
      <c r="J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5" spans="10:10" x14ac:dyDescent="0.35">
      <c r="J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6" spans="10:10" x14ac:dyDescent="0.35">
      <c r="J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7" spans="10:10" x14ac:dyDescent="0.35">
      <c r="J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8" spans="10:10" x14ac:dyDescent="0.35">
      <c r="J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9" spans="10:10" x14ac:dyDescent="0.35">
      <c r="J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0" spans="10:10" x14ac:dyDescent="0.35">
      <c r="J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1" spans="10:10" x14ac:dyDescent="0.35">
      <c r="J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2" spans="10:10" x14ac:dyDescent="0.35">
      <c r="J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3" spans="10:10" x14ac:dyDescent="0.35">
      <c r="J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4" spans="10:10" x14ac:dyDescent="0.35">
      <c r="J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5" spans="10:10" x14ac:dyDescent="0.35">
      <c r="J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6" spans="10:10" x14ac:dyDescent="0.35">
      <c r="J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7" spans="10:10" x14ac:dyDescent="0.35">
      <c r="J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8" spans="10:10" x14ac:dyDescent="0.35">
      <c r="J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9" spans="10:10" x14ac:dyDescent="0.35">
      <c r="J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0" spans="10:10" x14ac:dyDescent="0.35">
      <c r="J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1" spans="10:10" x14ac:dyDescent="0.35">
      <c r="J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2" spans="10:10" x14ac:dyDescent="0.35">
      <c r="J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3" spans="10:10" x14ac:dyDescent="0.35">
      <c r="J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4" spans="10:10" x14ac:dyDescent="0.35">
      <c r="J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5" spans="10:10" x14ac:dyDescent="0.35">
      <c r="J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6" spans="10:10" x14ac:dyDescent="0.35">
      <c r="J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7" spans="10:10" x14ac:dyDescent="0.35">
      <c r="J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8" spans="10:10" x14ac:dyDescent="0.35">
      <c r="J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9" spans="10:10" x14ac:dyDescent="0.35">
      <c r="J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0" spans="10:10" x14ac:dyDescent="0.35">
      <c r="J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1" spans="10:10" x14ac:dyDescent="0.35">
      <c r="J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2" spans="10:10" x14ac:dyDescent="0.35">
      <c r="J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3" spans="10:10" x14ac:dyDescent="0.35">
      <c r="J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4" spans="10:10" x14ac:dyDescent="0.35">
      <c r="J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5" spans="10:10" x14ac:dyDescent="0.35">
      <c r="J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6" spans="10:10" x14ac:dyDescent="0.35">
      <c r="J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7" spans="10:10" x14ac:dyDescent="0.35">
      <c r="J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8" spans="10:10" x14ac:dyDescent="0.35">
      <c r="J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9" spans="10:10" x14ac:dyDescent="0.35">
      <c r="J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0" spans="10:10" x14ac:dyDescent="0.35">
      <c r="J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1" spans="10:10" x14ac:dyDescent="0.35">
      <c r="J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2" spans="10:10" x14ac:dyDescent="0.35">
      <c r="J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3" spans="10:10" x14ac:dyDescent="0.35">
      <c r="J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4" spans="10:10" x14ac:dyDescent="0.35">
      <c r="J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5" spans="10:10" x14ac:dyDescent="0.35">
      <c r="J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6" spans="10:10" x14ac:dyDescent="0.35">
      <c r="J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7" spans="10:10" x14ac:dyDescent="0.35">
      <c r="J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8" spans="10:10" x14ac:dyDescent="0.35">
      <c r="J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9" spans="10:10" x14ac:dyDescent="0.35">
      <c r="J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0" spans="10:10" x14ac:dyDescent="0.35">
      <c r="J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1" spans="10:10" x14ac:dyDescent="0.35">
      <c r="J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2" spans="10:10" x14ac:dyDescent="0.35">
      <c r="J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3" spans="10:10" x14ac:dyDescent="0.35">
      <c r="J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4" spans="10:10" x14ac:dyDescent="0.35">
      <c r="J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5" spans="10:10" x14ac:dyDescent="0.35">
      <c r="J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6" spans="10:10" x14ac:dyDescent="0.35">
      <c r="J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7" spans="10:10" x14ac:dyDescent="0.35">
      <c r="J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8" spans="10:10" x14ac:dyDescent="0.35">
      <c r="J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9" spans="10:10" x14ac:dyDescent="0.35">
      <c r="J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0" spans="10:10" x14ac:dyDescent="0.35">
      <c r="J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1" spans="10:10" x14ac:dyDescent="0.35">
      <c r="J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2" spans="10:10" x14ac:dyDescent="0.35">
      <c r="J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3" spans="10:10" x14ac:dyDescent="0.35">
      <c r="J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4" spans="10:10" x14ac:dyDescent="0.35">
      <c r="J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5" spans="10:10" x14ac:dyDescent="0.35">
      <c r="J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6" spans="10:10" x14ac:dyDescent="0.35">
      <c r="J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7" spans="10:10" x14ac:dyDescent="0.35">
      <c r="J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8" spans="10:10" x14ac:dyDescent="0.35">
      <c r="J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9" spans="10:10" x14ac:dyDescent="0.35">
      <c r="J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0" spans="10:10" x14ac:dyDescent="0.35">
      <c r="J1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1" spans="10:10" x14ac:dyDescent="0.35">
      <c r="J1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2" spans="10:10" x14ac:dyDescent="0.35">
      <c r="J1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3" spans="10:10" x14ac:dyDescent="0.35">
      <c r="J1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4" spans="10:10" x14ac:dyDescent="0.35">
      <c r="J1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5" spans="10:10" x14ac:dyDescent="0.35">
      <c r="J1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6" spans="10:10" x14ac:dyDescent="0.35">
      <c r="J1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7" spans="10:10" x14ac:dyDescent="0.35">
      <c r="J1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8" spans="10:10" x14ac:dyDescent="0.35">
      <c r="J1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9" spans="10:10" x14ac:dyDescent="0.35">
      <c r="J1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0" spans="10:10" x14ac:dyDescent="0.35">
      <c r="J1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1" spans="10:10" x14ac:dyDescent="0.35">
      <c r="J1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2" spans="10:10" x14ac:dyDescent="0.35">
      <c r="J1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3" spans="10:10" x14ac:dyDescent="0.35">
      <c r="J1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4" spans="10:10" x14ac:dyDescent="0.35">
      <c r="J1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5" spans="10:10" x14ac:dyDescent="0.35">
      <c r="J1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6" spans="10:10" x14ac:dyDescent="0.35">
      <c r="J1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7" spans="10:10" x14ac:dyDescent="0.35">
      <c r="J1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8" spans="10:10" x14ac:dyDescent="0.35">
      <c r="J1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9" spans="10:10" x14ac:dyDescent="0.35">
      <c r="J1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0" spans="10:10" x14ac:dyDescent="0.35">
      <c r="J1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1" spans="10:10" x14ac:dyDescent="0.35">
      <c r="J1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2" spans="10:10" x14ac:dyDescent="0.35">
      <c r="J1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3" spans="10:10" x14ac:dyDescent="0.35">
      <c r="J1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4" spans="10:10" x14ac:dyDescent="0.35">
      <c r="J1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5" spans="10:10" x14ac:dyDescent="0.35">
      <c r="J1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6" spans="10:10" x14ac:dyDescent="0.35">
      <c r="J1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7" spans="10:10" x14ac:dyDescent="0.35">
      <c r="J1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8" spans="10:10" x14ac:dyDescent="0.35">
      <c r="J1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9" spans="10:10" x14ac:dyDescent="0.35">
      <c r="J1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0" spans="10:10" x14ac:dyDescent="0.35">
      <c r="J1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1" spans="10:10" x14ac:dyDescent="0.35">
      <c r="J1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2" spans="10:10" x14ac:dyDescent="0.35">
      <c r="J1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3" spans="10:10" x14ac:dyDescent="0.35">
      <c r="J1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4" spans="10:10" x14ac:dyDescent="0.35">
      <c r="J1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5" spans="10:10" x14ac:dyDescent="0.35">
      <c r="J1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6" spans="10:10" x14ac:dyDescent="0.35">
      <c r="J1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7" spans="10:10" x14ac:dyDescent="0.35">
      <c r="J1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8" spans="10:10" x14ac:dyDescent="0.35">
      <c r="J1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9" spans="10:10" x14ac:dyDescent="0.35">
      <c r="J1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0" spans="10:10" x14ac:dyDescent="0.35">
      <c r="J1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1" spans="10:10" x14ac:dyDescent="0.35">
      <c r="J1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2" spans="10:10" x14ac:dyDescent="0.35">
      <c r="J1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3" spans="10:10" x14ac:dyDescent="0.35">
      <c r="J1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4" spans="10:10" x14ac:dyDescent="0.35">
      <c r="J1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5" spans="10:10" x14ac:dyDescent="0.35">
      <c r="J1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6" spans="10:10" x14ac:dyDescent="0.35">
      <c r="J1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7" spans="10:10" x14ac:dyDescent="0.35">
      <c r="J1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8" spans="10:10" x14ac:dyDescent="0.35">
      <c r="J1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9" spans="10:10" x14ac:dyDescent="0.35">
      <c r="J1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0" spans="10:10" x14ac:dyDescent="0.35">
      <c r="J1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1" spans="10:10" x14ac:dyDescent="0.35">
      <c r="J1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2" spans="10:10" x14ac:dyDescent="0.35">
      <c r="J1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3" spans="10:10" x14ac:dyDescent="0.35">
      <c r="J1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4" spans="10:10" x14ac:dyDescent="0.35">
      <c r="J1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5" spans="10:10" x14ac:dyDescent="0.35">
      <c r="J1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6" spans="10:10" x14ac:dyDescent="0.35">
      <c r="J1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7" spans="10:10" x14ac:dyDescent="0.35">
      <c r="J1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8" spans="10:10" x14ac:dyDescent="0.35">
      <c r="J1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9" spans="10:10" x14ac:dyDescent="0.35">
      <c r="J1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0" spans="10:10" x14ac:dyDescent="0.35">
      <c r="J1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1" spans="10:10" x14ac:dyDescent="0.35">
      <c r="J1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2" spans="10:10" x14ac:dyDescent="0.35">
      <c r="J1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3" spans="10:10" x14ac:dyDescent="0.35">
      <c r="J1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4" spans="10:10" x14ac:dyDescent="0.35">
      <c r="J1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5" spans="10:10" x14ac:dyDescent="0.35">
      <c r="J1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6" spans="10:10" x14ac:dyDescent="0.35">
      <c r="J1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7" spans="10:10" x14ac:dyDescent="0.35">
      <c r="J1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8" spans="10:10" x14ac:dyDescent="0.35">
      <c r="J1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9" spans="10:10" x14ac:dyDescent="0.35">
      <c r="J1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0" spans="10:10" x14ac:dyDescent="0.35">
      <c r="J1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1" spans="10:10" x14ac:dyDescent="0.35">
      <c r="J1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2" spans="10:10" x14ac:dyDescent="0.35">
      <c r="J1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3" spans="10:10" x14ac:dyDescent="0.35">
      <c r="J1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4" spans="10:10" x14ac:dyDescent="0.35">
      <c r="J1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5" spans="10:10" x14ac:dyDescent="0.35">
      <c r="J1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6" spans="10:10" x14ac:dyDescent="0.35">
      <c r="J1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7" spans="10:10" x14ac:dyDescent="0.35">
      <c r="J1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8" spans="10:10" x14ac:dyDescent="0.35">
      <c r="J1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9" spans="10:10" x14ac:dyDescent="0.35">
      <c r="J1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0" spans="10:10" x14ac:dyDescent="0.35">
      <c r="J1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1" spans="10:10" x14ac:dyDescent="0.35">
      <c r="J1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2" spans="10:10" x14ac:dyDescent="0.35">
      <c r="J1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3" spans="10:10" x14ac:dyDescent="0.35">
      <c r="J1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4" spans="10:10" x14ac:dyDescent="0.35">
      <c r="J1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5" spans="10:10" x14ac:dyDescent="0.35">
      <c r="J1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6" spans="10:10" x14ac:dyDescent="0.35">
      <c r="J1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7" spans="10:10" x14ac:dyDescent="0.35">
      <c r="J1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8" spans="10:10" x14ac:dyDescent="0.35">
      <c r="J1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9" spans="10:10" x14ac:dyDescent="0.35">
      <c r="J1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0" spans="10:10" x14ac:dyDescent="0.35">
      <c r="J1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1" spans="10:10" x14ac:dyDescent="0.35">
      <c r="J1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2" spans="10:10" x14ac:dyDescent="0.35">
      <c r="J1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3" spans="10:10" x14ac:dyDescent="0.35">
      <c r="J1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4" spans="10:10" x14ac:dyDescent="0.35">
      <c r="J1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5" spans="10:10" x14ac:dyDescent="0.35">
      <c r="J1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6" spans="10:10" x14ac:dyDescent="0.35">
      <c r="J1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7" spans="10:10" x14ac:dyDescent="0.35">
      <c r="J1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8" spans="10:10" x14ac:dyDescent="0.35">
      <c r="J1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9" spans="10:10" x14ac:dyDescent="0.35">
      <c r="J1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0" spans="10:10" x14ac:dyDescent="0.35">
      <c r="J2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1" spans="10:10" x14ac:dyDescent="0.35">
      <c r="J2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2" spans="10:10" x14ac:dyDescent="0.35">
      <c r="J2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3" spans="10:10" x14ac:dyDescent="0.35">
      <c r="J2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4" spans="10:10" x14ac:dyDescent="0.35">
      <c r="J2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5" spans="10:10" x14ac:dyDescent="0.35">
      <c r="J2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6" spans="10:10" x14ac:dyDescent="0.35">
      <c r="J2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7" spans="10:10" x14ac:dyDescent="0.35">
      <c r="J2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8" spans="10:10" x14ac:dyDescent="0.35">
      <c r="J2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9" spans="10:10" x14ac:dyDescent="0.35">
      <c r="J2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10" spans="10:10" x14ac:dyDescent="0.35">
      <c r="J2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11" spans="10:10" x14ac:dyDescent="0.35">
      <c r="J2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12" spans="10:10" x14ac:dyDescent="0.35">
      <c r="J2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13" spans="10:10" x14ac:dyDescent="0.35">
      <c r="J2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14" spans="10:10" x14ac:dyDescent="0.35">
      <c r="J2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15" spans="10:10" x14ac:dyDescent="0.35">
      <c r="J2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16" spans="10:10" x14ac:dyDescent="0.35">
      <c r="J2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17" spans="10:10" x14ac:dyDescent="0.35">
      <c r="J2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18" spans="10:10" x14ac:dyDescent="0.35">
      <c r="J2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19" spans="10:10" x14ac:dyDescent="0.35">
      <c r="J2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20" spans="10:10" x14ac:dyDescent="0.35">
      <c r="J2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21" spans="10:10" x14ac:dyDescent="0.35">
      <c r="J2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22" spans="10:10" x14ac:dyDescent="0.35">
      <c r="J2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23" spans="10:10" x14ac:dyDescent="0.35">
      <c r="J2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24" spans="10:10" x14ac:dyDescent="0.35">
      <c r="J2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25" spans="10:10" x14ac:dyDescent="0.35">
      <c r="J2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26" spans="10:10" x14ac:dyDescent="0.35">
      <c r="J2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27" spans="10:10" x14ac:dyDescent="0.35">
      <c r="J2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28" spans="10:10" x14ac:dyDescent="0.35">
      <c r="J2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29" spans="10:10" x14ac:dyDescent="0.35">
      <c r="J2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30" spans="10:10" x14ac:dyDescent="0.35">
      <c r="J2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31" spans="10:10" x14ac:dyDescent="0.35">
      <c r="J2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32" spans="10:10" x14ac:dyDescent="0.35">
      <c r="J2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33" spans="10:10" x14ac:dyDescent="0.35">
      <c r="J2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34" spans="10:10" x14ac:dyDescent="0.35">
      <c r="J2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35" spans="10:10" x14ac:dyDescent="0.35">
      <c r="J2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36" spans="10:10" x14ac:dyDescent="0.35">
      <c r="J2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37" spans="10:10" x14ac:dyDescent="0.35">
      <c r="J2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38" spans="10:10" x14ac:dyDescent="0.35">
      <c r="J2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39" spans="10:10" x14ac:dyDescent="0.35">
      <c r="J2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40" spans="10:10" x14ac:dyDescent="0.35">
      <c r="J2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41" spans="10:10" x14ac:dyDescent="0.35">
      <c r="J2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42" spans="10:10" x14ac:dyDescent="0.35">
      <c r="J2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43" spans="10:10" x14ac:dyDescent="0.35">
      <c r="J2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44" spans="10:10" x14ac:dyDescent="0.35">
      <c r="J2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45" spans="10:10" x14ac:dyDescent="0.35">
      <c r="J2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46" spans="10:10" x14ac:dyDescent="0.35">
      <c r="J2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47" spans="10:10" x14ac:dyDescent="0.35">
      <c r="J2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48" spans="10:10" x14ac:dyDescent="0.35">
      <c r="J2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49" spans="10:10" x14ac:dyDescent="0.35">
      <c r="J2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50" spans="10:10" x14ac:dyDescent="0.35">
      <c r="J2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51" spans="10:10" x14ac:dyDescent="0.35">
      <c r="J2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52" spans="10:10" x14ac:dyDescent="0.35">
      <c r="J2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53" spans="10:10" x14ac:dyDescent="0.35">
      <c r="J2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54" spans="10:10" x14ac:dyDescent="0.35">
      <c r="J2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55" spans="10:10" x14ac:dyDescent="0.35">
      <c r="J2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56" spans="10:10" x14ac:dyDescent="0.35">
      <c r="J2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57" spans="10:10" x14ac:dyDescent="0.35">
      <c r="J2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58" spans="10:10" x14ac:dyDescent="0.35">
      <c r="J2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59" spans="10:10" x14ac:dyDescent="0.35">
      <c r="J2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60" spans="10:10" x14ac:dyDescent="0.35">
      <c r="J2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61" spans="10:10" x14ac:dyDescent="0.35">
      <c r="J2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62" spans="10:10" x14ac:dyDescent="0.35">
      <c r="J2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63" spans="10:10" x14ac:dyDescent="0.35">
      <c r="J2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64" spans="10:10" x14ac:dyDescent="0.35">
      <c r="J2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65" spans="10:10" x14ac:dyDescent="0.35">
      <c r="J2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66" spans="10:10" x14ac:dyDescent="0.35">
      <c r="J2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67" spans="10:10" x14ac:dyDescent="0.35">
      <c r="J2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68" spans="10:10" x14ac:dyDescent="0.35">
      <c r="J2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69" spans="10:10" x14ac:dyDescent="0.35">
      <c r="J2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70" spans="10:10" x14ac:dyDescent="0.35">
      <c r="J2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71" spans="10:10" x14ac:dyDescent="0.35">
      <c r="J2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72" spans="10:10" x14ac:dyDescent="0.35">
      <c r="J2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73" spans="10:10" x14ac:dyDescent="0.35">
      <c r="J2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74" spans="10:10" x14ac:dyDescent="0.35">
      <c r="J2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75" spans="10:10" x14ac:dyDescent="0.35">
      <c r="J2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76" spans="10:10" x14ac:dyDescent="0.35">
      <c r="J2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77" spans="10:10" x14ac:dyDescent="0.35">
      <c r="J2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78" spans="10:10" x14ac:dyDescent="0.35">
      <c r="J2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79" spans="10:10" x14ac:dyDescent="0.35">
      <c r="J2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80" spans="10:10" x14ac:dyDescent="0.35">
      <c r="J2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81" spans="10:10" x14ac:dyDescent="0.35">
      <c r="J2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82" spans="10:10" x14ac:dyDescent="0.35">
      <c r="J2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83" spans="10:10" x14ac:dyDescent="0.35">
      <c r="J2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84" spans="10:10" x14ac:dyDescent="0.35">
      <c r="J2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85" spans="10:10" x14ac:dyDescent="0.35">
      <c r="J2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86" spans="10:10" x14ac:dyDescent="0.35">
      <c r="J2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87" spans="10:10" x14ac:dyDescent="0.35">
      <c r="J2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88" spans="10:10" x14ac:dyDescent="0.35">
      <c r="J2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89" spans="10:10" x14ac:dyDescent="0.35">
      <c r="J2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90" spans="10:10" x14ac:dyDescent="0.35">
      <c r="J2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91" spans="10:10" x14ac:dyDescent="0.35">
      <c r="J2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92" spans="10:10" x14ac:dyDescent="0.35">
      <c r="J2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93" spans="10:10" x14ac:dyDescent="0.35">
      <c r="J2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94" spans="10:10" x14ac:dyDescent="0.35">
      <c r="J2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95" spans="10:10" x14ac:dyDescent="0.35">
      <c r="J2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96" spans="10:10" x14ac:dyDescent="0.35">
      <c r="J2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97" spans="10:10" x14ac:dyDescent="0.35">
      <c r="J2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98" spans="10:10" x14ac:dyDescent="0.35">
      <c r="J2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99" spans="10:10" x14ac:dyDescent="0.35">
      <c r="J2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00" spans="10:10" x14ac:dyDescent="0.35">
      <c r="J3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01" spans="10:10" x14ac:dyDescent="0.35">
      <c r="J3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02" spans="10:10" x14ac:dyDescent="0.35">
      <c r="J3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03" spans="10:10" x14ac:dyDescent="0.35">
      <c r="J3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04" spans="10:10" x14ac:dyDescent="0.35">
      <c r="J3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05" spans="10:10" x14ac:dyDescent="0.35">
      <c r="J3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06" spans="10:10" x14ac:dyDescent="0.35">
      <c r="J3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07" spans="10:10" x14ac:dyDescent="0.35">
      <c r="J3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08" spans="10:10" x14ac:dyDescent="0.35">
      <c r="J3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09" spans="10:10" x14ac:dyDescent="0.35">
      <c r="J3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10" spans="10:10" x14ac:dyDescent="0.35">
      <c r="J3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11" spans="10:10" x14ac:dyDescent="0.35">
      <c r="J3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12" spans="10:10" x14ac:dyDescent="0.35">
      <c r="J3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13" spans="10:10" x14ac:dyDescent="0.35">
      <c r="J3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14" spans="10:10" x14ac:dyDescent="0.35">
      <c r="J3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15" spans="10:10" x14ac:dyDescent="0.35">
      <c r="J3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16" spans="10:10" x14ac:dyDescent="0.35">
      <c r="J3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17" spans="10:10" x14ac:dyDescent="0.35">
      <c r="J3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18" spans="10:10" x14ac:dyDescent="0.35">
      <c r="J3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19" spans="10:10" x14ac:dyDescent="0.35">
      <c r="J3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20" spans="10:10" x14ac:dyDescent="0.35">
      <c r="J3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21" spans="10:10" x14ac:dyDescent="0.35">
      <c r="J3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22" spans="10:10" x14ac:dyDescent="0.35">
      <c r="J3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23" spans="10:10" x14ac:dyDescent="0.35">
      <c r="J3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24" spans="10:10" x14ac:dyDescent="0.35">
      <c r="J3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25" spans="10:10" x14ac:dyDescent="0.35">
      <c r="J3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26" spans="10:10" x14ac:dyDescent="0.35">
      <c r="J3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27" spans="10:10" x14ac:dyDescent="0.35">
      <c r="J3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28" spans="10:10" x14ac:dyDescent="0.35">
      <c r="J3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29" spans="10:10" x14ac:dyDescent="0.35">
      <c r="J3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30" spans="10:10" x14ac:dyDescent="0.35">
      <c r="J3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31" spans="10:10" x14ac:dyDescent="0.35">
      <c r="J3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32" spans="10:10" x14ac:dyDescent="0.35">
      <c r="J3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33" spans="10:10" x14ac:dyDescent="0.35">
      <c r="J3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34" spans="10:10" x14ac:dyDescent="0.35">
      <c r="J3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35" spans="10:10" x14ac:dyDescent="0.35">
      <c r="J3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36" spans="10:10" x14ac:dyDescent="0.35">
      <c r="J3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37" spans="10:10" x14ac:dyDescent="0.35">
      <c r="J3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38" spans="10:10" x14ac:dyDescent="0.35">
      <c r="J3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39" spans="10:10" x14ac:dyDescent="0.35">
      <c r="J3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40" spans="10:10" x14ac:dyDescent="0.35">
      <c r="J3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41" spans="10:10" x14ac:dyDescent="0.35">
      <c r="J3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42" spans="10:10" x14ac:dyDescent="0.35">
      <c r="J3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43" spans="10:10" x14ac:dyDescent="0.35">
      <c r="J3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44" spans="10:10" x14ac:dyDescent="0.35">
      <c r="J3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45" spans="10:10" x14ac:dyDescent="0.35">
      <c r="J3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46" spans="10:10" x14ac:dyDescent="0.35">
      <c r="J3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47" spans="10:10" x14ac:dyDescent="0.35">
      <c r="J3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48" spans="10:10" x14ac:dyDescent="0.35">
      <c r="J3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49" spans="10:10" x14ac:dyDescent="0.35">
      <c r="J3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50" spans="10:10" x14ac:dyDescent="0.35">
      <c r="J3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51" spans="10:10" x14ac:dyDescent="0.35">
      <c r="J3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52" spans="10:10" x14ac:dyDescent="0.35">
      <c r="J3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53" spans="10:10" x14ac:dyDescent="0.35">
      <c r="J3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54" spans="10:10" x14ac:dyDescent="0.35">
      <c r="J3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55" spans="10:10" x14ac:dyDescent="0.35">
      <c r="J3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56" spans="10:10" x14ac:dyDescent="0.35">
      <c r="J3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57" spans="10:10" x14ac:dyDescent="0.35">
      <c r="J3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58" spans="10:10" x14ac:dyDescent="0.35">
      <c r="J3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59" spans="10:10" x14ac:dyDescent="0.35">
      <c r="J3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60" spans="10:10" x14ac:dyDescent="0.35">
      <c r="J3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61" spans="10:10" x14ac:dyDescent="0.35">
      <c r="J3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62" spans="10:10" x14ac:dyDescent="0.35">
      <c r="J3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63" spans="10:10" x14ac:dyDescent="0.35">
      <c r="J3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64" spans="10:10" x14ac:dyDescent="0.35">
      <c r="J3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65" spans="10:10" x14ac:dyDescent="0.35">
      <c r="J3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66" spans="10:10" x14ac:dyDescent="0.35">
      <c r="J3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67" spans="10:10" x14ac:dyDescent="0.35">
      <c r="J3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68" spans="10:10" x14ac:dyDescent="0.35">
      <c r="J3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69" spans="10:10" x14ac:dyDescent="0.35">
      <c r="J3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70" spans="10:10" x14ac:dyDescent="0.35">
      <c r="J3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71" spans="10:10" x14ac:dyDescent="0.35">
      <c r="J3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72" spans="10:10" x14ac:dyDescent="0.35">
      <c r="J3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73" spans="10:10" x14ac:dyDescent="0.35">
      <c r="J3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74" spans="10:10" x14ac:dyDescent="0.35">
      <c r="J3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75" spans="10:10" x14ac:dyDescent="0.35">
      <c r="J3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76" spans="10:10" x14ac:dyDescent="0.35">
      <c r="J3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77" spans="10:10" x14ac:dyDescent="0.35">
      <c r="J3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78" spans="10:10" x14ac:dyDescent="0.35">
      <c r="J3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79" spans="10:10" x14ac:dyDescent="0.35">
      <c r="J3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80" spans="10:10" x14ac:dyDescent="0.35">
      <c r="J3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81" spans="10:10" x14ac:dyDescent="0.35">
      <c r="J3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82" spans="10:10" x14ac:dyDescent="0.35">
      <c r="J3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83" spans="10:10" x14ac:dyDescent="0.35">
      <c r="J3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84" spans="10:10" x14ac:dyDescent="0.35">
      <c r="J3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85" spans="10:10" x14ac:dyDescent="0.35">
      <c r="J3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86" spans="10:10" x14ac:dyDescent="0.35">
      <c r="J3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87" spans="10:10" x14ac:dyDescent="0.35">
      <c r="J3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88" spans="10:10" x14ac:dyDescent="0.35">
      <c r="J3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89" spans="10:10" x14ac:dyDescent="0.35">
      <c r="J3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90" spans="10:10" x14ac:dyDescent="0.35">
      <c r="J3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91" spans="10:10" x14ac:dyDescent="0.35">
      <c r="J3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92" spans="10:10" x14ac:dyDescent="0.35">
      <c r="J3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93" spans="10:10" x14ac:dyDescent="0.35">
      <c r="J3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94" spans="10:10" x14ac:dyDescent="0.35">
      <c r="J3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95" spans="10:10" x14ac:dyDescent="0.35">
      <c r="J3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96" spans="10:10" x14ac:dyDescent="0.35">
      <c r="J3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97" spans="10:10" x14ac:dyDescent="0.35">
      <c r="J3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98" spans="10:10" x14ac:dyDescent="0.35">
      <c r="J3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399" spans="10:10" x14ac:dyDescent="0.35">
      <c r="J3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00" spans="10:10" x14ac:dyDescent="0.35">
      <c r="J4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01" spans="10:10" x14ac:dyDescent="0.35">
      <c r="J4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02" spans="10:10" x14ac:dyDescent="0.35">
      <c r="J4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03" spans="10:10" x14ac:dyDescent="0.35">
      <c r="J4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04" spans="10:10" x14ac:dyDescent="0.35">
      <c r="J4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05" spans="10:10" x14ac:dyDescent="0.35">
      <c r="J4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06" spans="10:10" x14ac:dyDescent="0.35">
      <c r="J4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07" spans="10:10" x14ac:dyDescent="0.35">
      <c r="J4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08" spans="10:10" x14ac:dyDescent="0.35">
      <c r="J4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09" spans="10:10" x14ac:dyDescent="0.35">
      <c r="J4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10" spans="10:10" x14ac:dyDescent="0.35">
      <c r="J4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11" spans="10:10" x14ac:dyDescent="0.35">
      <c r="J4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12" spans="10:10" x14ac:dyDescent="0.35">
      <c r="J4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13" spans="10:10" x14ac:dyDescent="0.35">
      <c r="J4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14" spans="10:10" x14ac:dyDescent="0.35">
      <c r="J4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15" spans="10:10" x14ac:dyDescent="0.35">
      <c r="J4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16" spans="10:10" x14ac:dyDescent="0.35">
      <c r="J4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17" spans="10:10" x14ac:dyDescent="0.35">
      <c r="J4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18" spans="10:10" x14ac:dyDescent="0.35">
      <c r="J4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19" spans="10:10" x14ac:dyDescent="0.35">
      <c r="J4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20" spans="10:10" x14ac:dyDescent="0.35">
      <c r="J4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21" spans="10:10" x14ac:dyDescent="0.35">
      <c r="J4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22" spans="10:10" x14ac:dyDescent="0.35">
      <c r="J4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23" spans="10:10" x14ac:dyDescent="0.35">
      <c r="J4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24" spans="10:10" x14ac:dyDescent="0.35">
      <c r="J4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25" spans="10:10" x14ac:dyDescent="0.35">
      <c r="J4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26" spans="10:10" x14ac:dyDescent="0.35">
      <c r="J4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27" spans="10:10" x14ac:dyDescent="0.35">
      <c r="J4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28" spans="10:10" x14ac:dyDescent="0.35">
      <c r="J4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29" spans="10:10" x14ac:dyDescent="0.35">
      <c r="J4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30" spans="10:10" x14ac:dyDescent="0.35">
      <c r="J4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31" spans="10:10" x14ac:dyDescent="0.35">
      <c r="J4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32" spans="10:10" x14ac:dyDescent="0.35">
      <c r="J4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33" spans="10:10" x14ac:dyDescent="0.35">
      <c r="J4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34" spans="10:10" x14ac:dyDescent="0.35">
      <c r="J4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35" spans="10:10" x14ac:dyDescent="0.35">
      <c r="J4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36" spans="10:10" x14ac:dyDescent="0.35">
      <c r="J4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37" spans="10:10" x14ac:dyDescent="0.35">
      <c r="J4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38" spans="10:10" x14ac:dyDescent="0.35">
      <c r="J4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39" spans="10:10" x14ac:dyDescent="0.35">
      <c r="J4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40" spans="10:10" x14ac:dyDescent="0.35">
      <c r="J4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41" spans="10:10" x14ac:dyDescent="0.35">
      <c r="J4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42" spans="10:10" x14ac:dyDescent="0.35">
      <c r="J4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43" spans="10:10" x14ac:dyDescent="0.35">
      <c r="J4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44" spans="10:10" x14ac:dyDescent="0.35">
      <c r="J4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45" spans="10:10" x14ac:dyDescent="0.35">
      <c r="J4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46" spans="10:10" x14ac:dyDescent="0.35">
      <c r="J4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47" spans="10:10" x14ac:dyDescent="0.35">
      <c r="J4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48" spans="10:10" x14ac:dyDescent="0.35">
      <c r="J4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49" spans="10:10" x14ac:dyDescent="0.35">
      <c r="J4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50" spans="10:10" x14ac:dyDescent="0.35">
      <c r="J4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51" spans="10:10" x14ac:dyDescent="0.35">
      <c r="J4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52" spans="10:10" x14ac:dyDescent="0.35">
      <c r="J4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53" spans="10:10" x14ac:dyDescent="0.35">
      <c r="J4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54" spans="10:10" x14ac:dyDescent="0.35">
      <c r="J4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55" spans="10:10" x14ac:dyDescent="0.35">
      <c r="J4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56" spans="10:10" x14ac:dyDescent="0.35">
      <c r="J4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57" spans="10:10" x14ac:dyDescent="0.35">
      <c r="J4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58" spans="10:10" x14ac:dyDescent="0.35">
      <c r="J4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59" spans="10:10" x14ac:dyDescent="0.35">
      <c r="J4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60" spans="10:10" x14ac:dyDescent="0.35">
      <c r="J4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61" spans="10:10" x14ac:dyDescent="0.35">
      <c r="J4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62" spans="10:10" x14ac:dyDescent="0.35">
      <c r="J4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63" spans="10:10" x14ac:dyDescent="0.35">
      <c r="J4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64" spans="10:10" x14ac:dyDescent="0.35">
      <c r="J4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65" spans="10:10" x14ac:dyDescent="0.35">
      <c r="J4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66" spans="10:10" x14ac:dyDescent="0.35">
      <c r="J4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67" spans="10:10" x14ac:dyDescent="0.35">
      <c r="J4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68" spans="10:10" x14ac:dyDescent="0.35">
      <c r="J4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69" spans="10:10" x14ac:dyDescent="0.35">
      <c r="J4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70" spans="10:10" x14ac:dyDescent="0.35">
      <c r="J4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71" spans="10:10" x14ac:dyDescent="0.35">
      <c r="J4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72" spans="10:10" x14ac:dyDescent="0.35">
      <c r="J4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73" spans="10:10" x14ac:dyDescent="0.35">
      <c r="J4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74" spans="10:10" x14ac:dyDescent="0.35">
      <c r="J4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75" spans="10:10" x14ac:dyDescent="0.35">
      <c r="J4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76" spans="10:10" x14ac:dyDescent="0.35">
      <c r="J4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77" spans="10:10" x14ac:dyDescent="0.35">
      <c r="J4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78" spans="10:10" x14ac:dyDescent="0.35">
      <c r="J4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79" spans="10:10" x14ac:dyDescent="0.35">
      <c r="J4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80" spans="10:10" x14ac:dyDescent="0.35">
      <c r="J4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81" spans="10:10" x14ac:dyDescent="0.35">
      <c r="J4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82" spans="10:10" x14ac:dyDescent="0.35">
      <c r="J4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83" spans="10:10" x14ac:dyDescent="0.35">
      <c r="J4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84" spans="10:10" x14ac:dyDescent="0.35">
      <c r="J4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85" spans="10:10" x14ac:dyDescent="0.35">
      <c r="J4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86" spans="10:10" x14ac:dyDescent="0.35">
      <c r="J4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87" spans="10:10" x14ac:dyDescent="0.35">
      <c r="J4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88" spans="10:10" x14ac:dyDescent="0.35">
      <c r="J4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89" spans="10:10" x14ac:dyDescent="0.35">
      <c r="J4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90" spans="10:10" x14ac:dyDescent="0.35">
      <c r="J4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91" spans="10:10" x14ac:dyDescent="0.35">
      <c r="J4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92" spans="10:10" x14ac:dyDescent="0.35">
      <c r="J4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93" spans="10:10" x14ac:dyDescent="0.35">
      <c r="J4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94" spans="10:10" x14ac:dyDescent="0.35">
      <c r="J4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95" spans="10:10" x14ac:dyDescent="0.35">
      <c r="J4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96" spans="10:10" x14ac:dyDescent="0.35">
      <c r="J4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97" spans="10:10" x14ac:dyDescent="0.35">
      <c r="J4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98" spans="10:10" x14ac:dyDescent="0.35">
      <c r="J4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499" spans="10:10" x14ac:dyDescent="0.35">
      <c r="J4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00" spans="10:10" x14ac:dyDescent="0.35">
      <c r="J5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01" spans="10:10" x14ac:dyDescent="0.35">
      <c r="J5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02" spans="10:10" x14ac:dyDescent="0.35">
      <c r="J5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03" spans="10:10" x14ac:dyDescent="0.35">
      <c r="J5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04" spans="10:10" x14ac:dyDescent="0.35">
      <c r="J5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05" spans="10:10" x14ac:dyDescent="0.35">
      <c r="J5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06" spans="10:10" x14ac:dyDescent="0.35">
      <c r="J5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07" spans="10:10" x14ac:dyDescent="0.35">
      <c r="J5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08" spans="10:10" x14ac:dyDescent="0.35">
      <c r="J5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09" spans="10:10" x14ac:dyDescent="0.35">
      <c r="J5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10" spans="10:10" x14ac:dyDescent="0.35">
      <c r="J5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11" spans="10:10" x14ac:dyDescent="0.35">
      <c r="J5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12" spans="10:10" x14ac:dyDescent="0.35">
      <c r="J5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13" spans="10:10" x14ac:dyDescent="0.35">
      <c r="J5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14" spans="10:10" x14ac:dyDescent="0.35">
      <c r="J5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15" spans="10:10" x14ac:dyDescent="0.35">
      <c r="J5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16" spans="10:10" x14ac:dyDescent="0.35">
      <c r="J5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17" spans="10:10" x14ac:dyDescent="0.35">
      <c r="J5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18" spans="10:10" x14ac:dyDescent="0.35">
      <c r="J5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19" spans="10:10" x14ac:dyDescent="0.35">
      <c r="J5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20" spans="10:10" x14ac:dyDescent="0.35">
      <c r="J5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21" spans="10:10" x14ac:dyDescent="0.35">
      <c r="J5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22" spans="10:10" x14ac:dyDescent="0.35">
      <c r="J5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23" spans="10:10" x14ac:dyDescent="0.35">
      <c r="J5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24" spans="10:10" x14ac:dyDescent="0.35">
      <c r="J5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25" spans="10:10" x14ac:dyDescent="0.35">
      <c r="J5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26" spans="10:10" x14ac:dyDescent="0.35">
      <c r="J5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27" spans="10:10" x14ac:dyDescent="0.35">
      <c r="J5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28" spans="10:10" x14ac:dyDescent="0.35">
      <c r="J5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29" spans="10:10" x14ac:dyDescent="0.35">
      <c r="J5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30" spans="10:10" x14ac:dyDescent="0.35">
      <c r="J5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31" spans="10:10" x14ac:dyDescent="0.35">
      <c r="J5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32" spans="10:10" x14ac:dyDescent="0.35">
      <c r="J5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33" spans="10:10" x14ac:dyDescent="0.35">
      <c r="J5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34" spans="10:10" x14ac:dyDescent="0.35">
      <c r="J5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35" spans="10:10" x14ac:dyDescent="0.35">
      <c r="J5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36" spans="10:10" x14ac:dyDescent="0.35">
      <c r="J5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37" spans="10:10" x14ac:dyDescent="0.35">
      <c r="J5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38" spans="10:10" x14ac:dyDescent="0.35">
      <c r="J5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39" spans="10:10" x14ac:dyDescent="0.35">
      <c r="J5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40" spans="10:10" x14ac:dyDescent="0.35">
      <c r="J5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41" spans="10:10" x14ac:dyDescent="0.35">
      <c r="J5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42" spans="10:10" x14ac:dyDescent="0.35">
      <c r="J5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43" spans="10:10" x14ac:dyDescent="0.35">
      <c r="J5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44" spans="10:10" x14ac:dyDescent="0.35">
      <c r="J5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45" spans="10:10" x14ac:dyDescent="0.35">
      <c r="J5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46" spans="10:10" x14ac:dyDescent="0.35">
      <c r="J5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47" spans="10:10" x14ac:dyDescent="0.35">
      <c r="J5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48" spans="10:10" x14ac:dyDescent="0.35">
      <c r="J5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49" spans="10:10" x14ac:dyDescent="0.35">
      <c r="J5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50" spans="10:10" x14ac:dyDescent="0.35">
      <c r="J5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51" spans="10:10" x14ac:dyDescent="0.35">
      <c r="J5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52" spans="10:10" x14ac:dyDescent="0.35">
      <c r="J5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53" spans="10:10" x14ac:dyDescent="0.35">
      <c r="J5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54" spans="10:10" x14ac:dyDescent="0.35">
      <c r="J5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55" spans="10:10" x14ac:dyDescent="0.35">
      <c r="J5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56" spans="10:10" x14ac:dyDescent="0.35">
      <c r="J5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57" spans="10:10" x14ac:dyDescent="0.35">
      <c r="J5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58" spans="10:10" x14ac:dyDescent="0.35">
      <c r="J5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59" spans="10:10" x14ac:dyDescent="0.35">
      <c r="J5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60" spans="10:10" x14ac:dyDescent="0.35">
      <c r="J5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61" spans="10:10" x14ac:dyDescent="0.35">
      <c r="J5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62" spans="10:10" x14ac:dyDescent="0.35">
      <c r="J5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63" spans="10:10" x14ac:dyDescent="0.35">
      <c r="J5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64" spans="10:10" x14ac:dyDescent="0.35">
      <c r="J5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65" spans="10:10" x14ac:dyDescent="0.35">
      <c r="J5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66" spans="10:10" x14ac:dyDescent="0.35">
      <c r="J5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67" spans="10:10" x14ac:dyDescent="0.35">
      <c r="J5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68" spans="10:10" x14ac:dyDescent="0.35">
      <c r="J5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69" spans="10:10" x14ac:dyDescent="0.35">
      <c r="J5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70" spans="10:10" x14ac:dyDescent="0.35">
      <c r="J5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71" spans="10:10" x14ac:dyDescent="0.35">
      <c r="J5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72" spans="10:10" x14ac:dyDescent="0.35">
      <c r="J5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73" spans="10:10" x14ac:dyDescent="0.35">
      <c r="J5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74" spans="10:10" x14ac:dyDescent="0.35">
      <c r="J5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75" spans="10:10" x14ac:dyDescent="0.35">
      <c r="J5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76" spans="10:10" x14ac:dyDescent="0.35">
      <c r="J5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77" spans="10:10" x14ac:dyDescent="0.35">
      <c r="J5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78" spans="10:10" x14ac:dyDescent="0.35">
      <c r="J5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79" spans="10:10" x14ac:dyDescent="0.35">
      <c r="J5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80" spans="10:10" x14ac:dyDescent="0.35">
      <c r="J5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81" spans="10:10" x14ac:dyDescent="0.35">
      <c r="J5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82" spans="10:10" x14ac:dyDescent="0.35">
      <c r="J5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83" spans="10:10" x14ac:dyDescent="0.35">
      <c r="J5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84" spans="10:10" x14ac:dyDescent="0.35">
      <c r="J5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85" spans="10:10" x14ac:dyDescent="0.35">
      <c r="J5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86" spans="10:10" x14ac:dyDescent="0.35">
      <c r="J5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87" spans="10:10" x14ac:dyDescent="0.35">
      <c r="J5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88" spans="10:10" x14ac:dyDescent="0.35">
      <c r="J5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89" spans="10:10" x14ac:dyDescent="0.35">
      <c r="J5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90" spans="10:10" x14ac:dyDescent="0.35">
      <c r="J5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91" spans="10:10" x14ac:dyDescent="0.35">
      <c r="J5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92" spans="10:10" x14ac:dyDescent="0.35">
      <c r="J5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93" spans="10:10" x14ac:dyDescent="0.35">
      <c r="J5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94" spans="10:10" x14ac:dyDescent="0.35">
      <c r="J5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95" spans="10:10" x14ac:dyDescent="0.35">
      <c r="J5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96" spans="10:10" x14ac:dyDescent="0.35">
      <c r="J5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97" spans="10:10" x14ac:dyDescent="0.35">
      <c r="J5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98" spans="10:10" x14ac:dyDescent="0.35">
      <c r="J5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599" spans="10:10" x14ac:dyDescent="0.35">
      <c r="J5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00" spans="10:10" x14ac:dyDescent="0.35">
      <c r="J6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01" spans="10:10" x14ac:dyDescent="0.35">
      <c r="J6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02" spans="10:10" x14ac:dyDescent="0.35">
      <c r="J6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03" spans="10:10" x14ac:dyDescent="0.35">
      <c r="J6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04" spans="10:10" x14ac:dyDescent="0.35">
      <c r="J6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05" spans="10:10" x14ac:dyDescent="0.35">
      <c r="J6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06" spans="10:10" x14ac:dyDescent="0.35">
      <c r="J6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07" spans="10:10" x14ac:dyDescent="0.35">
      <c r="J6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08" spans="10:10" x14ac:dyDescent="0.35">
      <c r="J6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09" spans="10:10" x14ac:dyDescent="0.35">
      <c r="J6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10" spans="10:10" x14ac:dyDescent="0.35">
      <c r="J6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11" spans="10:10" x14ac:dyDescent="0.35">
      <c r="J6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12" spans="10:10" x14ac:dyDescent="0.35">
      <c r="J6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13" spans="10:10" x14ac:dyDescent="0.35">
      <c r="J6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14" spans="10:10" x14ac:dyDescent="0.35">
      <c r="J6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15" spans="10:10" x14ac:dyDescent="0.35">
      <c r="J6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16" spans="10:10" x14ac:dyDescent="0.35">
      <c r="J6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17" spans="10:10" x14ac:dyDescent="0.35">
      <c r="J6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18" spans="10:10" x14ac:dyDescent="0.35">
      <c r="J6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19" spans="10:10" x14ac:dyDescent="0.35">
      <c r="J6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20" spans="10:10" x14ac:dyDescent="0.35">
      <c r="J6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21" spans="10:10" x14ac:dyDescent="0.35">
      <c r="J6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22" spans="10:10" x14ac:dyDescent="0.35">
      <c r="J6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23" spans="10:10" x14ac:dyDescent="0.35">
      <c r="J6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24" spans="10:10" x14ac:dyDescent="0.35">
      <c r="J6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25" spans="10:10" x14ac:dyDescent="0.35">
      <c r="J6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26" spans="10:10" x14ac:dyDescent="0.35">
      <c r="J6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27" spans="10:10" x14ac:dyDescent="0.35">
      <c r="J6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28" spans="10:10" x14ac:dyDescent="0.35">
      <c r="J6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29" spans="10:10" x14ac:dyDescent="0.35">
      <c r="J6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30" spans="10:10" x14ac:dyDescent="0.35">
      <c r="J6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31" spans="10:10" x14ac:dyDescent="0.35">
      <c r="J6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32" spans="10:10" x14ac:dyDescent="0.35">
      <c r="J6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33" spans="10:10" x14ac:dyDescent="0.35">
      <c r="J6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34" spans="10:10" x14ac:dyDescent="0.35">
      <c r="J6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35" spans="10:10" x14ac:dyDescent="0.35">
      <c r="J6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36" spans="10:10" x14ac:dyDescent="0.35">
      <c r="J6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37" spans="10:10" x14ac:dyDescent="0.35">
      <c r="J6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38" spans="10:10" x14ac:dyDescent="0.35">
      <c r="J6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39" spans="10:10" x14ac:dyDescent="0.35">
      <c r="J6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40" spans="10:10" x14ac:dyDescent="0.35">
      <c r="J6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41" spans="10:10" x14ac:dyDescent="0.35">
      <c r="J6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42" spans="10:10" x14ac:dyDescent="0.35">
      <c r="J6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43" spans="10:10" x14ac:dyDescent="0.35">
      <c r="J6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44" spans="10:10" x14ac:dyDescent="0.35">
      <c r="J6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45" spans="10:10" x14ac:dyDescent="0.35">
      <c r="J6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46" spans="10:10" x14ac:dyDescent="0.35">
      <c r="J6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47" spans="10:10" x14ac:dyDescent="0.35">
      <c r="J6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48" spans="10:10" x14ac:dyDescent="0.35">
      <c r="J6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49" spans="10:10" x14ac:dyDescent="0.35">
      <c r="J6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50" spans="10:10" x14ac:dyDescent="0.35">
      <c r="J6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51" spans="10:10" x14ac:dyDescent="0.35">
      <c r="J6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52" spans="10:10" x14ac:dyDescent="0.35">
      <c r="J6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53" spans="10:10" x14ac:dyDescent="0.35">
      <c r="J6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54" spans="10:10" x14ac:dyDescent="0.35">
      <c r="J6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55" spans="10:10" x14ac:dyDescent="0.35">
      <c r="J6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56" spans="10:10" x14ac:dyDescent="0.35">
      <c r="J6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57" spans="10:10" x14ac:dyDescent="0.35">
      <c r="J6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58" spans="10:10" x14ac:dyDescent="0.35">
      <c r="J6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59" spans="10:10" x14ac:dyDescent="0.35">
      <c r="J6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60" spans="10:10" x14ac:dyDescent="0.35">
      <c r="J6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61" spans="10:10" x14ac:dyDescent="0.35">
      <c r="J6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62" spans="10:10" x14ac:dyDescent="0.35">
      <c r="J6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63" spans="10:10" x14ac:dyDescent="0.35">
      <c r="J6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64" spans="10:10" x14ac:dyDescent="0.35">
      <c r="J6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65" spans="10:10" x14ac:dyDescent="0.35">
      <c r="J6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66" spans="10:10" x14ac:dyDescent="0.35">
      <c r="J6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67" spans="10:10" x14ac:dyDescent="0.35">
      <c r="J6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68" spans="10:10" x14ac:dyDescent="0.35">
      <c r="J6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69" spans="10:10" x14ac:dyDescent="0.35">
      <c r="J6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70" spans="10:10" x14ac:dyDescent="0.35">
      <c r="J6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71" spans="10:10" x14ac:dyDescent="0.35">
      <c r="J6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72" spans="10:10" x14ac:dyDescent="0.35">
      <c r="J6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73" spans="10:10" x14ac:dyDescent="0.35">
      <c r="J6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74" spans="10:10" x14ac:dyDescent="0.35">
      <c r="J6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75" spans="10:10" x14ac:dyDescent="0.35">
      <c r="J6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76" spans="10:10" x14ac:dyDescent="0.35">
      <c r="J6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77" spans="10:10" x14ac:dyDescent="0.35">
      <c r="J6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78" spans="10:10" x14ac:dyDescent="0.35">
      <c r="J6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79" spans="10:10" x14ac:dyDescent="0.35">
      <c r="J6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80" spans="10:10" x14ac:dyDescent="0.35">
      <c r="J6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81" spans="10:10" x14ac:dyDescent="0.35">
      <c r="J6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82" spans="10:10" x14ac:dyDescent="0.35">
      <c r="J6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83" spans="10:10" x14ac:dyDescent="0.35">
      <c r="J6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84" spans="10:10" x14ac:dyDescent="0.35">
      <c r="J6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85" spans="10:10" x14ac:dyDescent="0.35">
      <c r="J6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86" spans="10:10" x14ac:dyDescent="0.35">
      <c r="J6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87" spans="10:10" x14ac:dyDescent="0.35">
      <c r="J6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88" spans="10:10" x14ac:dyDescent="0.35">
      <c r="J6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89" spans="10:10" x14ac:dyDescent="0.35">
      <c r="J6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90" spans="10:10" x14ac:dyDescent="0.35">
      <c r="J6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91" spans="10:10" x14ac:dyDescent="0.35">
      <c r="J6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92" spans="10:10" x14ac:dyDescent="0.35">
      <c r="J6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93" spans="10:10" x14ac:dyDescent="0.35">
      <c r="J6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94" spans="10:10" x14ac:dyDescent="0.35">
      <c r="J6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95" spans="10:10" x14ac:dyDescent="0.35">
      <c r="J6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96" spans="10:10" x14ac:dyDescent="0.35">
      <c r="J6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97" spans="10:10" x14ac:dyDescent="0.35">
      <c r="J6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98" spans="10:10" x14ac:dyDescent="0.35">
      <c r="J6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699" spans="10:10" x14ac:dyDescent="0.35">
      <c r="J6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00" spans="10:10" x14ac:dyDescent="0.35">
      <c r="J7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01" spans="10:10" x14ac:dyDescent="0.35">
      <c r="J7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02" spans="10:10" x14ac:dyDescent="0.35">
      <c r="J7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03" spans="10:10" x14ac:dyDescent="0.35">
      <c r="J7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04" spans="10:10" x14ac:dyDescent="0.35">
      <c r="J7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05" spans="10:10" x14ac:dyDescent="0.35">
      <c r="J7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06" spans="10:10" x14ac:dyDescent="0.35">
      <c r="J7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07" spans="10:10" x14ac:dyDescent="0.35">
      <c r="J7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08" spans="10:10" x14ac:dyDescent="0.35">
      <c r="J7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09" spans="10:10" x14ac:dyDescent="0.35">
      <c r="J7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10" spans="10:10" x14ac:dyDescent="0.35">
      <c r="J7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11" spans="10:10" x14ac:dyDescent="0.35">
      <c r="J7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12" spans="10:10" x14ac:dyDescent="0.35">
      <c r="J7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13" spans="10:10" x14ac:dyDescent="0.35">
      <c r="J7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14" spans="10:10" x14ac:dyDescent="0.35">
      <c r="J7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15" spans="10:10" x14ac:dyDescent="0.35">
      <c r="J7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16" spans="10:10" x14ac:dyDescent="0.35">
      <c r="J7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17" spans="10:10" x14ac:dyDescent="0.35">
      <c r="J7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18" spans="10:10" x14ac:dyDescent="0.35">
      <c r="J7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19" spans="10:10" x14ac:dyDescent="0.35">
      <c r="J7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20" spans="10:10" x14ac:dyDescent="0.35">
      <c r="J7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21" spans="10:10" x14ac:dyDescent="0.35">
      <c r="J7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22" spans="10:10" x14ac:dyDescent="0.35">
      <c r="J7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23" spans="10:10" x14ac:dyDescent="0.35">
      <c r="J7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24" spans="10:10" x14ac:dyDescent="0.35">
      <c r="J7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25" spans="10:10" x14ac:dyDescent="0.35">
      <c r="J7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26" spans="10:10" x14ac:dyDescent="0.35">
      <c r="J7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27" spans="10:10" x14ac:dyDescent="0.35">
      <c r="J7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28" spans="10:10" x14ac:dyDescent="0.35">
      <c r="J7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29" spans="10:10" x14ac:dyDescent="0.35">
      <c r="J7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30" spans="10:10" x14ac:dyDescent="0.35">
      <c r="J7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31" spans="10:10" x14ac:dyDescent="0.35">
      <c r="J7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32" spans="10:10" x14ac:dyDescent="0.35">
      <c r="J7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33" spans="10:10" x14ac:dyDescent="0.35">
      <c r="J7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34" spans="10:10" x14ac:dyDescent="0.35">
      <c r="J7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35" spans="10:10" x14ac:dyDescent="0.35">
      <c r="J7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36" spans="10:10" x14ac:dyDescent="0.35">
      <c r="J7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37" spans="10:10" x14ac:dyDescent="0.35">
      <c r="J7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38" spans="10:10" x14ac:dyDescent="0.35">
      <c r="J7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39" spans="10:10" x14ac:dyDescent="0.35">
      <c r="J7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40" spans="10:10" x14ac:dyDescent="0.35">
      <c r="J7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41" spans="10:10" x14ac:dyDescent="0.35">
      <c r="J7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42" spans="10:10" x14ac:dyDescent="0.35">
      <c r="J7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43" spans="10:10" x14ac:dyDescent="0.35">
      <c r="J7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44" spans="10:10" x14ac:dyDescent="0.35">
      <c r="J7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45" spans="10:10" x14ac:dyDescent="0.35">
      <c r="J7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46" spans="10:10" x14ac:dyDescent="0.35">
      <c r="J7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47" spans="10:10" x14ac:dyDescent="0.35">
      <c r="J7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48" spans="10:10" x14ac:dyDescent="0.35">
      <c r="J7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49" spans="10:10" x14ac:dyDescent="0.35">
      <c r="J7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50" spans="10:10" x14ac:dyDescent="0.35">
      <c r="J7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51" spans="10:10" x14ac:dyDescent="0.35">
      <c r="J7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52" spans="10:10" x14ac:dyDescent="0.35">
      <c r="J7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53" spans="10:10" x14ac:dyDescent="0.35">
      <c r="J7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54" spans="10:10" x14ac:dyDescent="0.35">
      <c r="J7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55" spans="10:10" x14ac:dyDescent="0.35">
      <c r="J7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56" spans="10:10" x14ac:dyDescent="0.35">
      <c r="J7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57" spans="10:10" x14ac:dyDescent="0.35">
      <c r="J7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58" spans="10:10" x14ac:dyDescent="0.35">
      <c r="J7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59" spans="10:10" x14ac:dyDescent="0.35">
      <c r="J7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60" spans="10:10" x14ac:dyDescent="0.35">
      <c r="J7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61" spans="10:10" x14ac:dyDescent="0.35">
      <c r="J7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62" spans="10:10" x14ac:dyDescent="0.35">
      <c r="J7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63" spans="10:10" x14ac:dyDescent="0.35">
      <c r="J7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64" spans="10:10" x14ac:dyDescent="0.35">
      <c r="J7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65" spans="10:10" x14ac:dyDescent="0.35">
      <c r="J7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66" spans="10:10" x14ac:dyDescent="0.35">
      <c r="J7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67" spans="10:10" x14ac:dyDescent="0.35">
      <c r="J7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68" spans="10:10" x14ac:dyDescent="0.35">
      <c r="J7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69" spans="10:10" x14ac:dyDescent="0.35">
      <c r="J7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70" spans="10:10" x14ac:dyDescent="0.35">
      <c r="J7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71" spans="10:10" x14ac:dyDescent="0.35">
      <c r="J7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72" spans="10:10" x14ac:dyDescent="0.35">
      <c r="J7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73" spans="10:10" x14ac:dyDescent="0.35">
      <c r="J7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74" spans="10:10" x14ac:dyDescent="0.35">
      <c r="J7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75" spans="10:10" x14ac:dyDescent="0.35">
      <c r="J7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76" spans="10:10" x14ac:dyDescent="0.35">
      <c r="J7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77" spans="10:10" x14ac:dyDescent="0.35">
      <c r="J7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78" spans="10:10" x14ac:dyDescent="0.35">
      <c r="J7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79" spans="10:10" x14ac:dyDescent="0.35">
      <c r="J7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80" spans="10:10" x14ac:dyDescent="0.35">
      <c r="J7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81" spans="10:10" x14ac:dyDescent="0.35">
      <c r="J7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82" spans="10:10" x14ac:dyDescent="0.35">
      <c r="J7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83" spans="10:10" x14ac:dyDescent="0.35">
      <c r="J7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84" spans="10:10" x14ac:dyDescent="0.35">
      <c r="J7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85" spans="10:10" x14ac:dyDescent="0.35">
      <c r="J7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86" spans="10:10" x14ac:dyDescent="0.35">
      <c r="J7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87" spans="10:10" x14ac:dyDescent="0.35">
      <c r="J7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88" spans="10:10" x14ac:dyDescent="0.35">
      <c r="J7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89" spans="10:10" x14ac:dyDescent="0.35">
      <c r="J7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90" spans="10:10" x14ac:dyDescent="0.35">
      <c r="J7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91" spans="10:10" x14ac:dyDescent="0.35">
      <c r="J7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92" spans="10:10" x14ac:dyDescent="0.35">
      <c r="J7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93" spans="10:10" x14ac:dyDescent="0.35">
      <c r="J7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94" spans="10:10" x14ac:dyDescent="0.35">
      <c r="J7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95" spans="10:10" x14ac:dyDescent="0.35">
      <c r="J7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96" spans="10:10" x14ac:dyDescent="0.35">
      <c r="J7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97" spans="10:10" x14ac:dyDescent="0.35">
      <c r="J7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98" spans="10:10" x14ac:dyDescent="0.35">
      <c r="J7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799" spans="10:10" x14ac:dyDescent="0.35">
      <c r="J7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00" spans="10:10" x14ac:dyDescent="0.35">
      <c r="J8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01" spans="10:10" x14ac:dyDescent="0.35">
      <c r="J8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02" spans="10:10" x14ac:dyDescent="0.35">
      <c r="J8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03" spans="10:10" x14ac:dyDescent="0.35">
      <c r="J8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04" spans="10:10" x14ac:dyDescent="0.35">
      <c r="J8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05" spans="10:10" x14ac:dyDescent="0.35">
      <c r="J8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06" spans="10:10" x14ac:dyDescent="0.35">
      <c r="J8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07" spans="10:10" x14ac:dyDescent="0.35">
      <c r="J8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08" spans="10:10" x14ac:dyDescent="0.35">
      <c r="J8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09" spans="10:10" x14ac:dyDescent="0.35">
      <c r="J8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10" spans="10:10" x14ac:dyDescent="0.35">
      <c r="J8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11" spans="10:10" x14ac:dyDescent="0.35">
      <c r="J8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12" spans="10:10" x14ac:dyDescent="0.35">
      <c r="J8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13" spans="10:10" x14ac:dyDescent="0.35">
      <c r="J8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14" spans="10:10" x14ac:dyDescent="0.35">
      <c r="J8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15" spans="10:10" x14ac:dyDescent="0.35">
      <c r="J8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16" spans="10:10" x14ac:dyDescent="0.35">
      <c r="J8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17" spans="10:10" x14ac:dyDescent="0.35">
      <c r="J8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18" spans="10:10" x14ac:dyDescent="0.35">
      <c r="J8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19" spans="10:10" x14ac:dyDescent="0.35">
      <c r="J8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20" spans="10:10" x14ac:dyDescent="0.35">
      <c r="J8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21" spans="10:10" x14ac:dyDescent="0.35">
      <c r="J8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22" spans="10:10" x14ac:dyDescent="0.35">
      <c r="J8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23" spans="10:10" x14ac:dyDescent="0.35">
      <c r="J8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24" spans="10:10" x14ac:dyDescent="0.35">
      <c r="J8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25" spans="10:10" x14ac:dyDescent="0.35">
      <c r="J8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26" spans="10:10" x14ac:dyDescent="0.35">
      <c r="J8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27" spans="10:10" x14ac:dyDescent="0.35">
      <c r="J8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28" spans="10:10" x14ac:dyDescent="0.35">
      <c r="J8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29" spans="10:10" x14ac:dyDescent="0.35">
      <c r="J8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30" spans="10:10" x14ac:dyDescent="0.35">
      <c r="J8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31" spans="10:10" x14ac:dyDescent="0.35">
      <c r="J8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32" spans="10:10" x14ac:dyDescent="0.35">
      <c r="J8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33" spans="10:10" x14ac:dyDescent="0.35">
      <c r="J8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34" spans="10:10" x14ac:dyDescent="0.35">
      <c r="J8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35" spans="10:10" x14ac:dyDescent="0.35">
      <c r="J8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36" spans="10:10" x14ac:dyDescent="0.35">
      <c r="J8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37" spans="10:10" x14ac:dyDescent="0.35">
      <c r="J8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38" spans="10:10" x14ac:dyDescent="0.35">
      <c r="J8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39" spans="10:10" x14ac:dyDescent="0.35">
      <c r="J8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40" spans="10:10" x14ac:dyDescent="0.35">
      <c r="J8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41" spans="10:10" x14ac:dyDescent="0.35">
      <c r="J8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42" spans="10:10" x14ac:dyDescent="0.35">
      <c r="J8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43" spans="10:10" x14ac:dyDescent="0.35">
      <c r="J8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44" spans="10:10" x14ac:dyDescent="0.35">
      <c r="J8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45" spans="10:10" x14ac:dyDescent="0.35">
      <c r="J8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46" spans="10:10" x14ac:dyDescent="0.35">
      <c r="J8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47" spans="10:10" x14ac:dyDescent="0.35">
      <c r="J8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48" spans="10:10" x14ac:dyDescent="0.35">
      <c r="J8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49" spans="10:10" x14ac:dyDescent="0.35">
      <c r="J8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50" spans="10:10" x14ac:dyDescent="0.35">
      <c r="J8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51" spans="10:10" x14ac:dyDescent="0.35">
      <c r="J8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52" spans="10:10" x14ac:dyDescent="0.35">
      <c r="J8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53" spans="10:10" x14ac:dyDescent="0.35">
      <c r="J8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54" spans="10:10" x14ac:dyDescent="0.35">
      <c r="J8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55" spans="10:10" x14ac:dyDescent="0.35">
      <c r="J8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56" spans="10:10" x14ac:dyDescent="0.35">
      <c r="J8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57" spans="10:10" x14ac:dyDescent="0.35">
      <c r="J8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58" spans="10:10" x14ac:dyDescent="0.35">
      <c r="J8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59" spans="10:10" x14ac:dyDescent="0.35">
      <c r="J8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60" spans="10:10" x14ac:dyDescent="0.35">
      <c r="J8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61" spans="10:10" x14ac:dyDescent="0.35">
      <c r="J8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62" spans="10:10" x14ac:dyDescent="0.35">
      <c r="J8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63" spans="10:10" x14ac:dyDescent="0.35">
      <c r="J8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64" spans="10:10" x14ac:dyDescent="0.35">
      <c r="J8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65" spans="10:10" x14ac:dyDescent="0.35">
      <c r="J8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66" spans="10:10" x14ac:dyDescent="0.35">
      <c r="J8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67" spans="10:10" x14ac:dyDescent="0.35">
      <c r="J8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68" spans="10:10" x14ac:dyDescent="0.35">
      <c r="J8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69" spans="10:10" x14ac:dyDescent="0.35">
      <c r="J8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70" spans="10:10" x14ac:dyDescent="0.35">
      <c r="J8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71" spans="10:10" x14ac:dyDescent="0.35">
      <c r="J8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72" spans="10:10" x14ac:dyDescent="0.35">
      <c r="J8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73" spans="10:10" x14ac:dyDescent="0.35">
      <c r="J8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74" spans="10:10" x14ac:dyDescent="0.35">
      <c r="J8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75" spans="10:10" x14ac:dyDescent="0.35">
      <c r="J8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76" spans="10:10" x14ac:dyDescent="0.35">
      <c r="J8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77" spans="10:10" x14ac:dyDescent="0.35">
      <c r="J8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78" spans="10:10" x14ac:dyDescent="0.35">
      <c r="J8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79" spans="10:10" x14ac:dyDescent="0.35">
      <c r="J8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80" spans="10:10" x14ac:dyDescent="0.35">
      <c r="J8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81" spans="10:10" x14ac:dyDescent="0.35">
      <c r="J8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82" spans="10:10" x14ac:dyDescent="0.35">
      <c r="J8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83" spans="10:10" x14ac:dyDescent="0.35">
      <c r="J8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84" spans="10:10" x14ac:dyDescent="0.35">
      <c r="J8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85" spans="10:10" x14ac:dyDescent="0.35">
      <c r="J8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86" spans="10:10" x14ac:dyDescent="0.35">
      <c r="J8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87" spans="10:10" x14ac:dyDescent="0.35">
      <c r="J8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88" spans="10:10" x14ac:dyDescent="0.35">
      <c r="J8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89" spans="10:10" x14ac:dyDescent="0.35">
      <c r="J8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90" spans="10:10" x14ac:dyDescent="0.35">
      <c r="J8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91" spans="10:10" x14ac:dyDescent="0.35">
      <c r="J8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92" spans="10:10" x14ac:dyDescent="0.35">
      <c r="J8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93" spans="10:10" x14ac:dyDescent="0.35">
      <c r="J8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94" spans="10:10" x14ac:dyDescent="0.35">
      <c r="J8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95" spans="10:10" x14ac:dyDescent="0.35">
      <c r="J8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96" spans="10:10" x14ac:dyDescent="0.35">
      <c r="J8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97" spans="10:10" x14ac:dyDescent="0.35">
      <c r="J8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98" spans="10:10" x14ac:dyDescent="0.35">
      <c r="J8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899" spans="10:10" x14ac:dyDescent="0.35">
      <c r="J8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00" spans="10:10" x14ac:dyDescent="0.35">
      <c r="J9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01" spans="10:10" x14ac:dyDescent="0.35">
      <c r="J9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02" spans="10:10" x14ac:dyDescent="0.35">
      <c r="J9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03" spans="10:10" x14ac:dyDescent="0.35">
      <c r="J9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04" spans="10:10" x14ac:dyDescent="0.35">
      <c r="J9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05" spans="10:10" x14ac:dyDescent="0.35">
      <c r="J9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06" spans="10:10" x14ac:dyDescent="0.35">
      <c r="J9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07" spans="10:10" x14ac:dyDescent="0.35">
      <c r="J9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08" spans="10:10" x14ac:dyDescent="0.35">
      <c r="J9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09" spans="10:10" x14ac:dyDescent="0.35">
      <c r="J9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10" spans="10:10" x14ac:dyDescent="0.35">
      <c r="J9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11" spans="10:10" x14ac:dyDescent="0.35">
      <c r="J9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12" spans="10:10" x14ac:dyDescent="0.35">
      <c r="J9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13" spans="10:10" x14ac:dyDescent="0.35">
      <c r="J9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14" spans="10:10" x14ac:dyDescent="0.35">
      <c r="J9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15" spans="10:10" x14ac:dyDescent="0.35">
      <c r="J9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16" spans="10:10" x14ac:dyDescent="0.35">
      <c r="J9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17" spans="10:10" x14ac:dyDescent="0.35">
      <c r="J9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18" spans="10:10" x14ac:dyDescent="0.35">
      <c r="J9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19" spans="10:10" x14ac:dyDescent="0.35">
      <c r="J9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20" spans="10:10" x14ac:dyDescent="0.35">
      <c r="J9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21" spans="10:10" x14ac:dyDescent="0.35">
      <c r="J9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22" spans="10:10" x14ac:dyDescent="0.35">
      <c r="J9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23" spans="10:10" x14ac:dyDescent="0.35">
      <c r="J9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24" spans="10:10" x14ac:dyDescent="0.35">
      <c r="J9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25" spans="10:10" x14ac:dyDescent="0.35">
      <c r="J9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26" spans="10:10" x14ac:dyDescent="0.35">
      <c r="J9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27" spans="10:10" x14ac:dyDescent="0.35">
      <c r="J9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28" spans="10:10" x14ac:dyDescent="0.35">
      <c r="J9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29" spans="10:10" x14ac:dyDescent="0.35">
      <c r="J9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30" spans="10:10" x14ac:dyDescent="0.35">
      <c r="J9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31" spans="10:10" x14ac:dyDescent="0.35">
      <c r="J9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32" spans="10:10" x14ac:dyDescent="0.35">
      <c r="J9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33" spans="10:10" x14ac:dyDescent="0.35">
      <c r="J9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34" spans="10:10" x14ac:dyDescent="0.35">
      <c r="J9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35" spans="10:10" x14ac:dyDescent="0.35">
      <c r="J9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36" spans="10:10" x14ac:dyDescent="0.35">
      <c r="J9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37" spans="10:10" x14ac:dyDescent="0.35">
      <c r="J9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38" spans="10:10" x14ac:dyDescent="0.35">
      <c r="J9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39" spans="10:10" x14ac:dyDescent="0.35">
      <c r="J9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40" spans="10:10" x14ac:dyDescent="0.35">
      <c r="J9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41" spans="10:10" x14ac:dyDescent="0.35">
      <c r="J9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42" spans="10:10" x14ac:dyDescent="0.35">
      <c r="J9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43" spans="10:10" x14ac:dyDescent="0.35">
      <c r="J9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44" spans="10:10" x14ac:dyDescent="0.35">
      <c r="J9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45" spans="10:10" x14ac:dyDescent="0.35">
      <c r="J9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46" spans="10:10" x14ac:dyDescent="0.35">
      <c r="J9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47" spans="10:10" x14ac:dyDescent="0.35">
      <c r="J9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48" spans="10:10" x14ac:dyDescent="0.35">
      <c r="J9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49" spans="10:10" x14ac:dyDescent="0.35">
      <c r="J9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50" spans="10:10" x14ac:dyDescent="0.35">
      <c r="J9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51" spans="10:10" x14ac:dyDescent="0.35">
      <c r="J9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52" spans="10:10" x14ac:dyDescent="0.35">
      <c r="J9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53" spans="10:10" x14ac:dyDescent="0.35">
      <c r="J9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54" spans="10:10" x14ac:dyDescent="0.35">
      <c r="J9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55" spans="10:10" x14ac:dyDescent="0.35">
      <c r="J9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56" spans="10:10" x14ac:dyDescent="0.35">
      <c r="J9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57" spans="10:10" x14ac:dyDescent="0.35">
      <c r="J9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58" spans="10:10" x14ac:dyDescent="0.35">
      <c r="J9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59" spans="10:10" x14ac:dyDescent="0.35">
      <c r="J9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60" spans="10:10" x14ac:dyDescent="0.35">
      <c r="J9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61" spans="10:10" x14ac:dyDescent="0.35">
      <c r="J9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62" spans="10:10" x14ac:dyDescent="0.35">
      <c r="J9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63" spans="10:10" x14ac:dyDescent="0.35">
      <c r="J9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64" spans="10:10" x14ac:dyDescent="0.35">
      <c r="J9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65" spans="10:10" x14ac:dyDescent="0.35">
      <c r="J9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66" spans="10:10" x14ac:dyDescent="0.35">
      <c r="J9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67" spans="10:10" x14ac:dyDescent="0.35">
      <c r="J9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68" spans="10:10" x14ac:dyDescent="0.35">
      <c r="J9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69" spans="10:10" x14ac:dyDescent="0.35">
      <c r="J9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70" spans="10:10" x14ac:dyDescent="0.35">
      <c r="J9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71" spans="10:10" x14ac:dyDescent="0.35">
      <c r="J9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72" spans="10:10" x14ac:dyDescent="0.35">
      <c r="J9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73" spans="10:10" x14ac:dyDescent="0.35">
      <c r="J9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74" spans="10:10" x14ac:dyDescent="0.35">
      <c r="J9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75" spans="10:10" x14ac:dyDescent="0.35">
      <c r="J9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76" spans="10:10" x14ac:dyDescent="0.35">
      <c r="J9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77" spans="10:10" x14ac:dyDescent="0.35">
      <c r="J9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78" spans="10:10" x14ac:dyDescent="0.35">
      <c r="J9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79" spans="10:10" x14ac:dyDescent="0.35">
      <c r="J9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80" spans="10:10" x14ac:dyDescent="0.35">
      <c r="J9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81" spans="10:10" x14ac:dyDescent="0.35">
      <c r="J9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82" spans="10:10" x14ac:dyDescent="0.35">
      <c r="J9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83" spans="10:10" x14ac:dyDescent="0.35">
      <c r="J9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84" spans="10:10" x14ac:dyDescent="0.35">
      <c r="J9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85" spans="10:10" x14ac:dyDescent="0.35">
      <c r="J9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86" spans="10:10" x14ac:dyDescent="0.35">
      <c r="J9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87" spans="10:10" x14ac:dyDescent="0.35">
      <c r="J9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88" spans="10:10" x14ac:dyDescent="0.35">
      <c r="J9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89" spans="10:10" x14ac:dyDescent="0.35">
      <c r="J9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90" spans="10:10" x14ac:dyDescent="0.35">
      <c r="J9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91" spans="10:10" x14ac:dyDescent="0.35">
      <c r="J9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92" spans="10:10" x14ac:dyDescent="0.35">
      <c r="J9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93" spans="10:10" x14ac:dyDescent="0.35">
      <c r="J9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94" spans="10:10" x14ac:dyDescent="0.35">
      <c r="J9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95" spans="10:10" x14ac:dyDescent="0.35">
      <c r="J9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96" spans="10:10" x14ac:dyDescent="0.35">
      <c r="J9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97" spans="10:10" x14ac:dyDescent="0.35">
      <c r="J9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98" spans="10:10" x14ac:dyDescent="0.35">
      <c r="J9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999" spans="10:10" x14ac:dyDescent="0.35">
      <c r="J9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00" spans="10:10" x14ac:dyDescent="0.35">
      <c r="J10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01" spans="10:10" x14ac:dyDescent="0.35">
      <c r="J10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02" spans="10:10" x14ac:dyDescent="0.35">
      <c r="J10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03" spans="10:10" x14ac:dyDescent="0.35">
      <c r="J10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04" spans="10:10" x14ac:dyDescent="0.35">
      <c r="J10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05" spans="10:10" x14ac:dyDescent="0.35">
      <c r="J10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06" spans="10:10" x14ac:dyDescent="0.35">
      <c r="J10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07" spans="10:10" x14ac:dyDescent="0.35">
      <c r="J10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08" spans="10:10" x14ac:dyDescent="0.35">
      <c r="J10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09" spans="10:10" x14ac:dyDescent="0.35">
      <c r="J10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10" spans="10:10" x14ac:dyDescent="0.35">
      <c r="J10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11" spans="10:10" x14ac:dyDescent="0.35">
      <c r="J10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12" spans="10:10" x14ac:dyDescent="0.35">
      <c r="J10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13" spans="10:10" x14ac:dyDescent="0.35">
      <c r="J10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14" spans="10:10" x14ac:dyDescent="0.35">
      <c r="J10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15" spans="10:10" x14ac:dyDescent="0.35">
      <c r="J10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16" spans="10:10" x14ac:dyDescent="0.35">
      <c r="J10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17" spans="10:10" x14ac:dyDescent="0.35">
      <c r="J10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18" spans="10:10" x14ac:dyDescent="0.35">
      <c r="J10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19" spans="10:10" x14ac:dyDescent="0.35">
      <c r="J10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20" spans="10:10" x14ac:dyDescent="0.35">
      <c r="J10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21" spans="10:10" x14ac:dyDescent="0.35">
      <c r="J10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22" spans="10:10" x14ac:dyDescent="0.35">
      <c r="J10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23" spans="10:10" x14ac:dyDescent="0.35">
      <c r="J10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24" spans="10:10" x14ac:dyDescent="0.35">
      <c r="J10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25" spans="10:10" x14ac:dyDescent="0.35">
      <c r="J10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26" spans="10:10" x14ac:dyDescent="0.35">
      <c r="J10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27" spans="10:10" x14ac:dyDescent="0.35">
      <c r="J10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28" spans="10:10" x14ac:dyDescent="0.35">
      <c r="J10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29" spans="10:10" x14ac:dyDescent="0.35">
      <c r="J10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30" spans="10:10" x14ac:dyDescent="0.35">
      <c r="J10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31" spans="10:10" x14ac:dyDescent="0.35">
      <c r="J10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32" spans="10:10" x14ac:dyDescent="0.35">
      <c r="J10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33" spans="10:10" x14ac:dyDescent="0.35">
      <c r="J10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34" spans="10:10" x14ac:dyDescent="0.35">
      <c r="J10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35" spans="10:10" x14ac:dyDescent="0.35">
      <c r="J10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36" spans="10:10" x14ac:dyDescent="0.35">
      <c r="J10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37" spans="10:10" x14ac:dyDescent="0.35">
      <c r="J10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38" spans="10:10" x14ac:dyDescent="0.35">
      <c r="J10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39" spans="10:10" x14ac:dyDescent="0.35">
      <c r="J10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40" spans="10:10" x14ac:dyDescent="0.35">
      <c r="J10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41" spans="10:10" x14ac:dyDescent="0.35">
      <c r="J10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42" spans="10:10" x14ac:dyDescent="0.35">
      <c r="J10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43" spans="10:10" x14ac:dyDescent="0.35">
      <c r="J10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44" spans="10:10" x14ac:dyDescent="0.35">
      <c r="J10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45" spans="10:10" x14ac:dyDescent="0.35">
      <c r="J10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46" spans="10:10" x14ac:dyDescent="0.35">
      <c r="J10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47" spans="10:10" x14ac:dyDescent="0.35">
      <c r="J10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48" spans="10:10" x14ac:dyDescent="0.35">
      <c r="J10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49" spans="10:10" x14ac:dyDescent="0.35">
      <c r="J10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50" spans="10:10" x14ac:dyDescent="0.35">
      <c r="J10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51" spans="10:10" x14ac:dyDescent="0.35">
      <c r="J10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52" spans="10:10" x14ac:dyDescent="0.35">
      <c r="J10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53" spans="10:10" x14ac:dyDescent="0.35">
      <c r="J10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54" spans="10:10" x14ac:dyDescent="0.35">
      <c r="J10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55" spans="10:10" x14ac:dyDescent="0.35">
      <c r="J10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56" spans="10:10" x14ac:dyDescent="0.35">
      <c r="J10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57" spans="10:10" x14ac:dyDescent="0.35">
      <c r="J10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58" spans="10:10" x14ac:dyDescent="0.35">
      <c r="J10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59" spans="10:10" x14ac:dyDescent="0.35">
      <c r="J10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60" spans="10:10" x14ac:dyDescent="0.35">
      <c r="J10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61" spans="10:10" x14ac:dyDescent="0.35">
      <c r="J10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62" spans="10:10" x14ac:dyDescent="0.35">
      <c r="J10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63" spans="10:10" x14ac:dyDescent="0.35">
      <c r="J10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64" spans="10:10" x14ac:dyDescent="0.35">
      <c r="J10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65" spans="10:10" x14ac:dyDescent="0.35">
      <c r="J10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66" spans="10:10" x14ac:dyDescent="0.35">
      <c r="J10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67" spans="10:10" x14ac:dyDescent="0.35">
      <c r="J10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68" spans="10:10" x14ac:dyDescent="0.35">
      <c r="J10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69" spans="10:10" x14ac:dyDescent="0.35">
      <c r="J10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70" spans="10:10" x14ac:dyDescent="0.35">
      <c r="J10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71" spans="10:10" x14ac:dyDescent="0.35">
      <c r="J10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72" spans="10:10" x14ac:dyDescent="0.35">
      <c r="J10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73" spans="10:10" x14ac:dyDescent="0.35">
      <c r="J10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74" spans="10:10" x14ac:dyDescent="0.35">
      <c r="J10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75" spans="10:10" x14ac:dyDescent="0.35">
      <c r="J10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76" spans="10:10" x14ac:dyDescent="0.35">
      <c r="J10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77" spans="10:10" x14ac:dyDescent="0.35">
      <c r="J10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78" spans="10:10" x14ac:dyDescent="0.35">
      <c r="J10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79" spans="10:10" x14ac:dyDescent="0.35">
      <c r="J10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80" spans="10:10" x14ac:dyDescent="0.35">
      <c r="J10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81" spans="10:10" x14ac:dyDescent="0.35">
      <c r="J10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82" spans="10:10" x14ac:dyDescent="0.35">
      <c r="J10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83" spans="10:10" x14ac:dyDescent="0.35">
      <c r="J10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84" spans="10:10" x14ac:dyDescent="0.35">
      <c r="J10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85" spans="10:10" x14ac:dyDescent="0.35">
      <c r="J10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86" spans="10:10" x14ac:dyDescent="0.35">
      <c r="J10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87" spans="10:10" x14ac:dyDescent="0.35">
      <c r="J10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88" spans="10:10" x14ac:dyDescent="0.35">
      <c r="J10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89" spans="10:10" x14ac:dyDescent="0.35">
      <c r="J10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90" spans="10:10" x14ac:dyDescent="0.35">
      <c r="J10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91" spans="10:10" x14ac:dyDescent="0.35">
      <c r="J10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92" spans="10:10" x14ac:dyDescent="0.35">
      <c r="J10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93" spans="10:10" x14ac:dyDescent="0.35">
      <c r="J10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94" spans="10:10" x14ac:dyDescent="0.35">
      <c r="J10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95" spans="10:10" x14ac:dyDescent="0.35">
      <c r="J10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96" spans="10:10" x14ac:dyDescent="0.35">
      <c r="J10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97" spans="10:10" x14ac:dyDescent="0.35">
      <c r="J10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98" spans="10:10" x14ac:dyDescent="0.35">
      <c r="J10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099" spans="10:10" x14ac:dyDescent="0.35">
      <c r="J10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00" spans="10:10" x14ac:dyDescent="0.35">
      <c r="J11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01" spans="10:10" x14ac:dyDescent="0.35">
      <c r="J11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02" spans="10:10" x14ac:dyDescent="0.35">
      <c r="J11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03" spans="10:10" x14ac:dyDescent="0.35">
      <c r="J11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04" spans="10:10" x14ac:dyDescent="0.35">
      <c r="J11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05" spans="10:10" x14ac:dyDescent="0.35">
      <c r="J11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06" spans="10:10" x14ac:dyDescent="0.35">
      <c r="J11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07" spans="10:10" x14ac:dyDescent="0.35">
      <c r="J11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08" spans="10:10" x14ac:dyDescent="0.35">
      <c r="J11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09" spans="10:10" x14ac:dyDescent="0.35">
      <c r="J11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10" spans="10:10" x14ac:dyDescent="0.35">
      <c r="J11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11" spans="10:10" x14ac:dyDescent="0.35">
      <c r="J11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12" spans="10:10" x14ac:dyDescent="0.35">
      <c r="J11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13" spans="10:10" x14ac:dyDescent="0.35">
      <c r="J11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14" spans="10:10" x14ac:dyDescent="0.35">
      <c r="J11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15" spans="10:10" x14ac:dyDescent="0.35">
      <c r="J11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16" spans="10:10" x14ac:dyDescent="0.35">
      <c r="J11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17" spans="10:10" x14ac:dyDescent="0.35">
      <c r="J11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18" spans="10:10" x14ac:dyDescent="0.35">
      <c r="J11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19" spans="10:10" x14ac:dyDescent="0.35">
      <c r="J11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20" spans="10:10" x14ac:dyDescent="0.35">
      <c r="J11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21" spans="10:10" x14ac:dyDescent="0.35">
      <c r="J11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22" spans="10:10" x14ac:dyDescent="0.35">
      <c r="J11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23" spans="10:10" x14ac:dyDescent="0.35">
      <c r="J11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24" spans="10:10" x14ac:dyDescent="0.35">
      <c r="J11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25" spans="10:10" x14ac:dyDescent="0.35">
      <c r="J11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26" spans="10:10" x14ac:dyDescent="0.35">
      <c r="J11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27" spans="10:10" x14ac:dyDescent="0.35">
      <c r="J11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28" spans="10:10" x14ac:dyDescent="0.35">
      <c r="J11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29" spans="10:10" x14ac:dyDescent="0.35">
      <c r="J11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30" spans="10:10" x14ac:dyDescent="0.35">
      <c r="J11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31" spans="10:10" x14ac:dyDescent="0.35">
      <c r="J11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32" spans="10:10" x14ac:dyDescent="0.35">
      <c r="J11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33" spans="10:10" x14ac:dyDescent="0.35">
      <c r="J11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34" spans="10:10" x14ac:dyDescent="0.35">
      <c r="J11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35" spans="10:10" x14ac:dyDescent="0.35">
      <c r="J11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36" spans="10:10" x14ac:dyDescent="0.35">
      <c r="J11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37" spans="10:10" x14ac:dyDescent="0.35">
      <c r="J11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38" spans="10:10" x14ac:dyDescent="0.35">
      <c r="J11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39" spans="10:10" x14ac:dyDescent="0.35">
      <c r="J11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40" spans="10:10" x14ac:dyDescent="0.35">
      <c r="J11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41" spans="10:10" x14ac:dyDescent="0.35">
      <c r="J11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42" spans="10:10" x14ac:dyDescent="0.35">
      <c r="J11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43" spans="10:10" x14ac:dyDescent="0.35">
      <c r="J11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44" spans="10:10" x14ac:dyDescent="0.35">
      <c r="J11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45" spans="10:10" x14ac:dyDescent="0.35">
      <c r="J11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46" spans="10:10" x14ac:dyDescent="0.35">
      <c r="J11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47" spans="10:10" x14ac:dyDescent="0.35">
      <c r="J11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48" spans="10:10" x14ac:dyDescent="0.35">
      <c r="J11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49" spans="10:10" x14ac:dyDescent="0.35">
      <c r="J11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50" spans="10:10" x14ac:dyDescent="0.35">
      <c r="J11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51" spans="10:10" x14ac:dyDescent="0.35">
      <c r="J11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52" spans="10:10" x14ac:dyDescent="0.35">
      <c r="J11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53" spans="10:10" x14ac:dyDescent="0.35">
      <c r="J11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54" spans="10:10" x14ac:dyDescent="0.35">
      <c r="J11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55" spans="10:10" x14ac:dyDescent="0.35">
      <c r="J11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56" spans="10:10" x14ac:dyDescent="0.35">
      <c r="J11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57" spans="10:10" x14ac:dyDescent="0.35">
      <c r="J11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58" spans="10:10" x14ac:dyDescent="0.35">
      <c r="J11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59" spans="10:10" x14ac:dyDescent="0.35">
      <c r="J11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60" spans="10:10" x14ac:dyDescent="0.35">
      <c r="J11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61" spans="10:10" x14ac:dyDescent="0.35">
      <c r="J11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62" spans="10:10" x14ac:dyDescent="0.35">
      <c r="J11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63" spans="10:10" x14ac:dyDescent="0.35">
      <c r="J11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64" spans="10:10" x14ac:dyDescent="0.35">
      <c r="J11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65" spans="10:10" x14ac:dyDescent="0.35">
      <c r="J11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66" spans="10:10" x14ac:dyDescent="0.35">
      <c r="J11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67" spans="10:10" x14ac:dyDescent="0.35">
      <c r="J11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68" spans="10:10" x14ac:dyDescent="0.35">
      <c r="J11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69" spans="10:10" x14ac:dyDescent="0.35">
      <c r="J11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70" spans="10:10" x14ac:dyDescent="0.35">
      <c r="J11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71" spans="10:10" x14ac:dyDescent="0.35">
      <c r="J11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72" spans="10:10" x14ac:dyDescent="0.35">
      <c r="J11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73" spans="10:10" x14ac:dyDescent="0.35">
      <c r="J11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74" spans="10:10" x14ac:dyDescent="0.35">
      <c r="J11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75" spans="10:10" x14ac:dyDescent="0.35">
      <c r="J11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76" spans="10:10" x14ac:dyDescent="0.35">
      <c r="J11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77" spans="10:10" x14ac:dyDescent="0.35">
      <c r="J11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78" spans="10:10" x14ac:dyDescent="0.35">
      <c r="J11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79" spans="10:10" x14ac:dyDescent="0.35">
      <c r="J11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80" spans="10:10" x14ac:dyDescent="0.35">
      <c r="J11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81" spans="10:10" x14ac:dyDescent="0.35">
      <c r="J11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82" spans="10:10" x14ac:dyDescent="0.35">
      <c r="J11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83" spans="10:10" x14ac:dyDescent="0.35">
      <c r="J11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84" spans="10:10" x14ac:dyDescent="0.35">
      <c r="J11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85" spans="10:10" x14ac:dyDescent="0.35">
      <c r="J11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86" spans="10:10" x14ac:dyDescent="0.35">
      <c r="J11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87" spans="10:10" x14ac:dyDescent="0.35">
      <c r="J11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88" spans="10:10" x14ac:dyDescent="0.35">
      <c r="J11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89" spans="10:10" x14ac:dyDescent="0.35">
      <c r="J11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90" spans="10:10" x14ac:dyDescent="0.35">
      <c r="J11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91" spans="10:10" x14ac:dyDescent="0.35">
      <c r="J11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92" spans="10:10" x14ac:dyDescent="0.35">
      <c r="J11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93" spans="10:10" x14ac:dyDescent="0.35">
      <c r="J11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94" spans="10:10" x14ac:dyDescent="0.35">
      <c r="J11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95" spans="10:10" x14ac:dyDescent="0.35">
      <c r="J11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96" spans="10:10" x14ac:dyDescent="0.35">
      <c r="J11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97" spans="10:10" x14ac:dyDescent="0.35">
      <c r="J11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98" spans="10:10" x14ac:dyDescent="0.35">
      <c r="J11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199" spans="10:10" x14ac:dyDescent="0.35">
      <c r="J11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00" spans="10:10" x14ac:dyDescent="0.35">
      <c r="J12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01" spans="10:10" x14ac:dyDescent="0.35">
      <c r="J12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02" spans="10:10" x14ac:dyDescent="0.35">
      <c r="J12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03" spans="10:10" x14ac:dyDescent="0.35">
      <c r="J12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04" spans="10:10" x14ac:dyDescent="0.35">
      <c r="J12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05" spans="10:10" x14ac:dyDescent="0.35">
      <c r="J12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06" spans="10:10" x14ac:dyDescent="0.35">
      <c r="J12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07" spans="10:10" x14ac:dyDescent="0.35">
      <c r="J12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08" spans="10:10" x14ac:dyDescent="0.35">
      <c r="J12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09" spans="10:10" x14ac:dyDescent="0.35">
      <c r="J12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10" spans="10:10" x14ac:dyDescent="0.35">
      <c r="J12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11" spans="10:10" x14ac:dyDescent="0.35">
      <c r="J12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12" spans="10:10" x14ac:dyDescent="0.35">
      <c r="J12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13" spans="10:10" x14ac:dyDescent="0.35">
      <c r="J12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14" spans="10:10" x14ac:dyDescent="0.35">
      <c r="J12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15" spans="10:10" x14ac:dyDescent="0.35">
      <c r="J12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16" spans="10:10" x14ac:dyDescent="0.35">
      <c r="J12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17" spans="10:10" x14ac:dyDescent="0.35">
      <c r="J12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18" spans="10:10" x14ac:dyDescent="0.35">
      <c r="J12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19" spans="10:10" x14ac:dyDescent="0.35">
      <c r="J12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20" spans="10:10" x14ac:dyDescent="0.35">
      <c r="J12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21" spans="10:10" x14ac:dyDescent="0.35">
      <c r="J12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22" spans="10:10" x14ac:dyDescent="0.35">
      <c r="J12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23" spans="10:10" x14ac:dyDescent="0.35">
      <c r="J12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24" spans="10:10" x14ac:dyDescent="0.35">
      <c r="J12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25" spans="10:10" x14ac:dyDescent="0.35">
      <c r="J12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26" spans="10:10" x14ac:dyDescent="0.35">
      <c r="J12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27" spans="10:10" x14ac:dyDescent="0.35">
      <c r="J12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28" spans="10:10" x14ac:dyDescent="0.35">
      <c r="J12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29" spans="10:10" x14ac:dyDescent="0.35">
      <c r="J12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30" spans="10:10" x14ac:dyDescent="0.35">
      <c r="J12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31" spans="10:10" x14ac:dyDescent="0.35">
      <c r="J12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32" spans="10:10" x14ac:dyDescent="0.35">
      <c r="J12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33" spans="10:10" x14ac:dyDescent="0.35">
      <c r="J12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34" spans="10:10" x14ac:dyDescent="0.35">
      <c r="J12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35" spans="10:10" x14ac:dyDescent="0.35">
      <c r="J12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36" spans="10:10" x14ac:dyDescent="0.35">
      <c r="J12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37" spans="10:10" x14ac:dyDescent="0.35">
      <c r="J12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38" spans="10:10" x14ac:dyDescent="0.35">
      <c r="J12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39" spans="10:10" x14ac:dyDescent="0.35">
      <c r="J12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40" spans="10:10" x14ac:dyDescent="0.35">
      <c r="J12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41" spans="10:10" x14ac:dyDescent="0.35">
      <c r="J12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42" spans="10:10" x14ac:dyDescent="0.35">
      <c r="J12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43" spans="10:10" x14ac:dyDescent="0.35">
      <c r="J12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44" spans="10:10" x14ac:dyDescent="0.35">
      <c r="J12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45" spans="10:10" x14ac:dyDescent="0.35">
      <c r="J12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46" spans="10:10" x14ac:dyDescent="0.35">
      <c r="J12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47" spans="10:10" x14ac:dyDescent="0.35">
      <c r="J12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48" spans="10:10" x14ac:dyDescent="0.35">
      <c r="J12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49" spans="10:10" x14ac:dyDescent="0.35">
      <c r="J12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50" spans="10:10" x14ac:dyDescent="0.35">
      <c r="J12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51" spans="10:10" x14ac:dyDescent="0.35">
      <c r="J12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52" spans="10:10" x14ac:dyDescent="0.35">
      <c r="J12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53" spans="10:10" x14ac:dyDescent="0.35">
      <c r="J12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54" spans="10:10" x14ac:dyDescent="0.35">
      <c r="J12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55" spans="10:10" x14ac:dyDescent="0.35">
      <c r="J12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56" spans="10:10" x14ac:dyDescent="0.35">
      <c r="J12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57" spans="10:10" x14ac:dyDescent="0.35">
      <c r="J12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58" spans="10:10" x14ac:dyDescent="0.35">
      <c r="J12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59" spans="10:10" x14ac:dyDescent="0.35">
      <c r="J12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60" spans="10:10" x14ac:dyDescent="0.35">
      <c r="J12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61" spans="10:10" x14ac:dyDescent="0.35">
      <c r="J12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62" spans="10:10" x14ac:dyDescent="0.35">
      <c r="J12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63" spans="10:10" x14ac:dyDescent="0.35">
      <c r="J12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64" spans="10:10" x14ac:dyDescent="0.35">
      <c r="J12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65" spans="10:10" x14ac:dyDescent="0.35">
      <c r="J12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66" spans="10:10" x14ac:dyDescent="0.35">
      <c r="J12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67" spans="10:10" x14ac:dyDescent="0.35">
      <c r="J12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68" spans="10:10" x14ac:dyDescent="0.35">
      <c r="J12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69" spans="10:10" x14ac:dyDescent="0.35">
      <c r="J12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70" spans="10:10" x14ac:dyDescent="0.35">
      <c r="J12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71" spans="10:10" x14ac:dyDescent="0.35">
      <c r="J12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72" spans="10:10" x14ac:dyDescent="0.35">
      <c r="J12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73" spans="10:10" x14ac:dyDescent="0.35">
      <c r="J12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74" spans="10:10" x14ac:dyDescent="0.35">
      <c r="J12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75" spans="10:10" x14ac:dyDescent="0.35">
      <c r="J12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76" spans="10:10" x14ac:dyDescent="0.35">
      <c r="J12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77" spans="10:10" x14ac:dyDescent="0.35">
      <c r="J12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78" spans="10:10" x14ac:dyDescent="0.35">
      <c r="J12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79" spans="10:10" x14ac:dyDescent="0.35">
      <c r="J12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80" spans="10:10" x14ac:dyDescent="0.35">
      <c r="J12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81" spans="10:10" x14ac:dyDescent="0.35">
      <c r="J12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82" spans="10:10" x14ac:dyDescent="0.35">
      <c r="J12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83" spans="10:10" x14ac:dyDescent="0.35">
      <c r="J12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84" spans="10:10" x14ac:dyDescent="0.35">
      <c r="J12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85" spans="10:10" x14ac:dyDescent="0.35">
      <c r="J12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86" spans="10:10" x14ac:dyDescent="0.35">
      <c r="J12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87" spans="10:10" x14ac:dyDescent="0.35">
      <c r="J12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88" spans="10:10" x14ac:dyDescent="0.35">
      <c r="J12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89" spans="10:10" x14ac:dyDescent="0.35">
      <c r="J12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90" spans="10:10" x14ac:dyDescent="0.35">
      <c r="J12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91" spans="10:10" x14ac:dyDescent="0.35">
      <c r="J12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92" spans="10:10" x14ac:dyDescent="0.35">
      <c r="J12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93" spans="10:10" x14ac:dyDescent="0.35">
      <c r="J12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94" spans="10:10" x14ac:dyDescent="0.35">
      <c r="J12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95" spans="10:10" x14ac:dyDescent="0.35">
      <c r="J12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96" spans="10:10" x14ac:dyDescent="0.35">
      <c r="J12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97" spans="10:10" x14ac:dyDescent="0.35">
      <c r="J12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98" spans="10:10" x14ac:dyDescent="0.35">
      <c r="J12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299" spans="10:10" x14ac:dyDescent="0.35">
      <c r="J12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00" spans="10:10" x14ac:dyDescent="0.35">
      <c r="J13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01" spans="10:10" x14ac:dyDescent="0.35">
      <c r="J13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02" spans="10:10" x14ac:dyDescent="0.35">
      <c r="J13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03" spans="10:10" x14ac:dyDescent="0.35">
      <c r="J13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04" spans="10:10" x14ac:dyDescent="0.35">
      <c r="J13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05" spans="10:10" x14ac:dyDescent="0.35">
      <c r="J13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06" spans="10:10" x14ac:dyDescent="0.35">
      <c r="J13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07" spans="10:10" x14ac:dyDescent="0.35">
      <c r="J13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08" spans="10:10" x14ac:dyDescent="0.35">
      <c r="J13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09" spans="10:10" x14ac:dyDescent="0.35">
      <c r="J13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10" spans="10:10" x14ac:dyDescent="0.35">
      <c r="J13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11" spans="10:10" x14ac:dyDescent="0.35">
      <c r="J13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12" spans="10:10" x14ac:dyDescent="0.35">
      <c r="J13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13" spans="10:10" x14ac:dyDescent="0.35">
      <c r="J13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14" spans="10:10" x14ac:dyDescent="0.35">
      <c r="J13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15" spans="10:10" x14ac:dyDescent="0.35">
      <c r="J13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16" spans="10:10" x14ac:dyDescent="0.35">
      <c r="J13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17" spans="10:10" x14ac:dyDescent="0.35">
      <c r="J13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18" spans="10:10" x14ac:dyDescent="0.35">
      <c r="J13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19" spans="10:10" x14ac:dyDescent="0.35">
      <c r="J13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20" spans="10:10" x14ac:dyDescent="0.35">
      <c r="J13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21" spans="10:10" x14ac:dyDescent="0.35">
      <c r="J13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22" spans="10:10" x14ac:dyDescent="0.35">
      <c r="J13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23" spans="10:10" x14ac:dyDescent="0.35">
      <c r="J13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24" spans="10:10" x14ac:dyDescent="0.35">
      <c r="J13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25" spans="10:10" x14ac:dyDescent="0.35">
      <c r="J13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26" spans="10:10" x14ac:dyDescent="0.35">
      <c r="J13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27" spans="10:10" x14ac:dyDescent="0.35">
      <c r="J13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28" spans="10:10" x14ac:dyDescent="0.35">
      <c r="J13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29" spans="10:10" x14ac:dyDescent="0.35">
      <c r="J13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30" spans="10:10" x14ac:dyDescent="0.35">
      <c r="J13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31" spans="10:10" x14ac:dyDescent="0.35">
      <c r="J13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32" spans="10:10" x14ac:dyDescent="0.35">
      <c r="J13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33" spans="10:10" x14ac:dyDescent="0.35">
      <c r="J13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34" spans="10:10" x14ac:dyDescent="0.35">
      <c r="J13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35" spans="10:10" x14ac:dyDescent="0.35">
      <c r="J13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36" spans="10:10" x14ac:dyDescent="0.35">
      <c r="J13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37" spans="10:10" x14ac:dyDescent="0.35">
      <c r="J13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38" spans="10:10" x14ac:dyDescent="0.35">
      <c r="J13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39" spans="10:10" x14ac:dyDescent="0.35">
      <c r="J13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40" spans="10:10" x14ac:dyDescent="0.35">
      <c r="J13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41" spans="10:10" x14ac:dyDescent="0.35">
      <c r="J13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42" spans="10:10" x14ac:dyDescent="0.35">
      <c r="J13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43" spans="10:10" x14ac:dyDescent="0.35">
      <c r="J13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44" spans="10:10" x14ac:dyDescent="0.35">
      <c r="J13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45" spans="10:10" x14ac:dyDescent="0.35">
      <c r="J13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46" spans="10:10" x14ac:dyDescent="0.35">
      <c r="J13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47" spans="10:10" x14ac:dyDescent="0.35">
      <c r="J13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48" spans="10:10" x14ac:dyDescent="0.35">
      <c r="J13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49" spans="10:10" x14ac:dyDescent="0.35">
      <c r="J13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50" spans="10:10" x14ac:dyDescent="0.35">
      <c r="J13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51" spans="10:10" x14ac:dyDescent="0.35">
      <c r="J13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52" spans="10:10" x14ac:dyDescent="0.35">
      <c r="J13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53" spans="10:10" x14ac:dyDescent="0.35">
      <c r="J13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54" spans="10:10" x14ac:dyDescent="0.35">
      <c r="J13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55" spans="10:10" x14ac:dyDescent="0.35">
      <c r="J13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56" spans="10:10" x14ac:dyDescent="0.35">
      <c r="J13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57" spans="10:10" x14ac:dyDescent="0.35">
      <c r="J13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58" spans="10:10" x14ac:dyDescent="0.35">
      <c r="J13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59" spans="10:10" x14ac:dyDescent="0.35">
      <c r="J13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60" spans="10:10" x14ac:dyDescent="0.35">
      <c r="J13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61" spans="10:10" x14ac:dyDescent="0.35">
      <c r="J13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62" spans="10:10" x14ac:dyDescent="0.35">
      <c r="J13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63" spans="10:10" x14ac:dyDescent="0.35">
      <c r="J13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64" spans="10:10" x14ac:dyDescent="0.35">
      <c r="J13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65" spans="10:10" x14ac:dyDescent="0.35">
      <c r="J13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66" spans="10:10" x14ac:dyDescent="0.35">
      <c r="J13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67" spans="10:10" x14ac:dyDescent="0.35">
      <c r="J13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68" spans="10:10" x14ac:dyDescent="0.35">
      <c r="J13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69" spans="10:10" x14ac:dyDescent="0.35">
      <c r="J13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70" spans="10:10" x14ac:dyDescent="0.35">
      <c r="J13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71" spans="10:10" x14ac:dyDescent="0.35">
      <c r="J13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72" spans="10:10" x14ac:dyDescent="0.35">
      <c r="J13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73" spans="10:10" x14ac:dyDescent="0.35">
      <c r="J13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74" spans="10:10" x14ac:dyDescent="0.35">
      <c r="J13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75" spans="10:10" x14ac:dyDescent="0.35">
      <c r="J13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76" spans="10:10" x14ac:dyDescent="0.35">
      <c r="J13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77" spans="10:10" x14ac:dyDescent="0.35">
      <c r="J13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78" spans="10:10" x14ac:dyDescent="0.35">
      <c r="J13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79" spans="10:10" x14ac:dyDescent="0.35">
      <c r="J13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80" spans="10:10" x14ac:dyDescent="0.35">
      <c r="J13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81" spans="10:10" x14ac:dyDescent="0.35">
      <c r="J13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82" spans="10:10" x14ac:dyDescent="0.35">
      <c r="J13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83" spans="10:10" x14ac:dyDescent="0.35">
      <c r="J13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84" spans="10:10" x14ac:dyDescent="0.35">
      <c r="J13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85" spans="10:10" x14ac:dyDescent="0.35">
      <c r="J13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86" spans="10:10" x14ac:dyDescent="0.35">
      <c r="J13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87" spans="10:10" x14ac:dyDescent="0.35">
      <c r="J13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88" spans="10:10" x14ac:dyDescent="0.35">
      <c r="J13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89" spans="10:10" x14ac:dyDescent="0.35">
      <c r="J13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90" spans="10:10" x14ac:dyDescent="0.35">
      <c r="J13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91" spans="10:10" x14ac:dyDescent="0.35">
      <c r="J13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92" spans="10:10" x14ac:dyDescent="0.35">
      <c r="J13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93" spans="10:10" x14ac:dyDescent="0.35">
      <c r="J13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94" spans="10:10" x14ac:dyDescent="0.35">
      <c r="J13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95" spans="10:10" x14ac:dyDescent="0.35">
      <c r="J13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96" spans="10:10" x14ac:dyDescent="0.35">
      <c r="J13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97" spans="10:10" x14ac:dyDescent="0.35">
      <c r="J13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98" spans="10:10" x14ac:dyDescent="0.35">
      <c r="J13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399" spans="10:10" x14ac:dyDescent="0.35">
      <c r="J13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00" spans="10:10" x14ac:dyDescent="0.35">
      <c r="J14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01" spans="10:10" x14ac:dyDescent="0.35">
      <c r="J14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02" spans="10:10" x14ac:dyDescent="0.35">
      <c r="J14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03" spans="10:10" x14ac:dyDescent="0.35">
      <c r="J14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04" spans="10:10" x14ac:dyDescent="0.35">
      <c r="J14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05" spans="10:10" x14ac:dyDescent="0.35">
      <c r="J14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06" spans="10:10" x14ac:dyDescent="0.35">
      <c r="J14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07" spans="10:10" x14ac:dyDescent="0.35">
      <c r="J14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08" spans="10:10" x14ac:dyDescent="0.35">
      <c r="J14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09" spans="10:10" x14ac:dyDescent="0.35">
      <c r="J14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10" spans="10:10" x14ac:dyDescent="0.35">
      <c r="J14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11" spans="10:10" x14ac:dyDescent="0.35">
      <c r="J14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12" spans="10:10" x14ac:dyDescent="0.35">
      <c r="J14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13" spans="10:10" x14ac:dyDescent="0.35">
      <c r="J14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14" spans="10:10" x14ac:dyDescent="0.35">
      <c r="J14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15" spans="10:10" x14ac:dyDescent="0.35">
      <c r="J14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16" spans="10:10" x14ac:dyDescent="0.35">
      <c r="J14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17" spans="10:10" x14ac:dyDescent="0.35">
      <c r="J14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18" spans="10:10" x14ac:dyDescent="0.35">
      <c r="J14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19" spans="10:10" x14ac:dyDescent="0.35">
      <c r="J14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20" spans="10:10" x14ac:dyDescent="0.35">
      <c r="J14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21" spans="10:10" x14ac:dyDescent="0.35">
      <c r="J14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22" spans="10:10" x14ac:dyDescent="0.35">
      <c r="J14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23" spans="10:10" x14ac:dyDescent="0.35">
      <c r="J14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24" spans="10:10" x14ac:dyDescent="0.35">
      <c r="J14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25" spans="10:10" x14ac:dyDescent="0.35">
      <c r="J14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26" spans="10:10" x14ac:dyDescent="0.35">
      <c r="J14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27" spans="10:10" x14ac:dyDescent="0.35">
      <c r="J14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28" spans="10:10" x14ac:dyDescent="0.35">
      <c r="J14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29" spans="10:10" x14ac:dyDescent="0.35">
      <c r="J14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30" spans="10:10" x14ac:dyDescent="0.35">
      <c r="J14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31" spans="10:10" x14ac:dyDescent="0.35">
      <c r="J14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32" spans="10:10" x14ac:dyDescent="0.35">
      <c r="J14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33" spans="10:10" x14ac:dyDescent="0.35">
      <c r="J14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34" spans="10:10" x14ac:dyDescent="0.35">
      <c r="J14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35" spans="10:10" x14ac:dyDescent="0.35">
      <c r="J14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36" spans="10:10" x14ac:dyDescent="0.35">
      <c r="J14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37" spans="10:10" x14ac:dyDescent="0.35">
      <c r="J14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38" spans="10:10" x14ac:dyDescent="0.35">
      <c r="J14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39" spans="10:10" x14ac:dyDescent="0.35">
      <c r="J14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40" spans="10:10" x14ac:dyDescent="0.35">
      <c r="J14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41" spans="10:10" x14ac:dyDescent="0.35">
      <c r="J14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42" spans="10:10" x14ac:dyDescent="0.35">
      <c r="J14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43" spans="10:10" x14ac:dyDescent="0.35">
      <c r="J14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44" spans="10:10" x14ac:dyDescent="0.35">
      <c r="J14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45" spans="10:10" x14ac:dyDescent="0.35">
      <c r="J14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46" spans="10:10" x14ac:dyDescent="0.35">
      <c r="J14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47" spans="10:10" x14ac:dyDescent="0.35">
      <c r="J14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48" spans="10:10" x14ac:dyDescent="0.35">
      <c r="J14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49" spans="10:10" x14ac:dyDescent="0.35">
      <c r="J14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50" spans="10:10" x14ac:dyDescent="0.35">
      <c r="J14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51" spans="10:10" x14ac:dyDescent="0.35">
      <c r="J14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52" spans="10:10" x14ac:dyDescent="0.35">
      <c r="J14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53" spans="10:10" x14ac:dyDescent="0.35">
      <c r="J14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54" spans="10:10" x14ac:dyDescent="0.35">
      <c r="J14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55" spans="10:10" x14ac:dyDescent="0.35">
      <c r="J14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56" spans="10:10" x14ac:dyDescent="0.35">
      <c r="J14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57" spans="10:10" x14ac:dyDescent="0.35">
      <c r="J14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58" spans="10:10" x14ac:dyDescent="0.35">
      <c r="J14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59" spans="10:10" x14ac:dyDescent="0.35">
      <c r="J14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60" spans="10:10" x14ac:dyDescent="0.35">
      <c r="J14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61" spans="10:10" x14ac:dyDescent="0.35">
      <c r="J14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62" spans="10:10" x14ac:dyDescent="0.35">
      <c r="J14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63" spans="10:10" x14ac:dyDescent="0.35">
      <c r="J14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64" spans="10:10" x14ac:dyDescent="0.35">
      <c r="J14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65" spans="10:10" x14ac:dyDescent="0.35">
      <c r="J14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66" spans="10:10" x14ac:dyDescent="0.35">
      <c r="J14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67" spans="10:10" x14ac:dyDescent="0.35">
      <c r="J14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68" spans="10:10" x14ac:dyDescent="0.35">
      <c r="J14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69" spans="10:10" x14ac:dyDescent="0.35">
      <c r="J14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70" spans="10:10" x14ac:dyDescent="0.35">
      <c r="J14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71" spans="10:10" x14ac:dyDescent="0.35">
      <c r="J14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72" spans="10:10" x14ac:dyDescent="0.35">
      <c r="J14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73" spans="10:10" x14ac:dyDescent="0.35">
      <c r="J14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74" spans="10:10" x14ac:dyDescent="0.35">
      <c r="J14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75" spans="10:10" x14ac:dyDescent="0.35">
      <c r="J14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76" spans="10:10" x14ac:dyDescent="0.35">
      <c r="J14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77" spans="10:10" x14ac:dyDescent="0.35">
      <c r="J14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78" spans="10:10" x14ac:dyDescent="0.35">
      <c r="J14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79" spans="10:10" x14ac:dyDescent="0.35">
      <c r="J14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80" spans="10:10" x14ac:dyDescent="0.35">
      <c r="J14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81" spans="10:10" x14ac:dyDescent="0.35">
      <c r="J14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82" spans="10:10" x14ac:dyDescent="0.35">
      <c r="J14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83" spans="10:10" x14ac:dyDescent="0.35">
      <c r="J14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84" spans="10:10" x14ac:dyDescent="0.35">
      <c r="J14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85" spans="10:10" x14ac:dyDescent="0.35">
      <c r="J14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86" spans="10:10" x14ac:dyDescent="0.35">
      <c r="J14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87" spans="10:10" x14ac:dyDescent="0.35">
      <c r="J14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88" spans="10:10" x14ac:dyDescent="0.35">
      <c r="J14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89" spans="10:10" x14ac:dyDescent="0.35">
      <c r="J14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90" spans="10:10" x14ac:dyDescent="0.35">
      <c r="J14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91" spans="10:10" x14ac:dyDescent="0.35">
      <c r="J14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92" spans="10:10" x14ac:dyDescent="0.35">
      <c r="J14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93" spans="10:10" x14ac:dyDescent="0.35">
      <c r="J14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94" spans="10:10" x14ac:dyDescent="0.35">
      <c r="J14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95" spans="10:10" x14ac:dyDescent="0.35">
      <c r="J14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96" spans="10:10" x14ac:dyDescent="0.35">
      <c r="J14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97" spans="10:10" x14ac:dyDescent="0.35">
      <c r="J14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98" spans="10:10" x14ac:dyDescent="0.35">
      <c r="J14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499" spans="10:10" x14ac:dyDescent="0.35">
      <c r="J14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00" spans="10:10" x14ac:dyDescent="0.35">
      <c r="J15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01" spans="10:10" x14ac:dyDescent="0.35">
      <c r="J15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02" spans="10:10" x14ac:dyDescent="0.35">
      <c r="J15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03" spans="10:10" x14ac:dyDescent="0.35">
      <c r="J15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04" spans="10:10" x14ac:dyDescent="0.35">
      <c r="J15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05" spans="10:10" x14ac:dyDescent="0.35">
      <c r="J15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06" spans="10:10" x14ac:dyDescent="0.35">
      <c r="J15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07" spans="10:10" x14ac:dyDescent="0.35">
      <c r="J15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08" spans="10:10" x14ac:dyDescent="0.35">
      <c r="J15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09" spans="10:10" x14ac:dyDescent="0.35">
      <c r="J15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10" spans="10:10" x14ac:dyDescent="0.35">
      <c r="J15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11" spans="10:10" x14ac:dyDescent="0.35">
      <c r="J15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12" spans="10:10" x14ac:dyDescent="0.35">
      <c r="J15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13" spans="10:10" x14ac:dyDescent="0.35">
      <c r="J15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14" spans="10:10" x14ac:dyDescent="0.35">
      <c r="J15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15" spans="10:10" x14ac:dyDescent="0.35">
      <c r="J15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16" spans="10:10" x14ac:dyDescent="0.35">
      <c r="J15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17" spans="10:10" x14ac:dyDescent="0.35">
      <c r="J15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18" spans="10:10" x14ac:dyDescent="0.35">
      <c r="J15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19" spans="10:10" x14ac:dyDescent="0.35">
      <c r="J15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20" spans="10:10" x14ac:dyDescent="0.35">
      <c r="J15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21" spans="10:10" x14ac:dyDescent="0.35">
      <c r="J15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22" spans="10:10" x14ac:dyDescent="0.35">
      <c r="J15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23" spans="10:10" x14ac:dyDescent="0.35">
      <c r="J15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24" spans="10:10" x14ac:dyDescent="0.35">
      <c r="J15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25" spans="10:10" x14ac:dyDescent="0.35">
      <c r="J15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26" spans="10:10" x14ac:dyDescent="0.35">
      <c r="J15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27" spans="10:10" x14ac:dyDescent="0.35">
      <c r="J15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28" spans="10:10" x14ac:dyDescent="0.35">
      <c r="J15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29" spans="10:10" x14ac:dyDescent="0.35">
      <c r="J15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30" spans="10:10" x14ac:dyDescent="0.35">
      <c r="J15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31" spans="10:10" x14ac:dyDescent="0.35">
      <c r="J15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32" spans="10:10" x14ac:dyDescent="0.35">
      <c r="J15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33" spans="10:10" x14ac:dyDescent="0.35">
      <c r="J15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34" spans="10:10" x14ac:dyDescent="0.35">
      <c r="J15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35" spans="10:10" x14ac:dyDescent="0.35">
      <c r="J15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36" spans="10:10" x14ac:dyDescent="0.35">
      <c r="J15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37" spans="10:10" x14ac:dyDescent="0.35">
      <c r="J15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38" spans="10:10" x14ac:dyDescent="0.35">
      <c r="J15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39" spans="10:10" x14ac:dyDescent="0.35">
      <c r="J15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40" spans="10:10" x14ac:dyDescent="0.35">
      <c r="J15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41" spans="10:10" x14ac:dyDescent="0.35">
      <c r="J15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42" spans="10:10" x14ac:dyDescent="0.35">
      <c r="J15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43" spans="10:10" x14ac:dyDescent="0.35">
      <c r="J15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44" spans="10:10" x14ac:dyDescent="0.35">
      <c r="J15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45" spans="10:10" x14ac:dyDescent="0.35">
      <c r="J15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46" spans="10:10" x14ac:dyDescent="0.35">
      <c r="J15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47" spans="10:10" x14ac:dyDescent="0.35">
      <c r="J15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48" spans="10:10" x14ac:dyDescent="0.35">
      <c r="J15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49" spans="10:10" x14ac:dyDescent="0.35">
      <c r="J15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50" spans="10:10" x14ac:dyDescent="0.35">
      <c r="J15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51" spans="10:10" x14ac:dyDescent="0.35">
      <c r="J15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52" spans="10:10" x14ac:dyDescent="0.35">
      <c r="J15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53" spans="10:10" x14ac:dyDescent="0.35">
      <c r="J15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54" spans="10:10" x14ac:dyDescent="0.35">
      <c r="J15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55" spans="10:10" x14ac:dyDescent="0.35">
      <c r="J15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56" spans="10:10" x14ac:dyDescent="0.35">
      <c r="J15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57" spans="10:10" x14ac:dyDescent="0.35">
      <c r="J15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58" spans="10:10" x14ac:dyDescent="0.35">
      <c r="J15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59" spans="10:10" x14ac:dyDescent="0.35">
      <c r="J15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60" spans="10:10" x14ac:dyDescent="0.35">
      <c r="J15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61" spans="10:10" x14ac:dyDescent="0.35">
      <c r="J15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62" spans="10:10" x14ac:dyDescent="0.35">
      <c r="J15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63" spans="10:10" x14ac:dyDescent="0.35">
      <c r="J15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64" spans="10:10" x14ac:dyDescent="0.35">
      <c r="J15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65" spans="10:10" x14ac:dyDescent="0.35">
      <c r="J15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66" spans="10:10" x14ac:dyDescent="0.35">
      <c r="J15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67" spans="10:10" x14ac:dyDescent="0.35">
      <c r="J15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68" spans="10:10" x14ac:dyDescent="0.35">
      <c r="J15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69" spans="10:10" x14ac:dyDescent="0.35">
      <c r="J15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70" spans="10:10" x14ac:dyDescent="0.35">
      <c r="J15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71" spans="10:10" x14ac:dyDescent="0.35">
      <c r="J15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72" spans="10:10" x14ac:dyDescent="0.35">
      <c r="J15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73" spans="10:10" x14ac:dyDescent="0.35">
      <c r="J15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74" spans="10:10" x14ac:dyDescent="0.35">
      <c r="J15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75" spans="10:10" x14ac:dyDescent="0.35">
      <c r="J15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76" spans="10:10" x14ac:dyDescent="0.35">
      <c r="J15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77" spans="10:10" x14ac:dyDescent="0.35">
      <c r="J15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78" spans="10:10" x14ac:dyDescent="0.35">
      <c r="J15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79" spans="10:10" x14ac:dyDescent="0.35">
      <c r="J15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80" spans="10:10" x14ac:dyDescent="0.35">
      <c r="J15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81" spans="10:10" x14ac:dyDescent="0.35">
      <c r="J15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82" spans="10:10" x14ac:dyDescent="0.35">
      <c r="J15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83" spans="10:10" x14ac:dyDescent="0.35">
      <c r="J15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84" spans="10:10" x14ac:dyDescent="0.35">
      <c r="J15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85" spans="10:10" x14ac:dyDescent="0.35">
      <c r="J15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86" spans="10:10" x14ac:dyDescent="0.35">
      <c r="J15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87" spans="10:10" x14ac:dyDescent="0.35">
      <c r="J15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88" spans="10:10" x14ac:dyDescent="0.35">
      <c r="J15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89" spans="10:10" x14ac:dyDescent="0.35">
      <c r="J15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90" spans="10:10" x14ac:dyDescent="0.35">
      <c r="J15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91" spans="10:10" x14ac:dyDescent="0.35">
      <c r="J15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92" spans="10:10" x14ac:dyDescent="0.35">
      <c r="J15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93" spans="10:10" x14ac:dyDescent="0.35">
      <c r="J15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94" spans="10:10" x14ac:dyDescent="0.35">
      <c r="J15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95" spans="10:10" x14ac:dyDescent="0.35">
      <c r="J15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96" spans="10:10" x14ac:dyDescent="0.35">
      <c r="J15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97" spans="10:10" x14ac:dyDescent="0.35">
      <c r="J15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98" spans="10:10" x14ac:dyDescent="0.35">
      <c r="J15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599" spans="10:10" x14ac:dyDescent="0.35">
      <c r="J15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00" spans="10:10" x14ac:dyDescent="0.35">
      <c r="J16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01" spans="10:10" x14ac:dyDescent="0.35">
      <c r="J16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02" spans="10:10" x14ac:dyDescent="0.35">
      <c r="J16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03" spans="10:10" x14ac:dyDescent="0.35">
      <c r="J16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04" spans="10:10" x14ac:dyDescent="0.35">
      <c r="J16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05" spans="10:10" x14ac:dyDescent="0.35">
      <c r="J16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06" spans="10:10" x14ac:dyDescent="0.35">
      <c r="J16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07" spans="10:10" x14ac:dyDescent="0.35">
      <c r="J16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08" spans="10:10" x14ac:dyDescent="0.35">
      <c r="J16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09" spans="10:10" x14ac:dyDescent="0.35">
      <c r="J16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10" spans="10:10" x14ac:dyDescent="0.35">
      <c r="J16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11" spans="10:10" x14ac:dyDescent="0.35">
      <c r="J16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12" spans="10:10" x14ac:dyDescent="0.35">
      <c r="J16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13" spans="10:10" x14ac:dyDescent="0.35">
      <c r="J16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14" spans="10:10" x14ac:dyDescent="0.35">
      <c r="J16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15" spans="10:10" x14ac:dyDescent="0.35">
      <c r="J16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16" spans="10:10" x14ac:dyDescent="0.35">
      <c r="J16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17" spans="10:10" x14ac:dyDescent="0.35">
      <c r="J16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18" spans="10:10" x14ac:dyDescent="0.35">
      <c r="J16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19" spans="10:10" x14ac:dyDescent="0.35">
      <c r="J16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20" spans="10:10" x14ac:dyDescent="0.35">
      <c r="J16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21" spans="10:10" x14ac:dyDescent="0.35">
      <c r="J16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22" spans="10:10" x14ac:dyDescent="0.35">
      <c r="J16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23" spans="10:10" x14ac:dyDescent="0.35">
      <c r="J16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24" spans="10:10" x14ac:dyDescent="0.35">
      <c r="J16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25" spans="10:10" x14ac:dyDescent="0.35">
      <c r="J16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26" spans="10:10" x14ac:dyDescent="0.35">
      <c r="J16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27" spans="10:10" x14ac:dyDescent="0.35">
      <c r="J16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28" spans="10:10" x14ac:dyDescent="0.35">
      <c r="J16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29" spans="10:10" x14ac:dyDescent="0.35">
      <c r="J16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30" spans="10:10" x14ac:dyDescent="0.35">
      <c r="J16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31" spans="10:10" x14ac:dyDescent="0.35">
      <c r="J16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32" spans="10:10" x14ac:dyDescent="0.35">
      <c r="J16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33" spans="10:10" x14ac:dyDescent="0.35">
      <c r="J16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34" spans="10:10" x14ac:dyDescent="0.35">
      <c r="J16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35" spans="10:10" x14ac:dyDescent="0.35">
      <c r="J16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36" spans="10:10" x14ac:dyDescent="0.35">
      <c r="J16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37" spans="10:10" x14ac:dyDescent="0.35">
      <c r="J16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38" spans="10:10" x14ac:dyDescent="0.35">
      <c r="J16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39" spans="10:10" x14ac:dyDescent="0.35">
      <c r="J16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40" spans="10:10" x14ac:dyDescent="0.35">
      <c r="J16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41" spans="10:10" x14ac:dyDescent="0.35">
      <c r="J16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42" spans="10:10" x14ac:dyDescent="0.35">
      <c r="J16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43" spans="10:10" x14ac:dyDescent="0.35">
      <c r="J16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44" spans="10:10" x14ac:dyDescent="0.35">
      <c r="J16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45" spans="10:10" x14ac:dyDescent="0.35">
      <c r="J16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46" spans="10:10" x14ac:dyDescent="0.35">
      <c r="J16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47" spans="10:10" x14ac:dyDescent="0.35">
      <c r="J16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48" spans="10:10" x14ac:dyDescent="0.35">
      <c r="J16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49" spans="10:10" x14ac:dyDescent="0.35">
      <c r="J16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50" spans="10:10" x14ac:dyDescent="0.35">
      <c r="J16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51" spans="10:10" x14ac:dyDescent="0.35">
      <c r="J16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52" spans="10:10" x14ac:dyDescent="0.35">
      <c r="J16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53" spans="10:10" x14ac:dyDescent="0.35">
      <c r="J16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54" spans="10:10" x14ac:dyDescent="0.35">
      <c r="J16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55" spans="10:10" x14ac:dyDescent="0.35">
      <c r="J16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56" spans="10:10" x14ac:dyDescent="0.35">
      <c r="J16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57" spans="10:10" x14ac:dyDescent="0.35">
      <c r="J16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58" spans="10:10" x14ac:dyDescent="0.35">
      <c r="J16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59" spans="10:10" x14ac:dyDescent="0.35">
      <c r="J16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60" spans="10:10" x14ac:dyDescent="0.35">
      <c r="J16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61" spans="10:10" x14ac:dyDescent="0.35">
      <c r="J16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62" spans="10:10" x14ac:dyDescent="0.35">
      <c r="J16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63" spans="10:10" x14ac:dyDescent="0.35">
      <c r="J16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64" spans="10:10" x14ac:dyDescent="0.35">
      <c r="J16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65" spans="10:10" x14ac:dyDescent="0.35">
      <c r="J16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66" spans="10:10" x14ac:dyDescent="0.35">
      <c r="J16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67" spans="10:10" x14ac:dyDescent="0.35">
      <c r="J16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68" spans="10:10" x14ac:dyDescent="0.35">
      <c r="J16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69" spans="10:10" x14ac:dyDescent="0.35">
      <c r="J16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70" spans="10:10" x14ac:dyDescent="0.35">
      <c r="J16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71" spans="10:10" x14ac:dyDescent="0.35">
      <c r="J16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72" spans="10:10" x14ac:dyDescent="0.35">
      <c r="J16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73" spans="10:10" x14ac:dyDescent="0.35">
      <c r="J16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74" spans="10:10" x14ac:dyDescent="0.35">
      <c r="J16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75" spans="10:10" x14ac:dyDescent="0.35">
      <c r="J16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76" spans="10:10" x14ac:dyDescent="0.35">
      <c r="J16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77" spans="10:10" x14ac:dyDescent="0.35">
      <c r="J16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78" spans="10:10" x14ac:dyDescent="0.35">
      <c r="J16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79" spans="10:10" x14ac:dyDescent="0.35">
      <c r="J16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80" spans="10:10" x14ac:dyDescent="0.35">
      <c r="J16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81" spans="10:10" x14ac:dyDescent="0.35">
      <c r="J16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82" spans="10:10" x14ac:dyDescent="0.35">
      <c r="J16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83" spans="10:10" x14ac:dyDescent="0.35">
      <c r="J16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84" spans="10:10" x14ac:dyDescent="0.35">
      <c r="J16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85" spans="10:10" x14ac:dyDescent="0.35">
      <c r="J16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86" spans="10:10" x14ac:dyDescent="0.35">
      <c r="J16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87" spans="10:10" x14ac:dyDescent="0.35">
      <c r="J16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88" spans="10:10" x14ac:dyDescent="0.35">
      <c r="J16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89" spans="10:10" x14ac:dyDescent="0.35">
      <c r="J16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90" spans="10:10" x14ac:dyDescent="0.35">
      <c r="J16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91" spans="10:10" x14ac:dyDescent="0.35">
      <c r="J16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92" spans="10:10" x14ac:dyDescent="0.35">
      <c r="J16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93" spans="10:10" x14ac:dyDescent="0.35">
      <c r="J16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94" spans="10:10" x14ac:dyDescent="0.35">
      <c r="J16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95" spans="10:10" x14ac:dyDescent="0.35">
      <c r="J16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96" spans="10:10" x14ac:dyDescent="0.35">
      <c r="J16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97" spans="10:10" x14ac:dyDescent="0.35">
      <c r="J16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98" spans="10:10" x14ac:dyDescent="0.35">
      <c r="J16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699" spans="10:10" x14ac:dyDescent="0.35">
      <c r="J16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00" spans="10:10" x14ac:dyDescent="0.35">
      <c r="J17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01" spans="10:10" x14ac:dyDescent="0.35">
      <c r="J17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02" spans="10:10" x14ac:dyDescent="0.35">
      <c r="J17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03" spans="10:10" x14ac:dyDescent="0.35">
      <c r="J17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04" spans="10:10" x14ac:dyDescent="0.35">
      <c r="J17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05" spans="10:10" x14ac:dyDescent="0.35">
      <c r="J17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06" spans="10:10" x14ac:dyDescent="0.35">
      <c r="J17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07" spans="10:10" x14ac:dyDescent="0.35">
      <c r="J17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08" spans="10:10" x14ac:dyDescent="0.35">
      <c r="J17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09" spans="10:10" x14ac:dyDescent="0.35">
      <c r="J17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10" spans="10:10" x14ac:dyDescent="0.35">
      <c r="J17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11" spans="10:10" x14ac:dyDescent="0.35">
      <c r="J17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12" spans="10:10" x14ac:dyDescent="0.35">
      <c r="J17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13" spans="10:10" x14ac:dyDescent="0.35">
      <c r="J17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14" spans="10:10" x14ac:dyDescent="0.35">
      <c r="J17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15" spans="10:10" x14ac:dyDescent="0.35">
      <c r="J17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16" spans="10:10" x14ac:dyDescent="0.35">
      <c r="J17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17" spans="10:10" x14ac:dyDescent="0.35">
      <c r="J17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18" spans="10:10" x14ac:dyDescent="0.35">
      <c r="J17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19" spans="10:10" x14ac:dyDescent="0.35">
      <c r="J17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20" spans="10:10" x14ac:dyDescent="0.35">
      <c r="J17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21" spans="10:10" x14ac:dyDescent="0.35">
      <c r="J17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22" spans="10:10" x14ac:dyDescent="0.35">
      <c r="J17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23" spans="10:10" x14ac:dyDescent="0.35">
      <c r="J17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24" spans="10:10" x14ac:dyDescent="0.35">
      <c r="J17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25" spans="10:10" x14ac:dyDescent="0.35">
      <c r="J17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26" spans="10:10" x14ac:dyDescent="0.35">
      <c r="J17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27" spans="10:10" x14ac:dyDescent="0.35">
      <c r="J17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28" spans="10:10" x14ac:dyDescent="0.35">
      <c r="J17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29" spans="10:10" x14ac:dyDescent="0.35">
      <c r="J17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30" spans="10:10" x14ac:dyDescent="0.35">
      <c r="J17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31" spans="10:10" x14ac:dyDescent="0.35">
      <c r="J17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32" spans="10:10" x14ac:dyDescent="0.35">
      <c r="J17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33" spans="10:10" x14ac:dyDescent="0.35">
      <c r="J17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34" spans="10:10" x14ac:dyDescent="0.35">
      <c r="J17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35" spans="10:10" x14ac:dyDescent="0.35">
      <c r="J17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36" spans="10:10" x14ac:dyDescent="0.35">
      <c r="J17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37" spans="10:10" x14ac:dyDescent="0.35">
      <c r="J17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38" spans="10:10" x14ac:dyDescent="0.35">
      <c r="J17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39" spans="10:10" x14ac:dyDescent="0.35">
      <c r="J17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40" spans="10:10" x14ac:dyDescent="0.35">
      <c r="J17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41" spans="10:10" x14ac:dyDescent="0.35">
      <c r="J17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42" spans="10:10" x14ac:dyDescent="0.35">
      <c r="J17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43" spans="10:10" x14ac:dyDescent="0.35">
      <c r="J17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44" spans="10:10" x14ac:dyDescent="0.35">
      <c r="J17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45" spans="10:10" x14ac:dyDescent="0.35">
      <c r="J17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46" spans="10:10" x14ac:dyDescent="0.35">
      <c r="J17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47" spans="10:10" x14ac:dyDescent="0.35">
      <c r="J17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48" spans="10:10" x14ac:dyDescent="0.35">
      <c r="J17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49" spans="10:10" x14ac:dyDescent="0.35">
      <c r="J17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50" spans="10:10" x14ac:dyDescent="0.35">
      <c r="J17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51" spans="10:10" x14ac:dyDescent="0.35">
      <c r="J17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52" spans="10:10" x14ac:dyDescent="0.35">
      <c r="J17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53" spans="10:10" x14ac:dyDescent="0.35">
      <c r="J17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54" spans="10:10" x14ac:dyDescent="0.35">
      <c r="J17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55" spans="10:10" x14ac:dyDescent="0.35">
      <c r="J17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56" spans="10:10" x14ac:dyDescent="0.35">
      <c r="J17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57" spans="10:10" x14ac:dyDescent="0.35">
      <c r="J17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58" spans="10:10" x14ac:dyDescent="0.35">
      <c r="J17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59" spans="10:10" x14ac:dyDescent="0.35">
      <c r="J17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60" spans="10:10" x14ac:dyDescent="0.35">
      <c r="J17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61" spans="10:10" x14ac:dyDescent="0.35">
      <c r="J17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62" spans="10:10" x14ac:dyDescent="0.35">
      <c r="J17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63" spans="10:10" x14ac:dyDescent="0.35">
      <c r="J17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64" spans="10:10" x14ac:dyDescent="0.35">
      <c r="J17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65" spans="10:10" x14ac:dyDescent="0.35">
      <c r="J17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66" spans="10:10" x14ac:dyDescent="0.35">
      <c r="J17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67" spans="10:10" x14ac:dyDescent="0.35">
      <c r="J17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68" spans="10:10" x14ac:dyDescent="0.35">
      <c r="J17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69" spans="10:10" x14ac:dyDescent="0.35">
      <c r="J17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70" spans="10:10" x14ac:dyDescent="0.35">
      <c r="J17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71" spans="10:10" x14ac:dyDescent="0.35">
      <c r="J17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72" spans="10:10" x14ac:dyDescent="0.35">
      <c r="J17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73" spans="10:10" x14ac:dyDescent="0.35">
      <c r="J17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74" spans="10:10" x14ac:dyDescent="0.35">
      <c r="J17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75" spans="10:10" x14ac:dyDescent="0.35">
      <c r="J17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76" spans="10:10" x14ac:dyDescent="0.35">
      <c r="J17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77" spans="10:10" x14ac:dyDescent="0.35">
      <c r="J17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78" spans="10:10" x14ac:dyDescent="0.35">
      <c r="J17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79" spans="10:10" x14ac:dyDescent="0.35">
      <c r="J17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80" spans="10:10" x14ac:dyDescent="0.35">
      <c r="J17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81" spans="10:10" x14ac:dyDescent="0.35">
      <c r="J17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82" spans="10:10" x14ac:dyDescent="0.35">
      <c r="J17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83" spans="10:10" x14ac:dyDescent="0.35">
      <c r="J17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84" spans="10:10" x14ac:dyDescent="0.35">
      <c r="J17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85" spans="10:10" x14ac:dyDescent="0.35">
      <c r="J17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86" spans="10:10" x14ac:dyDescent="0.35">
      <c r="J17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87" spans="10:10" x14ac:dyDescent="0.35">
      <c r="J17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88" spans="10:10" x14ac:dyDescent="0.35">
      <c r="J17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89" spans="10:10" x14ac:dyDescent="0.35">
      <c r="J17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90" spans="10:10" x14ac:dyDescent="0.35">
      <c r="J17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91" spans="10:10" x14ac:dyDescent="0.35">
      <c r="J17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92" spans="10:10" x14ac:dyDescent="0.35">
      <c r="J17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93" spans="10:10" x14ac:dyDescent="0.35">
      <c r="J17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94" spans="10:10" x14ac:dyDescent="0.35">
      <c r="J17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95" spans="10:10" x14ac:dyDescent="0.35">
      <c r="J17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96" spans="10:10" x14ac:dyDescent="0.35">
      <c r="J17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97" spans="10:10" x14ac:dyDescent="0.35">
      <c r="J17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98" spans="10:10" x14ac:dyDescent="0.35">
      <c r="J17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799" spans="10:10" x14ac:dyDescent="0.35">
      <c r="J17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00" spans="10:10" x14ac:dyDescent="0.35">
      <c r="J18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01" spans="10:10" x14ac:dyDescent="0.35">
      <c r="J18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02" spans="10:10" x14ac:dyDescent="0.35">
      <c r="J18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03" spans="10:10" x14ac:dyDescent="0.35">
      <c r="J18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04" spans="10:10" x14ac:dyDescent="0.35">
      <c r="J18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05" spans="10:10" x14ac:dyDescent="0.35">
      <c r="J18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06" spans="10:10" x14ac:dyDescent="0.35">
      <c r="J18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07" spans="10:10" x14ac:dyDescent="0.35">
      <c r="J18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08" spans="10:10" x14ac:dyDescent="0.35">
      <c r="J18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09" spans="10:10" x14ac:dyDescent="0.35">
      <c r="J18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10" spans="10:10" x14ac:dyDescent="0.35">
      <c r="J18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11" spans="10:10" x14ac:dyDescent="0.35">
      <c r="J18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12" spans="10:10" x14ac:dyDescent="0.35">
      <c r="J18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13" spans="10:10" x14ac:dyDescent="0.35">
      <c r="J18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14" spans="10:10" x14ac:dyDescent="0.35">
      <c r="J18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15" spans="10:10" x14ac:dyDescent="0.35">
      <c r="J18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16" spans="10:10" x14ac:dyDescent="0.35">
      <c r="J18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17" spans="10:10" x14ac:dyDescent="0.35">
      <c r="J18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18" spans="10:10" x14ac:dyDescent="0.35">
      <c r="J18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19" spans="10:10" x14ac:dyDescent="0.35">
      <c r="J18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20" spans="10:10" x14ac:dyDescent="0.35">
      <c r="J18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21" spans="10:10" x14ac:dyDescent="0.35">
      <c r="J18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22" spans="10:10" x14ac:dyDescent="0.35">
      <c r="J18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23" spans="10:10" x14ac:dyDescent="0.35">
      <c r="J18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24" spans="10:10" x14ac:dyDescent="0.35">
      <c r="J18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25" spans="10:10" x14ac:dyDescent="0.35">
      <c r="J18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26" spans="10:10" x14ac:dyDescent="0.35">
      <c r="J18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27" spans="10:10" x14ac:dyDescent="0.35">
      <c r="J18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28" spans="10:10" x14ac:dyDescent="0.35">
      <c r="J18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29" spans="10:10" x14ac:dyDescent="0.35">
      <c r="J18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30" spans="10:10" x14ac:dyDescent="0.35">
      <c r="J18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31" spans="10:10" x14ac:dyDescent="0.35">
      <c r="J18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32" spans="10:10" x14ac:dyDescent="0.35">
      <c r="J18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33" spans="10:10" x14ac:dyDescent="0.35">
      <c r="J18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34" spans="10:10" x14ac:dyDescent="0.35">
      <c r="J18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35" spans="10:10" x14ac:dyDescent="0.35">
      <c r="J18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36" spans="10:10" x14ac:dyDescent="0.35">
      <c r="J18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37" spans="10:10" x14ac:dyDescent="0.35">
      <c r="J18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38" spans="10:10" x14ac:dyDescent="0.35">
      <c r="J18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39" spans="10:10" x14ac:dyDescent="0.35">
      <c r="J18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40" spans="10:10" x14ac:dyDescent="0.35">
      <c r="J18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41" spans="10:10" x14ac:dyDescent="0.35">
      <c r="J18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42" spans="10:10" x14ac:dyDescent="0.35">
      <c r="J18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43" spans="10:10" x14ac:dyDescent="0.35">
      <c r="J18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44" spans="10:10" x14ac:dyDescent="0.35">
      <c r="J18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45" spans="10:10" x14ac:dyDescent="0.35">
      <c r="J18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46" spans="10:10" x14ac:dyDescent="0.35">
      <c r="J18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47" spans="10:10" x14ac:dyDescent="0.35">
      <c r="J18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48" spans="10:10" x14ac:dyDescent="0.35">
      <c r="J18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49" spans="10:10" x14ac:dyDescent="0.35">
      <c r="J18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50" spans="10:10" x14ac:dyDescent="0.35">
      <c r="J18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51" spans="10:10" x14ac:dyDescent="0.35">
      <c r="J18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52" spans="10:10" x14ac:dyDescent="0.35">
      <c r="J18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53" spans="10:10" x14ac:dyDescent="0.35">
      <c r="J18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54" spans="10:10" x14ac:dyDescent="0.35">
      <c r="J18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55" spans="10:10" x14ac:dyDescent="0.35">
      <c r="J18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56" spans="10:10" x14ac:dyDescent="0.35">
      <c r="J18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57" spans="10:10" x14ac:dyDescent="0.35">
      <c r="J18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58" spans="10:10" x14ac:dyDescent="0.35">
      <c r="J18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59" spans="10:10" x14ac:dyDescent="0.35">
      <c r="J18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60" spans="10:10" x14ac:dyDescent="0.35">
      <c r="J18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61" spans="10:10" x14ac:dyDescent="0.35">
      <c r="J18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62" spans="10:10" x14ac:dyDescent="0.35">
      <c r="J18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63" spans="10:10" x14ac:dyDescent="0.35">
      <c r="J18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64" spans="10:10" x14ac:dyDescent="0.35">
      <c r="J18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65" spans="10:10" x14ac:dyDescent="0.35">
      <c r="J18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66" spans="10:10" x14ac:dyDescent="0.35">
      <c r="J18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67" spans="10:10" x14ac:dyDescent="0.35">
      <c r="J18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68" spans="10:10" x14ac:dyDescent="0.35">
      <c r="J18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69" spans="10:10" x14ac:dyDescent="0.35">
      <c r="J18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70" spans="10:10" x14ac:dyDescent="0.35">
      <c r="J18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71" spans="10:10" x14ac:dyDescent="0.35">
      <c r="J18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72" spans="10:10" x14ac:dyDescent="0.35">
      <c r="J18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73" spans="10:10" x14ac:dyDescent="0.35">
      <c r="J18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74" spans="10:10" x14ac:dyDescent="0.35">
      <c r="J18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75" spans="10:10" x14ac:dyDescent="0.35">
      <c r="J18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76" spans="10:10" x14ac:dyDescent="0.35">
      <c r="J18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77" spans="10:10" x14ac:dyDescent="0.35">
      <c r="J18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78" spans="10:10" x14ac:dyDescent="0.35">
      <c r="J18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79" spans="10:10" x14ac:dyDescent="0.35">
      <c r="J18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80" spans="10:10" x14ac:dyDescent="0.35">
      <c r="J18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81" spans="10:10" x14ac:dyDescent="0.35">
      <c r="J18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82" spans="10:10" x14ac:dyDescent="0.35">
      <c r="J18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83" spans="10:10" x14ac:dyDescent="0.35">
      <c r="J18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84" spans="10:10" x14ac:dyDescent="0.35">
      <c r="J18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85" spans="10:10" x14ac:dyDescent="0.35">
      <c r="J18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86" spans="10:10" x14ac:dyDescent="0.35">
      <c r="J18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87" spans="10:10" x14ac:dyDescent="0.35">
      <c r="J18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88" spans="10:10" x14ac:dyDescent="0.35">
      <c r="J18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89" spans="10:10" x14ac:dyDescent="0.35">
      <c r="J18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90" spans="10:10" x14ac:dyDescent="0.35">
      <c r="J18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91" spans="10:10" x14ac:dyDescent="0.35">
      <c r="J18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92" spans="10:10" x14ac:dyDescent="0.35">
      <c r="J18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93" spans="10:10" x14ac:dyDescent="0.35">
      <c r="J18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94" spans="10:10" x14ac:dyDescent="0.35">
      <c r="J18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95" spans="10:10" x14ac:dyDescent="0.35">
      <c r="J18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96" spans="10:10" x14ac:dyDescent="0.35">
      <c r="J18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97" spans="10:10" x14ac:dyDescent="0.35">
      <c r="J18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98" spans="10:10" x14ac:dyDescent="0.35">
      <c r="J18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899" spans="10:10" x14ac:dyDescent="0.35">
      <c r="J18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00" spans="10:10" x14ac:dyDescent="0.35">
      <c r="J19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01" spans="10:10" x14ac:dyDescent="0.35">
      <c r="J19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02" spans="10:10" x14ac:dyDescent="0.35">
      <c r="J19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03" spans="10:10" x14ac:dyDescent="0.35">
      <c r="J19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04" spans="10:10" x14ac:dyDescent="0.35">
      <c r="J19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05" spans="10:10" x14ac:dyDescent="0.35">
      <c r="J19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06" spans="10:10" x14ac:dyDescent="0.35">
      <c r="J19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07" spans="10:10" x14ac:dyDescent="0.35">
      <c r="J19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08" spans="10:10" x14ac:dyDescent="0.35">
      <c r="J19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09" spans="10:10" x14ac:dyDescent="0.35">
      <c r="J19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10" spans="10:10" x14ac:dyDescent="0.35">
      <c r="J19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11" spans="10:10" x14ac:dyDescent="0.35">
      <c r="J19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12" spans="10:10" x14ac:dyDescent="0.35">
      <c r="J19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13" spans="10:10" x14ac:dyDescent="0.35">
      <c r="J19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14" spans="10:10" x14ac:dyDescent="0.35">
      <c r="J19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15" spans="10:10" x14ac:dyDescent="0.35">
      <c r="J19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16" spans="10:10" x14ac:dyDescent="0.35">
      <c r="J19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17" spans="10:10" x14ac:dyDescent="0.35">
      <c r="J19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18" spans="10:10" x14ac:dyDescent="0.35">
      <c r="J19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19" spans="10:10" x14ac:dyDescent="0.35">
      <c r="J19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20" spans="10:10" x14ac:dyDescent="0.35">
      <c r="J19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21" spans="10:10" x14ac:dyDescent="0.35">
      <c r="J19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22" spans="10:10" x14ac:dyDescent="0.35">
      <c r="J19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23" spans="10:10" x14ac:dyDescent="0.35">
      <c r="J19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24" spans="10:10" x14ac:dyDescent="0.35">
      <c r="J192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25" spans="10:10" x14ac:dyDescent="0.35">
      <c r="J192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26" spans="10:10" x14ac:dyDescent="0.35">
      <c r="J192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27" spans="10:10" x14ac:dyDescent="0.35">
      <c r="J192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28" spans="10:10" x14ac:dyDescent="0.35">
      <c r="J192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29" spans="10:10" x14ac:dyDescent="0.35">
      <c r="J192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30" spans="10:10" x14ac:dyDescent="0.35">
      <c r="J193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31" spans="10:10" x14ac:dyDescent="0.35">
      <c r="J193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32" spans="10:10" x14ac:dyDescent="0.35">
      <c r="J193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33" spans="10:10" x14ac:dyDescent="0.35">
      <c r="J193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34" spans="10:10" x14ac:dyDescent="0.35">
      <c r="J193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35" spans="10:10" x14ac:dyDescent="0.35">
      <c r="J193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36" spans="10:10" x14ac:dyDescent="0.35">
      <c r="J193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37" spans="10:10" x14ac:dyDescent="0.35">
      <c r="J193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38" spans="10:10" x14ac:dyDescent="0.35">
      <c r="J193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39" spans="10:10" x14ac:dyDescent="0.35">
      <c r="J193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40" spans="10:10" x14ac:dyDescent="0.35">
      <c r="J194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41" spans="10:10" x14ac:dyDescent="0.35">
      <c r="J194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42" spans="10:10" x14ac:dyDescent="0.35">
      <c r="J194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43" spans="10:10" x14ac:dyDescent="0.35">
      <c r="J194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44" spans="10:10" x14ac:dyDescent="0.35">
      <c r="J194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45" spans="10:10" x14ac:dyDescent="0.35">
      <c r="J194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46" spans="10:10" x14ac:dyDescent="0.35">
      <c r="J194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47" spans="10:10" x14ac:dyDescent="0.35">
      <c r="J194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48" spans="10:10" x14ac:dyDescent="0.35">
      <c r="J194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49" spans="10:10" x14ac:dyDescent="0.35">
      <c r="J194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50" spans="10:10" x14ac:dyDescent="0.35">
      <c r="J195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51" spans="10:10" x14ac:dyDescent="0.35">
      <c r="J195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52" spans="10:10" x14ac:dyDescent="0.35">
      <c r="J195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53" spans="10:10" x14ac:dyDescent="0.35">
      <c r="J195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54" spans="10:10" x14ac:dyDescent="0.35">
      <c r="J195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55" spans="10:10" x14ac:dyDescent="0.35">
      <c r="J195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56" spans="10:10" x14ac:dyDescent="0.35">
      <c r="J195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57" spans="10:10" x14ac:dyDescent="0.35">
      <c r="J195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58" spans="10:10" x14ac:dyDescent="0.35">
      <c r="J195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59" spans="10:10" x14ac:dyDescent="0.35">
      <c r="J195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60" spans="10:10" x14ac:dyDescent="0.35">
      <c r="J196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61" spans="10:10" x14ac:dyDescent="0.35">
      <c r="J196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62" spans="10:10" x14ac:dyDescent="0.35">
      <c r="J196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63" spans="10:10" x14ac:dyDescent="0.35">
      <c r="J196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64" spans="10:10" x14ac:dyDescent="0.35">
      <c r="J196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65" spans="10:10" x14ac:dyDescent="0.35">
      <c r="J196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66" spans="10:10" x14ac:dyDescent="0.35">
      <c r="J196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67" spans="10:10" x14ac:dyDescent="0.35">
      <c r="J196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68" spans="10:10" x14ac:dyDescent="0.35">
      <c r="J196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69" spans="10:10" x14ac:dyDescent="0.35">
      <c r="J196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70" spans="10:10" x14ac:dyDescent="0.35">
      <c r="J197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71" spans="10:10" x14ac:dyDescent="0.35">
      <c r="J197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72" spans="10:10" x14ac:dyDescent="0.35">
      <c r="J197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73" spans="10:10" x14ac:dyDescent="0.35">
      <c r="J197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74" spans="10:10" x14ac:dyDescent="0.35">
      <c r="J197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75" spans="10:10" x14ac:dyDescent="0.35">
      <c r="J197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76" spans="10:10" x14ac:dyDescent="0.35">
      <c r="J197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77" spans="10:10" x14ac:dyDescent="0.35">
      <c r="J197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78" spans="10:10" x14ac:dyDescent="0.35">
      <c r="J197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79" spans="10:10" x14ac:dyDescent="0.35">
      <c r="J197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80" spans="10:10" x14ac:dyDescent="0.35">
      <c r="J198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81" spans="10:10" x14ac:dyDescent="0.35">
      <c r="J198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82" spans="10:10" x14ac:dyDescent="0.35">
      <c r="J198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83" spans="10:10" x14ac:dyDescent="0.35">
      <c r="J198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84" spans="10:10" x14ac:dyDescent="0.35">
      <c r="J198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85" spans="10:10" x14ac:dyDescent="0.35">
      <c r="J198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86" spans="10:10" x14ac:dyDescent="0.35">
      <c r="J198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87" spans="10:10" x14ac:dyDescent="0.35">
      <c r="J198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88" spans="10:10" x14ac:dyDescent="0.35">
      <c r="J198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89" spans="10:10" x14ac:dyDescent="0.35">
      <c r="J198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90" spans="10:10" x14ac:dyDescent="0.35">
      <c r="J199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91" spans="10:10" x14ac:dyDescent="0.35">
      <c r="J199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92" spans="10:10" x14ac:dyDescent="0.35">
      <c r="J199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93" spans="10:10" x14ac:dyDescent="0.35">
      <c r="J199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94" spans="10:10" x14ac:dyDescent="0.35">
      <c r="J199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95" spans="10:10" x14ac:dyDescent="0.35">
      <c r="J199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96" spans="10:10" x14ac:dyDescent="0.35">
      <c r="J199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97" spans="10:10" x14ac:dyDescent="0.35">
      <c r="J199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98" spans="10:10" x14ac:dyDescent="0.35">
      <c r="J199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1999" spans="10:10" x14ac:dyDescent="0.35">
      <c r="J199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00" spans="10:10" x14ac:dyDescent="0.35">
      <c r="J200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01" spans="10:10" x14ac:dyDescent="0.35">
      <c r="J200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02" spans="10:10" x14ac:dyDescent="0.35">
      <c r="J200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03" spans="10:10" x14ac:dyDescent="0.35">
      <c r="J200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04" spans="10:10" x14ac:dyDescent="0.35">
      <c r="J200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05" spans="10:10" x14ac:dyDescent="0.35">
      <c r="J200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06" spans="10:10" x14ac:dyDescent="0.35">
      <c r="J200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07" spans="10:10" x14ac:dyDescent="0.35">
      <c r="J200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08" spans="10:10" x14ac:dyDescent="0.35">
      <c r="J200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09" spans="10:10" x14ac:dyDescent="0.35">
      <c r="J200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10" spans="10:10" x14ac:dyDescent="0.35">
      <c r="J201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11" spans="10:10" x14ac:dyDescent="0.35">
      <c r="J201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12" spans="10:10" x14ac:dyDescent="0.35">
      <c r="J201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13" spans="10:10" x14ac:dyDescent="0.35">
      <c r="J201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14" spans="10:10" x14ac:dyDescent="0.35">
      <c r="J2014"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15" spans="10:10" x14ac:dyDescent="0.35">
      <c r="J2015"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16" spans="10:10" x14ac:dyDescent="0.35">
      <c r="J2016"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17" spans="10:10" x14ac:dyDescent="0.35">
      <c r="J2017"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18" spans="10:10" x14ac:dyDescent="0.35">
      <c r="J2018"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19" spans="10:10" x14ac:dyDescent="0.35">
      <c r="J2019"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20" spans="10:10" x14ac:dyDescent="0.35">
      <c r="J2020"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21" spans="10:10" x14ac:dyDescent="0.35">
      <c r="J2021"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22" spans="10:10" x14ac:dyDescent="0.35">
      <c r="J2022"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row r="2023" spans="10:10" x14ac:dyDescent="0.35">
      <c r="J2023" s="140" t="str">
        <f>IF(Table13[[#This Row],[Which condition did you meet?
(§63.506(e)(6)(iii)(A), §63.118(f)(9)(iii), §63.492(g)(3))
(Select from dropdown)]]="","",(IF(Table13[[#This Row],[Which condition did you meet?
(§63.506(e)(6)(iii)(A), §63.118(f)(9)(iii), §63.492(g)(3))
(Select from dropdown)]]="LEL","%",(IF(Table13[[#This Row],[Which condition did you meet?
(§63.506(e)(6)(iii)(A), §63.118(f)(9)(iii), §63.492(g)(3))
(Select from dropdown)]]="vessel pressure","psig","lb")))))</f>
        <v/>
      </c>
    </row>
  </sheetData>
  <sheetProtection algorithmName="SHA-512" hashValue="CMdo+WNN+ToT1v1eaB96Gj1Io89Z70la8eie9RJNqz1+zptbEUjYUUM4IQ9K0IphYkboAgigXuY5UIRAVMYpAg==" saltValue="IWFQUZePxTrP8D9mhScAnw==" spinCount="100000" sheet="1" sort="0" autoFilter="0"/>
  <dataValidations disablePrompts="1" count="6">
    <dataValidation type="date" operator="greaterThanOrEqual" allowBlank="1" showInputMessage="1" showErrorMessage="1" sqref="F24:F1048576" xr:uid="{120F590F-B78E-4D2E-8EF3-26847EF3B6AF}">
      <formula1>44927</formula1>
    </dataValidation>
    <dataValidation type="list" allowBlank="1" showInputMessage="1" showErrorMessage="1" sqref="H24:H1048576" xr:uid="{8DB79AF6-4859-4E0A-9542-704852818274}">
      <formula1>"LEL,vessel pressure,mass of VOC in equipment"</formula1>
    </dataValidation>
    <dataValidation type="decimal" operator="greaterThanOrEqual" allowBlank="1" showInputMessage="1" showErrorMessage="1" sqref="I24:I1048576 L24:L1048576 N24:N1048576" xr:uid="{510C58B4-29D4-4A0D-A621-3DF996A2001B}">
      <formula1>0</formula1>
    </dataValidation>
    <dataValidation type="list" allowBlank="1" showInputMessage="1" showErrorMessage="1" sqref="K24:K1048576" xr:uid="{22FF69BD-71D4-4C0A-B79A-052566A03164}">
      <formula1>"yes,no"</formula1>
    </dataValidation>
    <dataValidation type="list" allowBlank="1" showInputMessage="1" showErrorMessage="1" sqref="O24:O1048576" xr:uid="{72B497B5-E8BB-43CE-8B3F-4696E2B84F50}">
      <formula1>"It was not possible.,It was possible."</formula1>
    </dataValidation>
    <dataValidation type="list" allowBlank="1" showInputMessage="1" showErrorMessage="1" sqref="B24:B1048576" xr:uid="{21F1F244-16B0-4CD0-A734-1CDAA8C5E27B}">
      <formula1>Sites</formula1>
    </dataValidation>
  </dataValidations>
  <pageMargins left="0.25" right="0.25" top="0.75" bottom="0.75" header="0.3" footer="0.3"/>
  <pageSetup scale="64" fitToWidth="2" fitToHeight="0" pageOrder="overThenDown"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B422D-55C1-4B1F-BBAC-1C5C1208CD00}">
  <sheetPr>
    <pageSetUpPr fitToPage="1"/>
  </sheetPr>
  <dimension ref="A1:Y23"/>
  <sheetViews>
    <sheetView showGridLines="0" topLeftCell="B7" zoomScaleNormal="100" workbookViewId="0">
      <selection activeCell="B7" sqref="B7"/>
    </sheetView>
  </sheetViews>
  <sheetFormatPr defaultColWidth="0" defaultRowHeight="14.5" x14ac:dyDescent="0.35"/>
  <cols>
    <col min="1" max="1" width="0" style="79" hidden="1" customWidth="1"/>
    <col min="2" max="2" width="11.453125" style="78" customWidth="1"/>
    <col min="3" max="3" width="30.7265625" style="78" customWidth="1"/>
    <col min="4" max="4" width="36.90625" style="78" customWidth="1"/>
    <col min="5" max="6" width="31.1796875" style="78" customWidth="1"/>
    <col min="7" max="7" width="20.54296875" style="92" customWidth="1"/>
    <col min="8" max="9" width="49.7265625" style="78" customWidth="1"/>
    <col min="10" max="10" width="20.08984375" style="92" customWidth="1"/>
    <col min="11" max="11" width="19.26953125" style="92" customWidth="1"/>
    <col min="12" max="12" width="31.1796875" style="78" customWidth="1"/>
    <col min="13" max="13" width="18.6328125" style="78" customWidth="1"/>
    <col min="14" max="14" width="18.6328125" style="92" customWidth="1"/>
    <col min="15" max="15" width="19.26953125" style="99" customWidth="1"/>
    <col min="16" max="16" width="19" style="78" customWidth="1"/>
    <col min="17" max="17" width="18.6328125" style="92" customWidth="1"/>
    <col min="18" max="18" width="18.6328125" style="99" customWidth="1"/>
    <col min="19" max="19" width="53.6328125" style="78" customWidth="1"/>
    <col min="20" max="20" width="19.08984375" style="78" customWidth="1"/>
    <col min="21" max="21" width="53.54296875" style="78" customWidth="1"/>
    <col min="22" max="23" width="31.453125" style="78" customWidth="1"/>
    <col min="24" max="25" width="0" style="79" hidden="1" customWidth="1"/>
    <col min="26" max="16384" width="8.7265625" style="79" hidden="1"/>
  </cols>
  <sheetData>
    <row r="1" spans="1:23" s="107" customFormat="1" ht="29" hidden="1" x14ac:dyDescent="0.35">
      <c r="A1" s="74"/>
      <c r="B1" s="85" t="s">
        <v>0</v>
      </c>
      <c r="C1" s="85"/>
      <c r="D1" s="84"/>
      <c r="E1" s="84"/>
      <c r="F1" s="84"/>
      <c r="G1" s="86"/>
      <c r="H1" s="84"/>
      <c r="I1" s="84"/>
      <c r="J1" s="86"/>
      <c r="K1" s="86"/>
      <c r="L1" s="84"/>
      <c r="M1" s="84"/>
      <c r="N1" s="86"/>
      <c r="O1" s="93"/>
      <c r="P1" s="84"/>
      <c r="Q1" s="86"/>
      <c r="R1" s="93"/>
      <c r="S1" s="84"/>
      <c r="T1" s="84"/>
      <c r="U1" s="84"/>
      <c r="V1" s="84"/>
      <c r="W1" s="84"/>
    </row>
    <row r="2" spans="1:23" s="74" customFormat="1" hidden="1" x14ac:dyDescent="0.35">
      <c r="B2" s="82" t="str">
        <f>Welcome!A2</f>
        <v>Template Name</v>
      </c>
      <c r="C2" s="82" t="str">
        <f>Welcome!B2</f>
        <v>63.506(e)(6) Periodic Report (Spreadsheet Template)</v>
      </c>
      <c r="D2" s="81"/>
      <c r="E2" s="81"/>
      <c r="F2" s="81"/>
      <c r="G2" s="87"/>
      <c r="H2" s="81"/>
      <c r="I2" s="81"/>
      <c r="J2" s="87"/>
      <c r="K2" s="87"/>
      <c r="L2" s="81"/>
      <c r="M2" s="81"/>
      <c r="N2" s="87"/>
      <c r="O2" s="94"/>
      <c r="P2" s="81"/>
      <c r="Q2" s="87"/>
      <c r="R2" s="94"/>
      <c r="S2" s="81"/>
      <c r="T2" s="81"/>
      <c r="U2" s="81"/>
      <c r="V2" s="81"/>
      <c r="W2" s="81"/>
    </row>
    <row r="3" spans="1:23" s="74" customFormat="1" hidden="1" x14ac:dyDescent="0.35">
      <c r="B3" s="82" t="str">
        <f>Welcome!A3</f>
        <v>CitationID</v>
      </c>
      <c r="C3" s="82" t="str">
        <f>Welcome!B3</f>
        <v>63.506(e)(6)</v>
      </c>
      <c r="D3" s="81"/>
      <c r="E3" s="81"/>
      <c r="F3" s="81"/>
      <c r="G3" s="87"/>
      <c r="H3" s="81"/>
      <c r="I3" s="81"/>
      <c r="J3" s="87"/>
      <c r="K3" s="87"/>
      <c r="L3" s="81"/>
      <c r="M3" s="81"/>
      <c r="N3" s="87"/>
      <c r="O3" s="94"/>
      <c r="P3" s="81"/>
      <c r="Q3" s="87"/>
      <c r="R3" s="94"/>
      <c r="S3" s="81"/>
      <c r="T3" s="81"/>
      <c r="U3" s="81"/>
      <c r="V3" s="81"/>
      <c r="W3" s="81"/>
    </row>
    <row r="4" spans="1:23" s="74" customFormat="1" hidden="1" x14ac:dyDescent="0.35">
      <c r="B4" s="82" t="str">
        <f>Welcome!A4</f>
        <v>Template Version</v>
      </c>
      <c r="C4" s="82" t="str">
        <f>Welcome!B4</f>
        <v>v1.00</v>
      </c>
      <c r="D4" s="81"/>
      <c r="E4" s="81"/>
      <c r="F4" s="81"/>
      <c r="G4" s="87"/>
      <c r="H4" s="81"/>
      <c r="I4" s="81"/>
      <c r="J4" s="87"/>
      <c r="K4" s="87"/>
      <c r="L4" s="81"/>
      <c r="M4" s="81"/>
      <c r="N4" s="87"/>
      <c r="O4" s="94"/>
      <c r="P4" s="81"/>
      <c r="Q4" s="87"/>
      <c r="R4" s="94"/>
      <c r="S4" s="81"/>
      <c r="T4" s="81"/>
      <c r="U4" s="81"/>
      <c r="V4" s="81"/>
      <c r="W4" s="81"/>
    </row>
    <row r="5" spans="1:23" s="74" customFormat="1" hidden="1" x14ac:dyDescent="0.35">
      <c r="B5" s="82" t="str">
        <f>Welcome!A5</f>
        <v>Last Updated Date</v>
      </c>
      <c r="C5" s="101">
        <f>Welcome!B5</f>
        <v>45441</v>
      </c>
      <c r="D5" s="81"/>
      <c r="E5" s="81"/>
      <c r="F5" s="81"/>
      <c r="G5" s="87"/>
      <c r="H5" s="81"/>
      <c r="I5" s="81"/>
      <c r="J5" s="87"/>
      <c r="K5" s="87"/>
      <c r="L5" s="81"/>
      <c r="M5" s="81"/>
      <c r="N5" s="87"/>
      <c r="O5" s="94"/>
      <c r="P5" s="81"/>
      <c r="Q5" s="87"/>
      <c r="R5" s="94"/>
      <c r="S5" s="81"/>
      <c r="T5" s="81"/>
      <c r="U5" s="81"/>
      <c r="V5" s="81"/>
      <c r="W5" s="81"/>
    </row>
    <row r="6" spans="1:23" s="74" customFormat="1" hidden="1" x14ac:dyDescent="0.35">
      <c r="G6" s="88"/>
      <c r="J6" s="88"/>
      <c r="K6" s="88"/>
      <c r="N6" s="88"/>
      <c r="O6" s="95"/>
      <c r="Q6" s="88"/>
      <c r="R6" s="95"/>
    </row>
    <row r="7" spans="1:23" s="74" customFormat="1" ht="24" customHeight="1" x14ac:dyDescent="0.35">
      <c r="B7" s="100" t="str">
        <f>Company_Information!B7</f>
        <v>40 CFR Part 63, Subpart U: Group I Polymers and Resins NESHAP; §63.506(e)(6) Periodic Report</v>
      </c>
      <c r="C7" s="100"/>
      <c r="G7" s="88"/>
      <c r="J7" s="88"/>
      <c r="K7" s="88"/>
      <c r="N7" s="88"/>
      <c r="O7" s="95"/>
      <c r="Q7" s="88"/>
      <c r="R7" s="95"/>
    </row>
    <row r="8" spans="1:23" s="74" customFormat="1" x14ac:dyDescent="0.35">
      <c r="B8" s="74" t="s">
        <v>275</v>
      </c>
      <c r="G8" s="88"/>
      <c r="J8" s="88"/>
      <c r="K8" s="88"/>
      <c r="N8" s="88"/>
      <c r="O8" s="95"/>
      <c r="Q8" s="88"/>
      <c r="R8" s="95"/>
    </row>
    <row r="9" spans="1:23" s="74" customFormat="1" x14ac:dyDescent="0.35">
      <c r="B9" s="74" t="s">
        <v>276</v>
      </c>
      <c r="G9" s="88"/>
      <c r="J9" s="88"/>
      <c r="K9" s="88"/>
      <c r="N9" s="88"/>
      <c r="O9" s="95"/>
      <c r="Q9" s="88"/>
      <c r="R9" s="95"/>
    </row>
    <row r="10" spans="1:23" s="74" customFormat="1" ht="15" thickBot="1" x14ac:dyDescent="0.4">
      <c r="B10" s="74" t="s">
        <v>277</v>
      </c>
      <c r="G10" s="88"/>
      <c r="J10" s="88"/>
      <c r="K10" s="88"/>
      <c r="N10" s="88"/>
      <c r="O10" s="95"/>
      <c r="Q10" s="88"/>
      <c r="R10" s="95"/>
    </row>
    <row r="11" spans="1:23" s="170" customFormat="1" ht="34.5" customHeight="1" thickBot="1" x14ac:dyDescent="0.4">
      <c r="B11" s="145" t="s">
        <v>128</v>
      </c>
      <c r="C11" s="145"/>
      <c r="D11" s="199"/>
      <c r="E11" s="199"/>
      <c r="F11" s="199"/>
      <c r="G11" s="200"/>
      <c r="H11" s="201"/>
      <c r="I11" s="201"/>
      <c r="J11" s="200"/>
      <c r="K11" s="200"/>
      <c r="L11" s="201"/>
      <c r="M11" s="202" t="s">
        <v>177</v>
      </c>
      <c r="N11" s="203"/>
      <c r="O11" s="204"/>
      <c r="P11" s="205"/>
      <c r="Q11" s="203"/>
      <c r="R11" s="204"/>
      <c r="S11" s="205"/>
      <c r="T11" s="206"/>
      <c r="U11" s="202" t="s">
        <v>571</v>
      </c>
      <c r="V11" s="207"/>
      <c r="W11" s="208"/>
    </row>
    <row r="12" spans="1:23" s="75" customFormat="1" ht="116.5" thickBot="1" x14ac:dyDescent="0.4">
      <c r="B12" s="118" t="s">
        <v>176</v>
      </c>
      <c r="C12" s="279" t="s">
        <v>581</v>
      </c>
      <c r="D12" s="119" t="s">
        <v>341</v>
      </c>
      <c r="E12" s="186" t="s">
        <v>572</v>
      </c>
      <c r="F12" s="194" t="s">
        <v>599</v>
      </c>
      <c r="G12" s="137" t="s">
        <v>342</v>
      </c>
      <c r="H12" s="122" t="s">
        <v>343</v>
      </c>
      <c r="I12" s="122" t="s">
        <v>344</v>
      </c>
      <c r="J12" s="198" t="s">
        <v>345</v>
      </c>
      <c r="K12" s="198" t="s">
        <v>346</v>
      </c>
      <c r="L12" s="197" t="s">
        <v>347</v>
      </c>
      <c r="M12" s="121" t="s">
        <v>348</v>
      </c>
      <c r="N12" s="198" t="s">
        <v>349</v>
      </c>
      <c r="O12" s="139" t="s">
        <v>350</v>
      </c>
      <c r="P12" s="122" t="s">
        <v>351</v>
      </c>
      <c r="Q12" s="198" t="s">
        <v>352</v>
      </c>
      <c r="R12" s="139" t="s">
        <v>353</v>
      </c>
      <c r="S12" s="122" t="s">
        <v>354</v>
      </c>
      <c r="T12" s="123" t="s">
        <v>355</v>
      </c>
      <c r="U12" s="121" t="s">
        <v>356</v>
      </c>
      <c r="V12" s="122" t="s">
        <v>357</v>
      </c>
      <c r="W12" s="123" t="s">
        <v>358</v>
      </c>
    </row>
    <row r="13" spans="1:23" s="75" customFormat="1" x14ac:dyDescent="0.35">
      <c r="B13" s="47" t="s">
        <v>112</v>
      </c>
      <c r="C13" s="47" t="s">
        <v>724</v>
      </c>
      <c r="D13" s="47" t="s">
        <v>725</v>
      </c>
      <c r="E13" s="47" t="s">
        <v>726</v>
      </c>
      <c r="F13" s="47" t="s">
        <v>727</v>
      </c>
      <c r="G13" s="49" t="s">
        <v>728</v>
      </c>
      <c r="H13" s="47" t="s">
        <v>729</v>
      </c>
      <c r="I13" s="47" t="s">
        <v>730</v>
      </c>
      <c r="J13" s="49" t="s">
        <v>731</v>
      </c>
      <c r="K13" s="49" t="s">
        <v>732</v>
      </c>
      <c r="L13" s="47" t="s">
        <v>733</v>
      </c>
      <c r="M13" s="47" t="s">
        <v>734</v>
      </c>
      <c r="N13" s="49" t="s">
        <v>735</v>
      </c>
      <c r="O13" s="288" t="s">
        <v>736</v>
      </c>
      <c r="P13" s="47" t="s">
        <v>737</v>
      </c>
      <c r="Q13" s="49" t="s">
        <v>738</v>
      </c>
      <c r="R13" s="288" t="s">
        <v>739</v>
      </c>
      <c r="S13" s="47" t="s">
        <v>740</v>
      </c>
      <c r="T13" s="47" t="s">
        <v>741</v>
      </c>
      <c r="U13" s="47" t="s">
        <v>742</v>
      </c>
      <c r="V13" s="47" t="s">
        <v>743</v>
      </c>
      <c r="W13" s="47" t="s">
        <v>744</v>
      </c>
    </row>
    <row r="14" spans="1:23" s="75" customFormat="1" x14ac:dyDescent="0.35">
      <c r="B14" s="77" t="s">
        <v>28</v>
      </c>
      <c r="C14" s="77" t="s">
        <v>184</v>
      </c>
      <c r="D14" s="77" t="s">
        <v>278</v>
      </c>
      <c r="E14" s="77" t="s">
        <v>40</v>
      </c>
      <c r="F14" s="77" t="s">
        <v>40</v>
      </c>
      <c r="G14" s="77" t="s">
        <v>186</v>
      </c>
      <c r="H14" s="77" t="s">
        <v>36</v>
      </c>
      <c r="I14" s="77" t="s">
        <v>40</v>
      </c>
      <c r="J14" s="77" t="s">
        <v>279</v>
      </c>
      <c r="K14" s="77" t="s">
        <v>40</v>
      </c>
      <c r="L14" s="77" t="s">
        <v>280</v>
      </c>
      <c r="M14" s="77" t="s">
        <v>40</v>
      </c>
      <c r="N14" s="77" t="s">
        <v>40</v>
      </c>
      <c r="O14" s="77" t="s">
        <v>40</v>
      </c>
      <c r="P14" s="77" t="s">
        <v>40</v>
      </c>
      <c r="Q14" s="77" t="s">
        <v>40</v>
      </c>
      <c r="R14" s="77" t="s">
        <v>40</v>
      </c>
      <c r="S14" s="77" t="s">
        <v>40</v>
      </c>
      <c r="T14" s="77" t="s">
        <v>40</v>
      </c>
      <c r="U14" s="77" t="s">
        <v>40</v>
      </c>
      <c r="V14" s="77" t="s">
        <v>40</v>
      </c>
      <c r="W14" s="77" t="s">
        <v>40</v>
      </c>
    </row>
    <row r="15" spans="1:23" s="75" customFormat="1" hidden="1" x14ac:dyDescent="0.35">
      <c r="B15" s="77" t="s">
        <v>40</v>
      </c>
      <c r="C15" s="77" t="s">
        <v>40</v>
      </c>
      <c r="D15" s="77" t="s">
        <v>40</v>
      </c>
      <c r="E15" s="77" t="s">
        <v>40</v>
      </c>
      <c r="F15" s="77" t="s">
        <v>40</v>
      </c>
      <c r="G15" s="77" t="s">
        <v>40</v>
      </c>
      <c r="H15" s="77" t="s">
        <v>40</v>
      </c>
      <c r="I15" s="77" t="s">
        <v>40</v>
      </c>
      <c r="J15" s="77" t="s">
        <v>40</v>
      </c>
      <c r="K15" s="77" t="s">
        <v>40</v>
      </c>
      <c r="L15" s="77" t="s">
        <v>40</v>
      </c>
      <c r="M15" s="77" t="s">
        <v>40</v>
      </c>
      <c r="N15" s="77" t="s">
        <v>40</v>
      </c>
      <c r="O15" s="77" t="s">
        <v>40</v>
      </c>
      <c r="P15" s="77" t="s">
        <v>40</v>
      </c>
      <c r="Q15" s="77" t="s">
        <v>40</v>
      </c>
      <c r="R15" s="77" t="s">
        <v>40</v>
      </c>
      <c r="S15" s="77" t="s">
        <v>40</v>
      </c>
      <c r="T15" s="77" t="s">
        <v>40</v>
      </c>
      <c r="U15" s="77" t="s">
        <v>40</v>
      </c>
      <c r="V15" s="77" t="s">
        <v>40</v>
      </c>
      <c r="W15" s="77" t="s">
        <v>40</v>
      </c>
    </row>
    <row r="16" spans="1:23" s="75" customFormat="1" hidden="1" x14ac:dyDescent="0.35">
      <c r="B16" s="77" t="s">
        <v>40</v>
      </c>
      <c r="C16" s="77" t="s">
        <v>40</v>
      </c>
      <c r="D16" s="77" t="s">
        <v>40</v>
      </c>
      <c r="E16" s="77" t="s">
        <v>40</v>
      </c>
      <c r="F16" s="77" t="s">
        <v>40</v>
      </c>
      <c r="G16" s="77" t="s">
        <v>40</v>
      </c>
      <c r="H16" s="77" t="s">
        <v>40</v>
      </c>
      <c r="I16" s="77" t="s">
        <v>40</v>
      </c>
      <c r="J16" s="77" t="s">
        <v>40</v>
      </c>
      <c r="K16" s="77" t="s">
        <v>40</v>
      </c>
      <c r="L16" s="77" t="s">
        <v>40</v>
      </c>
      <c r="M16" s="77" t="s">
        <v>40</v>
      </c>
      <c r="N16" s="77" t="s">
        <v>40</v>
      </c>
      <c r="O16" s="77" t="s">
        <v>40</v>
      </c>
      <c r="P16" s="77" t="s">
        <v>40</v>
      </c>
      <c r="Q16" s="77" t="s">
        <v>40</v>
      </c>
      <c r="R16" s="77" t="s">
        <v>40</v>
      </c>
      <c r="S16" s="77" t="s">
        <v>40</v>
      </c>
      <c r="T16" s="77" t="s">
        <v>40</v>
      </c>
      <c r="U16" s="77" t="s">
        <v>40</v>
      </c>
      <c r="V16" s="77" t="s">
        <v>40</v>
      </c>
      <c r="W16" s="77" t="s">
        <v>40</v>
      </c>
    </row>
    <row r="17" spans="2:23" s="75" customFormat="1" hidden="1" x14ac:dyDescent="0.35">
      <c r="B17" s="77" t="s">
        <v>40</v>
      </c>
      <c r="C17" s="77" t="s">
        <v>40</v>
      </c>
      <c r="D17" s="77" t="s">
        <v>40</v>
      </c>
      <c r="E17" s="77" t="s">
        <v>40</v>
      </c>
      <c r="F17" s="77" t="s">
        <v>40</v>
      </c>
      <c r="G17" s="77" t="s">
        <v>40</v>
      </c>
      <c r="H17" s="77" t="s">
        <v>40</v>
      </c>
      <c r="I17" s="77" t="s">
        <v>40</v>
      </c>
      <c r="J17" s="77" t="s">
        <v>40</v>
      </c>
      <c r="K17" s="77" t="s">
        <v>40</v>
      </c>
      <c r="L17" s="77" t="s">
        <v>40</v>
      </c>
      <c r="M17" s="77" t="s">
        <v>40</v>
      </c>
      <c r="N17" s="77" t="s">
        <v>40</v>
      </c>
      <c r="O17" s="77" t="s">
        <v>40</v>
      </c>
      <c r="P17" s="77" t="s">
        <v>40</v>
      </c>
      <c r="Q17" s="77" t="s">
        <v>40</v>
      </c>
      <c r="R17" s="77" t="s">
        <v>40</v>
      </c>
      <c r="S17" s="77" t="s">
        <v>40</v>
      </c>
      <c r="T17" s="77" t="s">
        <v>40</v>
      </c>
      <c r="U17" s="77" t="s">
        <v>40</v>
      </c>
      <c r="V17" s="77" t="s">
        <v>40</v>
      </c>
      <c r="W17" s="77" t="s">
        <v>40</v>
      </c>
    </row>
    <row r="18" spans="2:23" s="75" customFormat="1" hidden="1" x14ac:dyDescent="0.35">
      <c r="B18" s="77" t="s">
        <v>40</v>
      </c>
      <c r="C18" s="77" t="s">
        <v>40</v>
      </c>
      <c r="D18" s="77" t="s">
        <v>40</v>
      </c>
      <c r="E18" s="77" t="s">
        <v>40</v>
      </c>
      <c r="F18" s="77" t="s">
        <v>40</v>
      </c>
      <c r="G18" s="77" t="s">
        <v>40</v>
      </c>
      <c r="H18" s="77" t="s">
        <v>40</v>
      </c>
      <c r="I18" s="77" t="s">
        <v>40</v>
      </c>
      <c r="J18" s="77" t="s">
        <v>40</v>
      </c>
      <c r="K18" s="77" t="s">
        <v>40</v>
      </c>
      <c r="L18" s="77" t="s">
        <v>40</v>
      </c>
      <c r="M18" s="77" t="s">
        <v>40</v>
      </c>
      <c r="N18" s="77" t="s">
        <v>40</v>
      </c>
      <c r="O18" s="77" t="s">
        <v>40</v>
      </c>
      <c r="P18" s="77" t="s">
        <v>40</v>
      </c>
      <c r="Q18" s="77" t="s">
        <v>40</v>
      </c>
      <c r="R18" s="77" t="s">
        <v>40</v>
      </c>
      <c r="S18" s="77" t="s">
        <v>40</v>
      </c>
      <c r="T18" s="77" t="s">
        <v>40</v>
      </c>
      <c r="U18" s="77" t="s">
        <v>40</v>
      </c>
      <c r="V18" s="77" t="s">
        <v>40</v>
      </c>
      <c r="W18" s="77" t="s">
        <v>40</v>
      </c>
    </row>
    <row r="19" spans="2:23" s="75" customFormat="1" hidden="1" x14ac:dyDescent="0.35">
      <c r="B19" s="77" t="s">
        <v>40</v>
      </c>
      <c r="C19" s="77" t="s">
        <v>40</v>
      </c>
      <c r="D19" s="77" t="s">
        <v>40</v>
      </c>
      <c r="E19" s="77" t="s">
        <v>40</v>
      </c>
      <c r="F19" s="77" t="s">
        <v>40</v>
      </c>
      <c r="G19" s="77" t="s">
        <v>40</v>
      </c>
      <c r="H19" s="77" t="s">
        <v>40</v>
      </c>
      <c r="I19" s="77" t="s">
        <v>40</v>
      </c>
      <c r="J19" s="77" t="s">
        <v>40</v>
      </c>
      <c r="K19" s="77" t="s">
        <v>40</v>
      </c>
      <c r="L19" s="77" t="s">
        <v>40</v>
      </c>
      <c r="M19" s="77" t="s">
        <v>40</v>
      </c>
      <c r="N19" s="77" t="s">
        <v>40</v>
      </c>
      <c r="O19" s="77" t="s">
        <v>40</v>
      </c>
      <c r="P19" s="77" t="s">
        <v>40</v>
      </c>
      <c r="Q19" s="77" t="s">
        <v>40</v>
      </c>
      <c r="R19" s="77" t="s">
        <v>40</v>
      </c>
      <c r="S19" s="77" t="s">
        <v>40</v>
      </c>
      <c r="T19" s="77" t="s">
        <v>40</v>
      </c>
      <c r="U19" s="77" t="s">
        <v>40</v>
      </c>
      <c r="V19" s="77" t="s">
        <v>40</v>
      </c>
      <c r="W19" s="77" t="s">
        <v>40</v>
      </c>
    </row>
    <row r="20" spans="2:23" s="75" customFormat="1" hidden="1" x14ac:dyDescent="0.35">
      <c r="B20" s="77" t="s">
        <v>40</v>
      </c>
      <c r="C20" s="77" t="s">
        <v>40</v>
      </c>
      <c r="D20" s="77" t="s">
        <v>40</v>
      </c>
      <c r="E20" s="77" t="s">
        <v>40</v>
      </c>
      <c r="F20" s="77" t="s">
        <v>40</v>
      </c>
      <c r="G20" s="77" t="s">
        <v>40</v>
      </c>
      <c r="H20" s="77" t="s">
        <v>40</v>
      </c>
      <c r="I20" s="77" t="s">
        <v>40</v>
      </c>
      <c r="J20" s="77" t="s">
        <v>40</v>
      </c>
      <c r="K20" s="77" t="s">
        <v>40</v>
      </c>
      <c r="L20" s="77" t="s">
        <v>40</v>
      </c>
      <c r="M20" s="77" t="s">
        <v>40</v>
      </c>
      <c r="N20" s="77" t="s">
        <v>40</v>
      </c>
      <c r="O20" s="77" t="s">
        <v>40</v>
      </c>
      <c r="P20" s="77" t="s">
        <v>40</v>
      </c>
      <c r="Q20" s="77" t="s">
        <v>40</v>
      </c>
      <c r="R20" s="77" t="s">
        <v>40</v>
      </c>
      <c r="S20" s="77" t="s">
        <v>40</v>
      </c>
      <c r="T20" s="77" t="s">
        <v>40</v>
      </c>
      <c r="U20" s="77" t="s">
        <v>40</v>
      </c>
      <c r="V20" s="77" t="s">
        <v>40</v>
      </c>
      <c r="W20" s="77" t="s">
        <v>40</v>
      </c>
    </row>
    <row r="21" spans="2:23" s="75" customFormat="1" hidden="1" x14ac:dyDescent="0.35">
      <c r="B21" s="77" t="s">
        <v>40</v>
      </c>
      <c r="C21" s="77" t="s">
        <v>40</v>
      </c>
      <c r="D21" s="77" t="s">
        <v>40</v>
      </c>
      <c r="E21" s="77" t="s">
        <v>40</v>
      </c>
      <c r="F21" s="77" t="s">
        <v>40</v>
      </c>
      <c r="G21" s="77" t="s">
        <v>40</v>
      </c>
      <c r="H21" s="77" t="s">
        <v>40</v>
      </c>
      <c r="I21" s="77" t="s">
        <v>40</v>
      </c>
      <c r="J21" s="77" t="s">
        <v>40</v>
      </c>
      <c r="K21" s="77" t="s">
        <v>40</v>
      </c>
      <c r="L21" s="77" t="s">
        <v>40</v>
      </c>
      <c r="M21" s="77" t="s">
        <v>40</v>
      </c>
      <c r="N21" s="77" t="s">
        <v>40</v>
      </c>
      <c r="O21" s="77" t="s">
        <v>40</v>
      </c>
      <c r="P21" s="77" t="s">
        <v>40</v>
      </c>
      <c r="Q21" s="77" t="s">
        <v>40</v>
      </c>
      <c r="R21" s="77" t="s">
        <v>40</v>
      </c>
      <c r="S21" s="77" t="s">
        <v>40</v>
      </c>
      <c r="T21" s="77" t="s">
        <v>40</v>
      </c>
      <c r="U21" s="77" t="s">
        <v>40</v>
      </c>
      <c r="V21" s="77" t="s">
        <v>40</v>
      </c>
      <c r="W21" s="77" t="s">
        <v>40</v>
      </c>
    </row>
    <row r="22" spans="2:23" s="75" customFormat="1" hidden="1" x14ac:dyDescent="0.35">
      <c r="B22" s="77" t="s">
        <v>40</v>
      </c>
      <c r="C22" s="77" t="s">
        <v>40</v>
      </c>
      <c r="D22" s="77" t="s">
        <v>40</v>
      </c>
      <c r="E22" s="77" t="s">
        <v>40</v>
      </c>
      <c r="F22" s="77" t="s">
        <v>40</v>
      </c>
      <c r="G22" s="77" t="s">
        <v>40</v>
      </c>
      <c r="H22" s="77" t="s">
        <v>40</v>
      </c>
      <c r="I22" s="77" t="s">
        <v>40</v>
      </c>
      <c r="J22" s="77" t="s">
        <v>40</v>
      </c>
      <c r="K22" s="77" t="s">
        <v>40</v>
      </c>
      <c r="L22" s="77" t="s">
        <v>40</v>
      </c>
      <c r="M22" s="77" t="s">
        <v>40</v>
      </c>
      <c r="N22" s="77" t="s">
        <v>40</v>
      </c>
      <c r="O22" s="77" t="s">
        <v>40</v>
      </c>
      <c r="P22" s="77" t="s">
        <v>40</v>
      </c>
      <c r="Q22" s="77" t="s">
        <v>40</v>
      </c>
      <c r="R22" s="77" t="s">
        <v>40</v>
      </c>
      <c r="S22" s="77" t="s">
        <v>40</v>
      </c>
      <c r="T22" s="77" t="s">
        <v>40</v>
      </c>
      <c r="U22" s="77" t="s">
        <v>40</v>
      </c>
      <c r="V22" s="77" t="s">
        <v>40</v>
      </c>
      <c r="W22" s="77" t="s">
        <v>40</v>
      </c>
    </row>
    <row r="23" spans="2:23" s="75" customFormat="1" hidden="1" x14ac:dyDescent="0.35">
      <c r="B23" s="77" t="s">
        <v>40</v>
      </c>
      <c r="C23" s="77" t="s">
        <v>40</v>
      </c>
      <c r="D23" s="77" t="s">
        <v>40</v>
      </c>
      <c r="E23" s="77" t="s">
        <v>40</v>
      </c>
      <c r="F23" s="77" t="s">
        <v>40</v>
      </c>
      <c r="G23" s="77" t="s">
        <v>40</v>
      </c>
      <c r="H23" s="77" t="s">
        <v>40</v>
      </c>
      <c r="I23" s="77" t="s">
        <v>40</v>
      </c>
      <c r="J23" s="77" t="s">
        <v>40</v>
      </c>
      <c r="K23" s="77" t="s">
        <v>40</v>
      </c>
      <c r="L23" s="77" t="s">
        <v>40</v>
      </c>
      <c r="M23" s="77" t="s">
        <v>40</v>
      </c>
      <c r="N23" s="77" t="s">
        <v>40</v>
      </c>
      <c r="O23" s="77" t="s">
        <v>40</v>
      </c>
      <c r="P23" s="77" t="s">
        <v>40</v>
      </c>
      <c r="Q23" s="77" t="s">
        <v>40</v>
      </c>
      <c r="R23" s="77" t="s">
        <v>40</v>
      </c>
      <c r="S23" s="77" t="s">
        <v>40</v>
      </c>
      <c r="T23" s="77" t="s">
        <v>40</v>
      </c>
      <c r="U23" s="77" t="s">
        <v>40</v>
      </c>
      <c r="V23" s="77" t="s">
        <v>40</v>
      </c>
      <c r="W23" s="77" t="s">
        <v>40</v>
      </c>
    </row>
  </sheetData>
  <sheetProtection algorithmName="SHA-512" hashValue="++DMTaUvoPCJd+Fn2p6XLnPD+UQewru7kZyBFfmXIDg/MimKAhfeCukNTFLTATAzjv34nCjY1r82fxTLl6R/ew==" saltValue="MYgAwsssHetmUFRFiC+8Uw==" spinCount="100000" sheet="1" sort="0" autoFilter="0"/>
  <dataValidations disablePrompts="1" count="5">
    <dataValidation type="list" allowBlank="1" showInputMessage="1" showErrorMessage="1" sqref="B24:B1048576" xr:uid="{F3CF0680-F373-406A-9478-F7A9AD6A0A46}">
      <formula1>Sites</formula1>
    </dataValidation>
    <dataValidation type="date" operator="greaterThanOrEqual" allowBlank="1" showInputMessage="1" showErrorMessage="1" sqref="N24:N1048576 G24:G1048576" xr:uid="{32D7552F-2C7B-4D1D-94B7-C88EEFF7182D}">
      <formula1>44927</formula1>
    </dataValidation>
    <dataValidation type="date" operator="greaterThanOrEqual" allowBlank="1" showInputMessage="1" showErrorMessage="1" sqref="J24:K1048576" xr:uid="{D72A4ABD-AFA1-4902-A3CC-3EA8976C6F13}">
      <formula1>$G24</formula1>
    </dataValidation>
    <dataValidation type="date" operator="greaterThanOrEqual" allowBlank="1" showInputMessage="1" showErrorMessage="1" sqref="Q24:Q1048576" xr:uid="{6E9817FB-2035-461E-8CBC-713D3E6A12A1}">
      <formula1>$N24</formula1>
    </dataValidation>
    <dataValidation type="decimal" operator="greaterThanOrEqual" allowBlank="1" showInputMessage="1" showErrorMessage="1" sqref="T24:T1048576" xr:uid="{8E6B634D-4C81-47E4-94AB-F9027D450435}">
      <formula1>0</formula1>
    </dataValidation>
  </dataValidations>
  <pageMargins left="0.25" right="0.25" top="0.75" bottom="0.75" header="0.3" footer="0.3"/>
  <pageSetup scale="60" fitToWidth="3" fitToHeight="0" pageOrder="overThenDown"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A1EAA-3654-4E04-9B05-FE90319FFBA3}">
  <sheetPr>
    <pageSetUpPr fitToPage="1"/>
  </sheetPr>
  <dimension ref="B1:K23"/>
  <sheetViews>
    <sheetView showGridLines="0" topLeftCell="B7" zoomScaleNormal="100" workbookViewId="0">
      <selection activeCell="B7" sqref="B7"/>
    </sheetView>
  </sheetViews>
  <sheetFormatPr defaultColWidth="0" defaultRowHeight="14.5" x14ac:dyDescent="0.35"/>
  <cols>
    <col min="1" max="1" width="8.7265625" style="79" hidden="1" customWidth="1"/>
    <col min="2" max="2" width="11.90625" style="78" customWidth="1"/>
    <col min="3" max="3" width="30.7265625" style="78" customWidth="1"/>
    <col min="4" max="4" width="37.26953125" style="78" customWidth="1"/>
    <col min="5" max="5" width="21.08984375" style="78" customWidth="1"/>
    <col min="6" max="6" width="19.453125" style="78" customWidth="1"/>
    <col min="7" max="7" width="20" style="78" customWidth="1"/>
    <col min="8" max="8" width="18.7265625" style="78" customWidth="1"/>
    <col min="9" max="9" width="19.08984375" style="78" customWidth="1"/>
    <col min="10" max="10" width="18.90625" style="78" customWidth="1"/>
    <col min="11" max="11" width="19.1796875" style="78" customWidth="1"/>
    <col min="12" max="16384" width="8.7265625" style="79" hidden="1"/>
  </cols>
  <sheetData>
    <row r="1" spans="2:11" s="74" customFormat="1" ht="29" hidden="1" x14ac:dyDescent="0.35">
      <c r="B1" s="85" t="s">
        <v>0</v>
      </c>
      <c r="C1" s="85"/>
      <c r="D1" s="84"/>
      <c r="E1" s="84"/>
      <c r="F1" s="84"/>
      <c r="G1" s="84"/>
      <c r="H1" s="84"/>
      <c r="I1" s="84"/>
      <c r="J1" s="84"/>
      <c r="K1" s="84"/>
    </row>
    <row r="2" spans="2:11" s="74" customFormat="1" hidden="1" x14ac:dyDescent="0.35">
      <c r="B2" s="82" t="str">
        <f>Welcome!A2</f>
        <v>Template Name</v>
      </c>
      <c r="C2" s="82" t="str">
        <f>Welcome!B2</f>
        <v>63.506(e)(6) Periodic Report (Spreadsheet Template)</v>
      </c>
      <c r="D2" s="81"/>
      <c r="E2" s="81"/>
      <c r="F2" s="81"/>
      <c r="G2" s="81"/>
      <c r="H2" s="81"/>
      <c r="I2" s="81"/>
      <c r="J2" s="81"/>
      <c r="K2" s="81"/>
    </row>
    <row r="3" spans="2:11" s="74" customFormat="1" hidden="1" x14ac:dyDescent="0.35">
      <c r="B3" s="82" t="str">
        <f>Welcome!A3</f>
        <v>CitationID</v>
      </c>
      <c r="C3" s="82" t="str">
        <f>Welcome!B3</f>
        <v>63.506(e)(6)</v>
      </c>
      <c r="D3" s="81"/>
      <c r="E3" s="81"/>
      <c r="F3" s="81"/>
      <c r="G3" s="81"/>
      <c r="H3" s="81"/>
      <c r="I3" s="81"/>
      <c r="J3" s="81"/>
      <c r="K3" s="81"/>
    </row>
    <row r="4" spans="2:11" s="74" customFormat="1" hidden="1" x14ac:dyDescent="0.35">
      <c r="B4" s="82" t="str">
        <f>Welcome!A4</f>
        <v>Template Version</v>
      </c>
      <c r="C4" s="82" t="str">
        <f>Welcome!B4</f>
        <v>v1.00</v>
      </c>
      <c r="D4" s="81"/>
      <c r="E4" s="81"/>
      <c r="F4" s="81"/>
      <c r="G4" s="81"/>
      <c r="H4" s="81"/>
      <c r="I4" s="81"/>
      <c r="J4" s="81"/>
      <c r="K4" s="81"/>
    </row>
    <row r="5" spans="2:11" s="74" customFormat="1" hidden="1" x14ac:dyDescent="0.35">
      <c r="B5" s="82" t="str">
        <f>Welcome!A5</f>
        <v>Last Updated Date</v>
      </c>
      <c r="C5" s="101">
        <f>Welcome!B5</f>
        <v>45441</v>
      </c>
      <c r="D5" s="81"/>
      <c r="E5" s="81"/>
      <c r="F5" s="81"/>
      <c r="G5" s="81"/>
      <c r="H5" s="81"/>
      <c r="I5" s="81"/>
      <c r="J5" s="81"/>
      <c r="K5" s="81"/>
    </row>
    <row r="6" spans="2:11" s="74" customFormat="1" hidden="1" x14ac:dyDescent="0.35"/>
    <row r="7" spans="2:11" s="74" customFormat="1" ht="27" customHeight="1" x14ac:dyDescent="0.35">
      <c r="B7" s="100" t="str">
        <f>Company_Information!B7</f>
        <v>40 CFR Part 63, Subpart U: Group I Polymers and Resins NESHAP; §63.506(e)(6) Periodic Report</v>
      </c>
      <c r="C7" s="100"/>
    </row>
    <row r="8" spans="2:11" s="74" customFormat="1" x14ac:dyDescent="0.35">
      <c r="B8" s="74" t="s">
        <v>255</v>
      </c>
    </row>
    <row r="9" spans="2:11" s="74" customFormat="1" x14ac:dyDescent="0.35">
      <c r="B9" s="74" t="s">
        <v>256</v>
      </c>
    </row>
    <row r="10" spans="2:11" s="74" customFormat="1" ht="29" customHeight="1" x14ac:dyDescent="0.35">
      <c r="B10" s="163" t="s">
        <v>128</v>
      </c>
      <c r="C10" s="163"/>
    </row>
    <row r="11" spans="2:11" s="74" customFormat="1" x14ac:dyDescent="0.35"/>
    <row r="12" spans="2:11" s="80" customFormat="1" ht="116.5" thickBot="1" x14ac:dyDescent="0.4">
      <c r="B12" s="121" t="s">
        <v>147</v>
      </c>
      <c r="C12" s="280" t="s">
        <v>581</v>
      </c>
      <c r="D12" s="182" t="s">
        <v>338</v>
      </c>
      <c r="E12" s="122" t="s">
        <v>568</v>
      </c>
      <c r="F12" s="122" t="s">
        <v>339</v>
      </c>
      <c r="G12" s="122" t="s">
        <v>569</v>
      </c>
      <c r="H12" s="122" t="s">
        <v>570</v>
      </c>
      <c r="I12" s="122" t="s">
        <v>600</v>
      </c>
      <c r="J12" s="122" t="s">
        <v>601</v>
      </c>
      <c r="K12" s="123" t="s">
        <v>340</v>
      </c>
    </row>
    <row r="13" spans="2:11" s="75" customFormat="1" ht="29" x14ac:dyDescent="0.35">
      <c r="B13" s="47" t="s">
        <v>112</v>
      </c>
      <c r="C13" s="47" t="s">
        <v>745</v>
      </c>
      <c r="D13" s="47" t="s">
        <v>746</v>
      </c>
      <c r="E13" s="47" t="s">
        <v>747</v>
      </c>
      <c r="F13" s="47" t="s">
        <v>748</v>
      </c>
      <c r="G13" s="47" t="s">
        <v>749</v>
      </c>
      <c r="H13" s="47" t="s">
        <v>750</v>
      </c>
      <c r="I13" s="47" t="s">
        <v>751</v>
      </c>
      <c r="J13" s="47" t="s">
        <v>752</v>
      </c>
      <c r="K13" s="47" t="s">
        <v>753</v>
      </c>
    </row>
    <row r="14" spans="2:11" s="75" customFormat="1" x14ac:dyDescent="0.35">
      <c r="B14" s="77" t="s">
        <v>28</v>
      </c>
      <c r="C14" s="77" t="s">
        <v>184</v>
      </c>
      <c r="D14" s="77" t="s">
        <v>248</v>
      </c>
      <c r="E14" s="77" t="s">
        <v>249</v>
      </c>
      <c r="F14" s="77" t="s">
        <v>250</v>
      </c>
      <c r="G14" s="77" t="s">
        <v>251</v>
      </c>
      <c r="H14" s="77" t="s">
        <v>120</v>
      </c>
      <c r="I14" s="77" t="s">
        <v>252</v>
      </c>
      <c r="J14" s="77" t="s">
        <v>253</v>
      </c>
      <c r="K14" s="77" t="s">
        <v>254</v>
      </c>
    </row>
    <row r="15" spans="2:11" s="75" customFormat="1" hidden="1" x14ac:dyDescent="0.35">
      <c r="B15" s="77" t="s">
        <v>40</v>
      </c>
      <c r="C15" s="77" t="s">
        <v>40</v>
      </c>
      <c r="D15" s="77" t="s">
        <v>40</v>
      </c>
      <c r="E15" s="77" t="s">
        <v>40</v>
      </c>
      <c r="F15" s="77" t="s">
        <v>40</v>
      </c>
      <c r="G15" s="77" t="s">
        <v>40</v>
      </c>
      <c r="H15" s="77" t="s">
        <v>40</v>
      </c>
      <c r="I15" s="77" t="s">
        <v>40</v>
      </c>
      <c r="J15" s="77" t="s">
        <v>40</v>
      </c>
      <c r="K15" s="77" t="s">
        <v>40</v>
      </c>
    </row>
    <row r="16" spans="2:11" s="75" customFormat="1" hidden="1" x14ac:dyDescent="0.35">
      <c r="B16" s="77" t="s">
        <v>40</v>
      </c>
      <c r="C16" s="77" t="s">
        <v>40</v>
      </c>
      <c r="D16" s="77" t="s">
        <v>40</v>
      </c>
      <c r="E16" s="77" t="s">
        <v>40</v>
      </c>
      <c r="F16" s="77" t="s">
        <v>40</v>
      </c>
      <c r="G16" s="77" t="s">
        <v>40</v>
      </c>
      <c r="H16" s="77" t="s">
        <v>40</v>
      </c>
      <c r="I16" s="77" t="s">
        <v>40</v>
      </c>
      <c r="J16" s="77" t="s">
        <v>40</v>
      </c>
      <c r="K16" s="77" t="s">
        <v>40</v>
      </c>
    </row>
    <row r="17" spans="2:11" s="75" customFormat="1" hidden="1" x14ac:dyDescent="0.35">
      <c r="B17" s="77" t="s">
        <v>40</v>
      </c>
      <c r="C17" s="77" t="s">
        <v>40</v>
      </c>
      <c r="D17" s="77" t="s">
        <v>40</v>
      </c>
      <c r="E17" s="77" t="s">
        <v>40</v>
      </c>
      <c r="F17" s="77" t="s">
        <v>40</v>
      </c>
      <c r="G17" s="77" t="s">
        <v>40</v>
      </c>
      <c r="H17" s="77" t="s">
        <v>40</v>
      </c>
      <c r="I17" s="77" t="s">
        <v>40</v>
      </c>
      <c r="J17" s="77" t="s">
        <v>40</v>
      </c>
      <c r="K17" s="77" t="s">
        <v>40</v>
      </c>
    </row>
    <row r="18" spans="2:11" s="75" customFormat="1" hidden="1" x14ac:dyDescent="0.35">
      <c r="B18" s="77" t="s">
        <v>40</v>
      </c>
      <c r="C18" s="77" t="s">
        <v>40</v>
      </c>
      <c r="D18" s="77" t="s">
        <v>40</v>
      </c>
      <c r="E18" s="77" t="s">
        <v>40</v>
      </c>
      <c r="F18" s="77" t="s">
        <v>40</v>
      </c>
      <c r="G18" s="77" t="s">
        <v>40</v>
      </c>
      <c r="H18" s="77" t="s">
        <v>40</v>
      </c>
      <c r="I18" s="77" t="s">
        <v>40</v>
      </c>
      <c r="J18" s="77" t="s">
        <v>40</v>
      </c>
      <c r="K18" s="77" t="s">
        <v>40</v>
      </c>
    </row>
    <row r="19" spans="2:11" s="75" customFormat="1" hidden="1" x14ac:dyDescent="0.35">
      <c r="B19" s="77" t="s">
        <v>40</v>
      </c>
      <c r="C19" s="77" t="s">
        <v>40</v>
      </c>
      <c r="D19" s="77" t="s">
        <v>40</v>
      </c>
      <c r="E19" s="77" t="s">
        <v>40</v>
      </c>
      <c r="F19" s="77" t="s">
        <v>40</v>
      </c>
      <c r="G19" s="77" t="s">
        <v>40</v>
      </c>
      <c r="H19" s="77" t="s">
        <v>40</v>
      </c>
      <c r="I19" s="77" t="s">
        <v>40</v>
      </c>
      <c r="J19" s="77" t="s">
        <v>40</v>
      </c>
      <c r="K19" s="77" t="s">
        <v>40</v>
      </c>
    </row>
    <row r="20" spans="2:11" s="75" customFormat="1" hidden="1" x14ac:dyDescent="0.35">
      <c r="B20" s="77" t="s">
        <v>40</v>
      </c>
      <c r="C20" s="77" t="s">
        <v>40</v>
      </c>
      <c r="D20" s="77" t="s">
        <v>40</v>
      </c>
      <c r="E20" s="77" t="s">
        <v>40</v>
      </c>
      <c r="F20" s="77" t="s">
        <v>40</v>
      </c>
      <c r="G20" s="77" t="s">
        <v>40</v>
      </c>
      <c r="H20" s="77" t="s">
        <v>40</v>
      </c>
      <c r="I20" s="77" t="s">
        <v>40</v>
      </c>
      <c r="J20" s="77" t="s">
        <v>40</v>
      </c>
      <c r="K20" s="77" t="s">
        <v>40</v>
      </c>
    </row>
    <row r="21" spans="2:11" s="75" customFormat="1" hidden="1" x14ac:dyDescent="0.35">
      <c r="B21" s="77" t="s">
        <v>40</v>
      </c>
      <c r="C21" s="77" t="s">
        <v>40</v>
      </c>
      <c r="D21" s="77" t="s">
        <v>40</v>
      </c>
      <c r="E21" s="77" t="s">
        <v>40</v>
      </c>
      <c r="F21" s="77" t="s">
        <v>40</v>
      </c>
      <c r="G21" s="77" t="s">
        <v>40</v>
      </c>
      <c r="H21" s="77" t="s">
        <v>40</v>
      </c>
      <c r="I21" s="77" t="s">
        <v>40</v>
      </c>
      <c r="J21" s="77" t="s">
        <v>40</v>
      </c>
      <c r="K21" s="77" t="s">
        <v>40</v>
      </c>
    </row>
    <row r="22" spans="2:11" s="75" customFormat="1" hidden="1" x14ac:dyDescent="0.35">
      <c r="B22" s="77" t="s">
        <v>40</v>
      </c>
      <c r="C22" s="77" t="s">
        <v>40</v>
      </c>
      <c r="D22" s="77" t="s">
        <v>40</v>
      </c>
      <c r="E22" s="77" t="s">
        <v>40</v>
      </c>
      <c r="F22" s="77" t="s">
        <v>40</v>
      </c>
      <c r="G22" s="77" t="s">
        <v>40</v>
      </c>
      <c r="H22" s="77" t="s">
        <v>40</v>
      </c>
      <c r="I22" s="77" t="s">
        <v>40</v>
      </c>
      <c r="J22" s="77" t="s">
        <v>40</v>
      </c>
      <c r="K22" s="77" t="s">
        <v>40</v>
      </c>
    </row>
    <row r="23" spans="2:11" s="75" customFormat="1" hidden="1" x14ac:dyDescent="0.35">
      <c r="B23" s="77" t="s">
        <v>40</v>
      </c>
      <c r="C23" s="77" t="s">
        <v>40</v>
      </c>
      <c r="D23" s="77" t="s">
        <v>40</v>
      </c>
      <c r="E23" s="77" t="s">
        <v>40</v>
      </c>
      <c r="F23" s="77" t="s">
        <v>40</v>
      </c>
      <c r="G23" s="77" t="s">
        <v>40</v>
      </c>
      <c r="H23" s="77" t="s">
        <v>40</v>
      </c>
      <c r="I23" s="77" t="s">
        <v>40</v>
      </c>
      <c r="J23" s="77" t="s">
        <v>40</v>
      </c>
      <c r="K23" s="77" t="s">
        <v>40</v>
      </c>
    </row>
  </sheetData>
  <sheetProtection algorithmName="SHA-512" hashValue="4E2WHYlt1ErqJmDxEbY7cypQA4K0GXgi0vxxddlVnRXCoR/bpvBRxqJgiXkr8Fyr7R68NsT9POaFW+kH+xFopg==" saltValue="4aZ798NAXb7zI5dyrDQANg==" spinCount="100000" sheet="1" sort="0" autoFilter="0"/>
  <dataValidations disablePrompts="1" count="5">
    <dataValidation type="list" allowBlank="1" showInputMessage="1" showErrorMessage="1" sqref="B24:B1048576" xr:uid="{6B9FCA0E-E5ED-464D-8F1D-CB94F0A6EFD8}">
      <formula1>Sites</formula1>
    </dataValidation>
    <dataValidation type="decimal" operator="greaterThanOrEqual" allowBlank="1" showInputMessage="1" showErrorMessage="1" sqref="H24:H1048576 E24:E1048576" xr:uid="{E38B92F2-CA14-4E59-A82D-CFC6146F4BA4}">
      <formula1>0</formula1>
    </dataValidation>
    <dataValidation type="date" operator="greaterThanOrEqual" allowBlank="1" showInputMessage="1" showErrorMessage="1" sqref="F24:F1048576" xr:uid="{434D46C5-2212-4077-BF37-812F0A8B117F}">
      <formula1>44927</formula1>
    </dataValidation>
    <dataValidation type="date" operator="greaterThanOrEqual" allowBlank="1" showInputMessage="1" showErrorMessage="1" sqref="G24:G1048576 I24:I1048576" xr:uid="{FA604BF0-D463-460E-BCF6-A8C45A87B3FB}">
      <formula1>$F24</formula1>
    </dataValidation>
    <dataValidation type="date" operator="greaterThanOrEqual" allowBlank="1" showInputMessage="1" showErrorMessage="1" sqref="J24:J1048576" xr:uid="{9CD32133-9D55-429C-A8E3-56AAC6153F71}">
      <formula1>$I24</formula1>
    </dataValidation>
  </dataValidations>
  <pageMargins left="0.25" right="0.25" top="0.75" bottom="0.75" header="0.3" footer="0.3"/>
  <pageSetup scale="62" fitToHeight="0"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8F31E-2DF8-4408-BC1E-4BAFF5A269FD}">
  <sheetPr>
    <pageSetUpPr fitToPage="1"/>
  </sheetPr>
  <dimension ref="A1:E23"/>
  <sheetViews>
    <sheetView showGridLines="0" topLeftCell="B7" zoomScaleNormal="100" workbookViewId="0">
      <selection activeCell="B7" sqref="B7"/>
    </sheetView>
  </sheetViews>
  <sheetFormatPr defaultColWidth="0" defaultRowHeight="14.5" x14ac:dyDescent="0.35"/>
  <cols>
    <col min="1" max="1" width="0" style="79" hidden="1" customWidth="1"/>
    <col min="2" max="2" width="13.6328125" style="78" customWidth="1"/>
    <col min="3" max="3" width="30.7265625" style="78" customWidth="1"/>
    <col min="4" max="5" width="41.6328125" style="229" customWidth="1"/>
    <col min="6" max="16384" width="8.7265625" style="79" hidden="1"/>
  </cols>
  <sheetData>
    <row r="1" spans="2:5" s="74" customFormat="1" hidden="1" x14ac:dyDescent="0.35">
      <c r="B1" s="82" t="s">
        <v>0</v>
      </c>
      <c r="C1" s="82"/>
      <c r="D1" s="227"/>
      <c r="E1" s="227"/>
    </row>
    <row r="2" spans="2:5" s="74" customFormat="1" hidden="1" x14ac:dyDescent="0.35">
      <c r="B2" s="82" t="str">
        <f>Welcome!A2</f>
        <v>Template Name</v>
      </c>
      <c r="C2" s="260" t="str">
        <f>Welcome!B2</f>
        <v>63.506(e)(6) Periodic Report (Spreadsheet Template)</v>
      </c>
      <c r="D2" s="81"/>
      <c r="E2" s="227"/>
    </row>
    <row r="3" spans="2:5" s="74" customFormat="1" hidden="1" x14ac:dyDescent="0.35">
      <c r="B3" s="82" t="str">
        <f>Welcome!A3</f>
        <v>CitationID</v>
      </c>
      <c r="C3" s="260" t="str">
        <f>Welcome!B3</f>
        <v>63.506(e)(6)</v>
      </c>
      <c r="D3" s="81"/>
      <c r="E3" s="227"/>
    </row>
    <row r="4" spans="2:5" s="74" customFormat="1" hidden="1" x14ac:dyDescent="0.35">
      <c r="B4" s="82" t="str">
        <f>Welcome!A4</f>
        <v>Template Version</v>
      </c>
      <c r="C4" s="260" t="str">
        <f>Welcome!B4</f>
        <v>v1.00</v>
      </c>
      <c r="D4" s="81"/>
      <c r="E4" s="227"/>
    </row>
    <row r="5" spans="2:5" s="74" customFormat="1" hidden="1" x14ac:dyDescent="0.35">
      <c r="B5" s="82" t="str">
        <f>Welcome!A5</f>
        <v>Last Updated Date</v>
      </c>
      <c r="C5" s="101">
        <f>Welcome!B5</f>
        <v>45441</v>
      </c>
      <c r="D5" s="81"/>
      <c r="E5" s="227"/>
    </row>
    <row r="6" spans="2:5" s="74" customFormat="1" hidden="1" x14ac:dyDescent="0.35">
      <c r="D6" s="120"/>
      <c r="E6" s="120"/>
    </row>
    <row r="7" spans="2:5" s="74" customFormat="1" ht="26" customHeight="1" x14ac:dyDescent="0.35">
      <c r="B7" s="100" t="str">
        <f>Company_Information!B7</f>
        <v>40 CFR Part 63, Subpart U: Group I Polymers and Resins NESHAP; §63.506(e)(6) Periodic Report</v>
      </c>
      <c r="C7" s="100"/>
      <c r="D7" s="120"/>
      <c r="E7" s="120"/>
    </row>
    <row r="8" spans="2:5" s="74" customFormat="1" x14ac:dyDescent="0.35">
      <c r="B8" s="74" t="s">
        <v>602</v>
      </c>
      <c r="D8" s="120"/>
      <c r="E8" s="120"/>
    </row>
    <row r="9" spans="2:5" s="74" customFormat="1" x14ac:dyDescent="0.35">
      <c r="B9" s="74" t="s">
        <v>603</v>
      </c>
      <c r="D9" s="120"/>
      <c r="E9" s="120"/>
    </row>
    <row r="10" spans="2:5" s="74" customFormat="1" x14ac:dyDescent="0.35">
      <c r="B10" s="74" t="s">
        <v>604</v>
      </c>
      <c r="D10" s="120"/>
      <c r="E10" s="120"/>
    </row>
    <row r="11" spans="2:5" s="170" customFormat="1" ht="34.5" customHeight="1" thickBot="1" x14ac:dyDescent="0.4">
      <c r="B11" s="145" t="s">
        <v>128</v>
      </c>
      <c r="C11" s="145"/>
      <c r="D11" s="245"/>
      <c r="E11" s="245"/>
    </row>
    <row r="12" spans="2:5" s="75" customFormat="1" ht="73" thickBot="1" x14ac:dyDescent="0.4">
      <c r="B12" s="212" t="s">
        <v>424</v>
      </c>
      <c r="C12" s="278" t="s">
        <v>581</v>
      </c>
      <c r="D12" s="261" t="s">
        <v>425</v>
      </c>
      <c r="E12" s="261" t="s">
        <v>426</v>
      </c>
    </row>
    <row r="13" spans="2:5" s="75" customFormat="1" x14ac:dyDescent="0.35">
      <c r="B13" s="47" t="s">
        <v>112</v>
      </c>
      <c r="C13" s="47" t="s">
        <v>851</v>
      </c>
      <c r="D13" s="294" t="s">
        <v>852</v>
      </c>
      <c r="E13" s="294" t="s">
        <v>853</v>
      </c>
    </row>
    <row r="14" spans="2:5" s="75" customFormat="1" x14ac:dyDescent="0.35">
      <c r="B14" s="77" t="s">
        <v>28</v>
      </c>
      <c r="C14" s="77" t="s">
        <v>585</v>
      </c>
      <c r="D14" s="77" t="s">
        <v>567</v>
      </c>
      <c r="E14" s="77" t="s">
        <v>28</v>
      </c>
    </row>
    <row r="15" spans="2:5" s="75" customFormat="1" hidden="1" x14ac:dyDescent="0.35">
      <c r="B15" s="77" t="s">
        <v>40</v>
      </c>
      <c r="C15" s="77" t="s">
        <v>40</v>
      </c>
      <c r="D15" s="77" t="s">
        <v>40</v>
      </c>
      <c r="E15" s="77" t="s">
        <v>40</v>
      </c>
    </row>
    <row r="16" spans="2:5" s="75" customFormat="1" hidden="1" x14ac:dyDescent="0.35">
      <c r="B16" s="77" t="s">
        <v>40</v>
      </c>
      <c r="C16" s="77" t="s">
        <v>40</v>
      </c>
      <c r="D16" s="77" t="s">
        <v>40</v>
      </c>
      <c r="E16" s="77" t="s">
        <v>40</v>
      </c>
    </row>
    <row r="17" spans="2:5" s="75" customFormat="1" hidden="1" x14ac:dyDescent="0.35">
      <c r="B17" s="77" t="s">
        <v>40</v>
      </c>
      <c r="C17" s="77" t="s">
        <v>40</v>
      </c>
      <c r="D17" s="77" t="s">
        <v>40</v>
      </c>
      <c r="E17" s="77" t="s">
        <v>40</v>
      </c>
    </row>
    <row r="18" spans="2:5" s="75" customFormat="1" hidden="1" x14ac:dyDescent="0.35">
      <c r="B18" s="77" t="s">
        <v>40</v>
      </c>
      <c r="C18" s="77" t="s">
        <v>40</v>
      </c>
      <c r="D18" s="77" t="s">
        <v>40</v>
      </c>
      <c r="E18" s="77" t="s">
        <v>40</v>
      </c>
    </row>
    <row r="19" spans="2:5" s="75" customFormat="1" hidden="1" x14ac:dyDescent="0.35">
      <c r="B19" s="77" t="s">
        <v>40</v>
      </c>
      <c r="C19" s="77" t="s">
        <v>40</v>
      </c>
      <c r="D19" s="77" t="s">
        <v>40</v>
      </c>
      <c r="E19" s="77" t="s">
        <v>40</v>
      </c>
    </row>
    <row r="20" spans="2:5" s="75" customFormat="1" hidden="1" x14ac:dyDescent="0.35">
      <c r="B20" s="77" t="s">
        <v>40</v>
      </c>
      <c r="C20" s="77" t="s">
        <v>40</v>
      </c>
      <c r="D20" s="77" t="s">
        <v>40</v>
      </c>
      <c r="E20" s="77" t="s">
        <v>40</v>
      </c>
    </row>
    <row r="21" spans="2:5" s="75" customFormat="1" hidden="1" x14ac:dyDescent="0.35">
      <c r="B21" s="77" t="s">
        <v>40</v>
      </c>
      <c r="C21" s="77" t="s">
        <v>40</v>
      </c>
      <c r="D21" s="77" t="s">
        <v>40</v>
      </c>
      <c r="E21" s="77" t="s">
        <v>40</v>
      </c>
    </row>
    <row r="22" spans="2:5" s="75" customFormat="1" hidden="1" x14ac:dyDescent="0.35">
      <c r="B22" s="77" t="s">
        <v>40</v>
      </c>
      <c r="C22" s="77" t="s">
        <v>40</v>
      </c>
      <c r="D22" s="77" t="s">
        <v>40</v>
      </c>
      <c r="E22" s="77" t="s">
        <v>40</v>
      </c>
    </row>
    <row r="23" spans="2:5" s="75" customFormat="1" hidden="1" x14ac:dyDescent="0.35">
      <c r="B23" s="77" t="s">
        <v>40</v>
      </c>
      <c r="C23" s="77" t="s">
        <v>40</v>
      </c>
      <c r="D23" s="77" t="s">
        <v>40</v>
      </c>
      <c r="E23" s="77" t="s">
        <v>40</v>
      </c>
    </row>
  </sheetData>
  <sheetProtection algorithmName="SHA-512" hashValue="ywXKm+P1xEUHwDlIj4aWeTfemuwB/P5ezt6fg6SBk10QAvYqb0BT5IadsDR+kJf1o5RJMbKmq1DN1vRfhrsLww==" saltValue="5YuOw43QBBmoWriunydgEA==" spinCount="100000" sheet="1" sort="0" autoFilter="0"/>
  <dataValidations disablePrompts="1" count="2">
    <dataValidation type="list" allowBlank="1" showInputMessage="1" showErrorMessage="1" sqref="B24:B1048576" xr:uid="{CB4C7F42-9FBF-49D4-9BAD-F6665CD78ED0}">
      <formula1>Sites</formula1>
    </dataValidation>
    <dataValidation type="whole" operator="greaterThanOrEqual" allowBlank="1" showInputMessage="1" showErrorMessage="1" sqref="D24:E1048576" xr:uid="{FDF271AE-73DB-4EF8-997E-4CEA363890D8}">
      <formula1>0</formula1>
    </dataValidation>
  </dataValidations>
  <pageMargins left="0.25" right="0.25" top="0.75" bottom="0.75" header="0.3" footer="0.3"/>
  <pageSetup fitToHeight="0"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CE20B-67D3-4FDD-B3E1-E18D0EC49ED5}">
  <sheetPr>
    <pageSetUpPr fitToPage="1"/>
  </sheetPr>
  <dimension ref="A1:U23"/>
  <sheetViews>
    <sheetView showGridLines="0" topLeftCell="B7" zoomScaleNormal="100" workbookViewId="0">
      <selection activeCell="H38" sqref="H38"/>
    </sheetView>
  </sheetViews>
  <sheetFormatPr defaultColWidth="0" defaultRowHeight="14.5" x14ac:dyDescent="0.35"/>
  <cols>
    <col min="1" max="1" width="0" style="79" hidden="1" customWidth="1"/>
    <col min="2" max="2" width="13.6328125" style="78" customWidth="1"/>
    <col min="3" max="3" width="30.7265625" style="78" customWidth="1"/>
    <col min="4" max="4" width="36.54296875" style="78" customWidth="1"/>
    <col min="5" max="7" width="17.90625" style="78" customWidth="1"/>
    <col min="8" max="8" width="18" style="92" customWidth="1"/>
    <col min="9" max="9" width="20.453125" style="92" customWidth="1"/>
    <col min="10" max="10" width="19.08984375" style="78" customWidth="1"/>
    <col min="11" max="11" width="18" style="92" customWidth="1"/>
    <col min="12" max="12" width="18.7265625" style="78" customWidth="1"/>
    <col min="13" max="13" width="18" style="92" customWidth="1"/>
    <col min="14" max="15" width="18.36328125" style="78" customWidth="1"/>
    <col min="16" max="16" width="19.6328125" style="78" customWidth="1"/>
    <col min="17" max="17" width="17.54296875" style="92" customWidth="1"/>
    <col min="18" max="18" width="58.6328125" style="78" customWidth="1"/>
    <col min="19" max="19" width="30" style="78" customWidth="1"/>
    <col min="20" max="20" width="26.81640625" style="78" customWidth="1"/>
    <col min="21" max="21" width="33.08984375" style="78" customWidth="1"/>
    <col min="22" max="16384" width="8.7265625" style="79" hidden="1"/>
  </cols>
  <sheetData>
    <row r="1" spans="1:21" s="75" customFormat="1" ht="29" hidden="1" x14ac:dyDescent="0.35">
      <c r="B1" s="85" t="s">
        <v>0</v>
      </c>
      <c r="C1" s="85"/>
      <c r="D1" s="84"/>
      <c r="E1" s="84"/>
      <c r="F1" s="84"/>
      <c r="G1" s="84"/>
      <c r="H1" s="86"/>
      <c r="I1" s="86"/>
      <c r="J1" s="84"/>
      <c r="K1" s="86"/>
      <c r="L1" s="84"/>
      <c r="M1" s="86"/>
      <c r="N1" s="84"/>
      <c r="O1" s="84"/>
      <c r="P1" s="84"/>
      <c r="Q1" s="86"/>
      <c r="R1" s="84"/>
      <c r="S1" s="84"/>
      <c r="T1" s="84"/>
      <c r="U1" s="84"/>
    </row>
    <row r="2" spans="1:21" s="75" customFormat="1" hidden="1" x14ac:dyDescent="0.35">
      <c r="B2" s="82" t="str">
        <f>Welcome!A2</f>
        <v>Template Name</v>
      </c>
      <c r="C2" s="82" t="str">
        <f>Welcome!B2</f>
        <v>63.506(e)(6) Periodic Report (Spreadsheet Template)</v>
      </c>
      <c r="D2" s="281"/>
      <c r="E2" s="82"/>
      <c r="F2" s="82"/>
      <c r="G2" s="82"/>
      <c r="H2" s="87"/>
      <c r="I2" s="87"/>
      <c r="J2" s="81"/>
      <c r="K2" s="87"/>
      <c r="L2" s="81"/>
      <c r="M2" s="87"/>
      <c r="N2" s="82"/>
      <c r="O2" s="82"/>
      <c r="P2" s="82"/>
      <c r="Q2" s="87"/>
      <c r="R2" s="81"/>
      <c r="S2" s="81"/>
      <c r="T2" s="81"/>
      <c r="U2" s="81"/>
    </row>
    <row r="3" spans="1:21" s="75" customFormat="1" hidden="1" x14ac:dyDescent="0.35">
      <c r="B3" s="82" t="str">
        <f>Welcome!A3</f>
        <v>CitationID</v>
      </c>
      <c r="C3" s="82" t="str">
        <f>Welcome!B3</f>
        <v>63.506(e)(6)</v>
      </c>
      <c r="D3" s="281"/>
      <c r="E3" s="82"/>
      <c r="F3" s="82"/>
      <c r="G3" s="82"/>
      <c r="H3" s="87"/>
      <c r="I3" s="87"/>
      <c r="J3" s="81"/>
      <c r="K3" s="87"/>
      <c r="L3" s="81"/>
      <c r="M3" s="87"/>
      <c r="N3" s="82"/>
      <c r="O3" s="82"/>
      <c r="P3" s="82"/>
      <c r="Q3" s="87"/>
      <c r="R3" s="81"/>
      <c r="S3" s="81"/>
      <c r="T3" s="81"/>
      <c r="U3" s="81"/>
    </row>
    <row r="4" spans="1:21" s="75" customFormat="1" hidden="1" x14ac:dyDescent="0.35">
      <c r="B4" s="82" t="str">
        <f>Welcome!A4</f>
        <v>Template Version</v>
      </c>
      <c r="C4" s="82" t="str">
        <f>Welcome!B4</f>
        <v>v1.00</v>
      </c>
      <c r="D4" s="281"/>
      <c r="E4" s="82"/>
      <c r="F4" s="82"/>
      <c r="G4" s="82"/>
      <c r="H4" s="87"/>
      <c r="I4" s="87"/>
      <c r="J4" s="81"/>
      <c r="K4" s="87"/>
      <c r="L4" s="81"/>
      <c r="M4" s="87"/>
      <c r="N4" s="82"/>
      <c r="O4" s="82"/>
      <c r="P4" s="82"/>
      <c r="Q4" s="87"/>
      <c r="R4" s="81"/>
      <c r="S4" s="81"/>
      <c r="T4" s="81"/>
      <c r="U4" s="81"/>
    </row>
    <row r="5" spans="1:21" s="75" customFormat="1" hidden="1" x14ac:dyDescent="0.35">
      <c r="B5" s="82" t="str">
        <f>Welcome!A5</f>
        <v>Last Updated Date</v>
      </c>
      <c r="C5" s="101">
        <f>Welcome!B5</f>
        <v>45441</v>
      </c>
      <c r="D5" s="281"/>
      <c r="E5" s="101"/>
      <c r="F5" s="101"/>
      <c r="G5" s="101"/>
      <c r="H5" s="87"/>
      <c r="I5" s="87"/>
      <c r="J5" s="81"/>
      <c r="K5" s="87"/>
      <c r="L5" s="81"/>
      <c r="M5" s="87"/>
      <c r="N5" s="101"/>
      <c r="O5" s="101"/>
      <c r="P5" s="101"/>
      <c r="Q5" s="87"/>
      <c r="R5" s="81"/>
      <c r="S5" s="81"/>
      <c r="T5" s="81"/>
      <c r="U5" s="81"/>
    </row>
    <row r="6" spans="1:21" s="74" customFormat="1" hidden="1" x14ac:dyDescent="0.35">
      <c r="H6" s="88"/>
      <c r="I6" s="88"/>
      <c r="K6" s="88"/>
      <c r="M6" s="88"/>
      <c r="Q6" s="88"/>
    </row>
    <row r="7" spans="1:21" s="74" customFormat="1" ht="25" customHeight="1" x14ac:dyDescent="0.35">
      <c r="B7" s="100" t="str">
        <f>Company_Information!B7</f>
        <v>40 CFR Part 63, Subpart U: Group I Polymers and Resins NESHAP; §63.506(e)(6) Periodic Report</v>
      </c>
      <c r="C7" s="100"/>
      <c r="H7" s="88"/>
      <c r="I7" s="88"/>
      <c r="K7" s="88"/>
      <c r="M7" s="88"/>
      <c r="Q7" s="88"/>
    </row>
    <row r="8" spans="1:21" s="74" customFormat="1" x14ac:dyDescent="0.35">
      <c r="B8" s="74" t="s">
        <v>432</v>
      </c>
      <c r="H8" s="88"/>
      <c r="I8" s="88"/>
      <c r="K8" s="88"/>
      <c r="M8" s="88"/>
      <c r="Q8" s="88"/>
    </row>
    <row r="9" spans="1:21" s="74" customFormat="1" x14ac:dyDescent="0.35">
      <c r="B9" s="74" t="s">
        <v>433</v>
      </c>
      <c r="H9" s="88"/>
      <c r="I9" s="88"/>
      <c r="K9" s="88"/>
      <c r="M9" s="88"/>
      <c r="Q9" s="88"/>
    </row>
    <row r="10" spans="1:21" s="170" customFormat="1" ht="29.5" customHeight="1" thickBot="1" x14ac:dyDescent="0.4">
      <c r="B10" s="145" t="s">
        <v>128</v>
      </c>
      <c r="C10" s="145"/>
      <c r="H10" s="184"/>
      <c r="I10" s="184"/>
      <c r="K10" s="184"/>
      <c r="M10" s="184"/>
      <c r="Q10" s="184"/>
    </row>
    <row r="11" spans="1:21" s="74" customFormat="1" ht="15" thickBot="1" x14ac:dyDescent="0.4">
      <c r="E11" s="151" t="s">
        <v>415</v>
      </c>
      <c r="F11" s="196"/>
      <c r="G11" s="262"/>
      <c r="H11" s="88"/>
      <c r="I11" s="88"/>
      <c r="K11" s="88"/>
      <c r="M11" s="88"/>
      <c r="N11" s="151" t="s">
        <v>428</v>
      </c>
      <c r="O11" s="196"/>
      <c r="P11" s="262"/>
      <c r="Q11" s="263" t="s">
        <v>429</v>
      </c>
      <c r="R11" s="196"/>
      <c r="S11" s="196"/>
      <c r="T11" s="196"/>
      <c r="U11" s="262"/>
    </row>
    <row r="12" spans="1:21" s="80" customFormat="1" ht="131" thickBot="1" x14ac:dyDescent="0.4">
      <c r="B12" s="212" t="s">
        <v>424</v>
      </c>
      <c r="C12" s="278" t="s">
        <v>581</v>
      </c>
      <c r="D12" s="68" t="s">
        <v>413</v>
      </c>
      <c r="E12" s="68" t="s">
        <v>414</v>
      </c>
      <c r="F12" s="68" t="s">
        <v>416</v>
      </c>
      <c r="G12" s="68" t="s">
        <v>417</v>
      </c>
      <c r="H12" s="89" t="s">
        <v>418</v>
      </c>
      <c r="I12" s="89" t="s">
        <v>419</v>
      </c>
      <c r="J12" s="68" t="s">
        <v>566</v>
      </c>
      <c r="K12" s="89" t="s">
        <v>420</v>
      </c>
      <c r="L12" s="68" t="s">
        <v>427</v>
      </c>
      <c r="M12" s="89" t="s">
        <v>421</v>
      </c>
      <c r="N12" s="68" t="s">
        <v>576</v>
      </c>
      <c r="O12" s="68" t="s">
        <v>577</v>
      </c>
      <c r="P12" s="68" t="s">
        <v>578</v>
      </c>
      <c r="Q12" s="89" t="s">
        <v>412</v>
      </c>
      <c r="R12" s="168" t="s">
        <v>422</v>
      </c>
      <c r="S12" s="168" t="s">
        <v>423</v>
      </c>
      <c r="T12" s="168" t="s">
        <v>430</v>
      </c>
      <c r="U12" s="168" t="s">
        <v>431</v>
      </c>
    </row>
    <row r="13" spans="1:21" s="76" customFormat="1" x14ac:dyDescent="0.35">
      <c r="A13" s="75"/>
      <c r="B13" s="47" t="s">
        <v>112</v>
      </c>
      <c r="C13" s="47" t="s">
        <v>851</v>
      </c>
      <c r="D13" s="47" t="s">
        <v>854</v>
      </c>
      <c r="E13" s="47" t="s">
        <v>855</v>
      </c>
      <c r="F13" s="47" t="s">
        <v>856</v>
      </c>
      <c r="G13" s="47" t="s">
        <v>857</v>
      </c>
      <c r="H13" s="49" t="s">
        <v>858</v>
      </c>
      <c r="I13" s="49" t="s">
        <v>859</v>
      </c>
      <c r="J13" s="47" t="s">
        <v>860</v>
      </c>
      <c r="K13" s="49" t="s">
        <v>861</v>
      </c>
      <c r="L13" s="47" t="s">
        <v>862</v>
      </c>
      <c r="M13" s="49" t="s">
        <v>863</v>
      </c>
      <c r="N13" s="47" t="s">
        <v>864</v>
      </c>
      <c r="O13" s="47" t="s">
        <v>865</v>
      </c>
      <c r="P13" s="47" t="s">
        <v>866</v>
      </c>
      <c r="Q13" s="49" t="s">
        <v>867</v>
      </c>
      <c r="R13" s="47" t="s">
        <v>868</v>
      </c>
      <c r="S13" s="47" t="s">
        <v>869</v>
      </c>
      <c r="T13" s="47" t="s">
        <v>870</v>
      </c>
      <c r="U13" s="47" t="s">
        <v>871</v>
      </c>
    </row>
    <row r="14" spans="1:21" s="77" customFormat="1" x14ac:dyDescent="0.35">
      <c r="A14" s="75"/>
      <c r="B14" s="51" t="s">
        <v>28</v>
      </c>
      <c r="C14" s="51" t="s">
        <v>585</v>
      </c>
      <c r="D14" s="51" t="s">
        <v>872</v>
      </c>
      <c r="E14" s="51" t="s">
        <v>873</v>
      </c>
      <c r="F14" s="51" t="s">
        <v>40</v>
      </c>
      <c r="G14" s="51" t="s">
        <v>40</v>
      </c>
      <c r="H14" s="51" t="s">
        <v>874</v>
      </c>
      <c r="I14" s="51" t="s">
        <v>875</v>
      </c>
      <c r="J14" s="51" t="s">
        <v>244</v>
      </c>
      <c r="K14" s="51" t="s">
        <v>40</v>
      </c>
      <c r="L14" s="51" t="s">
        <v>214</v>
      </c>
      <c r="M14" s="51" t="s">
        <v>876</v>
      </c>
      <c r="N14" s="51" t="s">
        <v>28</v>
      </c>
      <c r="O14" s="51" t="s">
        <v>40</v>
      </c>
      <c r="P14" s="51" t="s">
        <v>40</v>
      </c>
      <c r="Q14" s="51" t="s">
        <v>40</v>
      </c>
      <c r="R14" s="51" t="s">
        <v>40</v>
      </c>
      <c r="S14" s="51" t="s">
        <v>40</v>
      </c>
      <c r="T14" s="51" t="s">
        <v>40</v>
      </c>
      <c r="U14" s="51" t="s">
        <v>40</v>
      </c>
    </row>
    <row r="15" spans="1:21" s="77" customFormat="1" hidden="1" x14ac:dyDescent="0.35">
      <c r="A15" s="75"/>
      <c r="B15" s="77" t="s">
        <v>40</v>
      </c>
      <c r="C15" s="77" t="s">
        <v>40</v>
      </c>
      <c r="D15" s="77" t="s">
        <v>40</v>
      </c>
      <c r="E15" s="77" t="s">
        <v>40</v>
      </c>
      <c r="F15" s="77" t="s">
        <v>40</v>
      </c>
      <c r="G15" s="77" t="s">
        <v>40</v>
      </c>
      <c r="H15" s="77" t="s">
        <v>40</v>
      </c>
      <c r="I15" s="77" t="s">
        <v>40</v>
      </c>
      <c r="J15" s="77" t="s">
        <v>40</v>
      </c>
      <c r="K15" s="77" t="s">
        <v>40</v>
      </c>
      <c r="L15" s="77" t="s">
        <v>40</v>
      </c>
      <c r="M15" s="77" t="s">
        <v>40</v>
      </c>
      <c r="N15" s="77" t="s">
        <v>40</v>
      </c>
      <c r="O15" s="77" t="s">
        <v>40</v>
      </c>
      <c r="P15" s="77" t="s">
        <v>40</v>
      </c>
      <c r="Q15" s="77" t="s">
        <v>40</v>
      </c>
      <c r="R15" s="77" t="s">
        <v>40</v>
      </c>
      <c r="S15" s="77" t="s">
        <v>40</v>
      </c>
      <c r="T15" s="77" t="s">
        <v>40</v>
      </c>
      <c r="U15" s="77" t="s">
        <v>40</v>
      </c>
    </row>
    <row r="16" spans="1:21" s="77" customFormat="1" hidden="1" x14ac:dyDescent="0.35">
      <c r="A16" s="75"/>
      <c r="B16" s="77" t="s">
        <v>40</v>
      </c>
      <c r="C16" s="77" t="s">
        <v>40</v>
      </c>
      <c r="D16" s="77" t="s">
        <v>40</v>
      </c>
      <c r="E16" s="77" t="s">
        <v>40</v>
      </c>
      <c r="F16" s="77" t="s">
        <v>40</v>
      </c>
      <c r="G16" s="77" t="s">
        <v>40</v>
      </c>
      <c r="H16" s="77" t="s">
        <v>40</v>
      </c>
      <c r="I16" s="77" t="s">
        <v>40</v>
      </c>
      <c r="J16" s="77" t="s">
        <v>40</v>
      </c>
      <c r="K16" s="77" t="s">
        <v>40</v>
      </c>
      <c r="L16" s="77" t="s">
        <v>40</v>
      </c>
      <c r="M16" s="77" t="s">
        <v>40</v>
      </c>
      <c r="N16" s="77" t="s">
        <v>40</v>
      </c>
      <c r="O16" s="77" t="s">
        <v>40</v>
      </c>
      <c r="P16" s="77" t="s">
        <v>40</v>
      </c>
      <c r="Q16" s="77" t="s">
        <v>40</v>
      </c>
      <c r="R16" s="77" t="s">
        <v>40</v>
      </c>
      <c r="S16" s="77" t="s">
        <v>40</v>
      </c>
      <c r="T16" s="77" t="s">
        <v>40</v>
      </c>
      <c r="U16" s="77" t="s">
        <v>40</v>
      </c>
    </row>
    <row r="17" spans="1:21" s="77" customFormat="1" hidden="1" x14ac:dyDescent="0.35">
      <c r="A17" s="75"/>
      <c r="B17" s="77" t="s">
        <v>40</v>
      </c>
      <c r="C17" s="77" t="s">
        <v>40</v>
      </c>
      <c r="D17" s="77" t="s">
        <v>40</v>
      </c>
      <c r="E17" s="77" t="s">
        <v>40</v>
      </c>
      <c r="F17" s="77" t="s">
        <v>40</v>
      </c>
      <c r="G17" s="77" t="s">
        <v>40</v>
      </c>
      <c r="H17" s="77" t="s">
        <v>40</v>
      </c>
      <c r="I17" s="77" t="s">
        <v>40</v>
      </c>
      <c r="J17" s="77" t="s">
        <v>40</v>
      </c>
      <c r="K17" s="77" t="s">
        <v>40</v>
      </c>
      <c r="L17" s="77" t="s">
        <v>40</v>
      </c>
      <c r="M17" s="77" t="s">
        <v>40</v>
      </c>
      <c r="N17" s="77" t="s">
        <v>40</v>
      </c>
      <c r="O17" s="77" t="s">
        <v>40</v>
      </c>
      <c r="P17" s="77" t="s">
        <v>40</v>
      </c>
      <c r="Q17" s="77" t="s">
        <v>40</v>
      </c>
      <c r="R17" s="77" t="s">
        <v>40</v>
      </c>
      <c r="S17" s="77" t="s">
        <v>40</v>
      </c>
      <c r="T17" s="77" t="s">
        <v>40</v>
      </c>
      <c r="U17" s="77" t="s">
        <v>40</v>
      </c>
    </row>
    <row r="18" spans="1:21" s="77" customFormat="1" hidden="1" x14ac:dyDescent="0.35">
      <c r="A18" s="75"/>
      <c r="B18" s="77" t="s">
        <v>40</v>
      </c>
      <c r="C18" s="77" t="s">
        <v>40</v>
      </c>
      <c r="D18" s="77" t="s">
        <v>40</v>
      </c>
      <c r="E18" s="77" t="s">
        <v>40</v>
      </c>
      <c r="F18" s="77" t="s">
        <v>40</v>
      </c>
      <c r="G18" s="77" t="s">
        <v>40</v>
      </c>
      <c r="H18" s="77" t="s">
        <v>40</v>
      </c>
      <c r="I18" s="77" t="s">
        <v>40</v>
      </c>
      <c r="J18" s="77" t="s">
        <v>40</v>
      </c>
      <c r="K18" s="77" t="s">
        <v>40</v>
      </c>
      <c r="L18" s="77" t="s">
        <v>40</v>
      </c>
      <c r="M18" s="77" t="s">
        <v>40</v>
      </c>
      <c r="N18" s="77" t="s">
        <v>40</v>
      </c>
      <c r="O18" s="77" t="s">
        <v>40</v>
      </c>
      <c r="P18" s="77" t="s">
        <v>40</v>
      </c>
      <c r="Q18" s="77" t="s">
        <v>40</v>
      </c>
      <c r="R18" s="77" t="s">
        <v>40</v>
      </c>
      <c r="S18" s="77" t="s">
        <v>40</v>
      </c>
      <c r="T18" s="77" t="s">
        <v>40</v>
      </c>
      <c r="U18" s="77" t="s">
        <v>40</v>
      </c>
    </row>
    <row r="19" spans="1:21" s="77" customFormat="1" hidden="1" x14ac:dyDescent="0.35">
      <c r="A19" s="75"/>
      <c r="B19" s="77" t="s">
        <v>40</v>
      </c>
      <c r="C19" s="77" t="s">
        <v>40</v>
      </c>
      <c r="D19" s="77" t="s">
        <v>40</v>
      </c>
      <c r="E19" s="77" t="s">
        <v>40</v>
      </c>
      <c r="F19" s="77" t="s">
        <v>40</v>
      </c>
      <c r="G19" s="77" t="s">
        <v>40</v>
      </c>
      <c r="H19" s="77" t="s">
        <v>40</v>
      </c>
      <c r="I19" s="77" t="s">
        <v>40</v>
      </c>
      <c r="J19" s="77" t="s">
        <v>40</v>
      </c>
      <c r="K19" s="77" t="s">
        <v>40</v>
      </c>
      <c r="L19" s="77" t="s">
        <v>40</v>
      </c>
      <c r="M19" s="77" t="s">
        <v>40</v>
      </c>
      <c r="N19" s="77" t="s">
        <v>40</v>
      </c>
      <c r="O19" s="77" t="s">
        <v>40</v>
      </c>
      <c r="P19" s="77" t="s">
        <v>40</v>
      </c>
      <c r="Q19" s="77" t="s">
        <v>40</v>
      </c>
      <c r="R19" s="77" t="s">
        <v>40</v>
      </c>
      <c r="S19" s="77" t="s">
        <v>40</v>
      </c>
      <c r="T19" s="77" t="s">
        <v>40</v>
      </c>
      <c r="U19" s="77" t="s">
        <v>40</v>
      </c>
    </row>
    <row r="20" spans="1:21" s="77" customFormat="1" hidden="1" x14ac:dyDescent="0.35">
      <c r="A20" s="75"/>
      <c r="B20" s="77" t="s">
        <v>40</v>
      </c>
      <c r="C20" s="77" t="s">
        <v>40</v>
      </c>
      <c r="D20" s="77" t="s">
        <v>40</v>
      </c>
      <c r="E20" s="77" t="s">
        <v>40</v>
      </c>
      <c r="F20" s="77" t="s">
        <v>40</v>
      </c>
      <c r="G20" s="77" t="s">
        <v>40</v>
      </c>
      <c r="H20" s="77" t="s">
        <v>40</v>
      </c>
      <c r="I20" s="77" t="s">
        <v>40</v>
      </c>
      <c r="J20" s="77" t="s">
        <v>40</v>
      </c>
      <c r="K20" s="77" t="s">
        <v>40</v>
      </c>
      <c r="L20" s="77" t="s">
        <v>40</v>
      </c>
      <c r="M20" s="77" t="s">
        <v>40</v>
      </c>
      <c r="N20" s="77" t="s">
        <v>40</v>
      </c>
      <c r="O20" s="77" t="s">
        <v>40</v>
      </c>
      <c r="P20" s="77" t="s">
        <v>40</v>
      </c>
      <c r="Q20" s="77" t="s">
        <v>40</v>
      </c>
      <c r="R20" s="77" t="s">
        <v>40</v>
      </c>
      <c r="S20" s="77" t="s">
        <v>40</v>
      </c>
      <c r="T20" s="77" t="s">
        <v>40</v>
      </c>
      <c r="U20" s="77" t="s">
        <v>40</v>
      </c>
    </row>
    <row r="21" spans="1:21" s="77" customFormat="1" hidden="1" x14ac:dyDescent="0.35">
      <c r="A21" s="75"/>
      <c r="B21" s="77" t="s">
        <v>40</v>
      </c>
      <c r="C21" s="77" t="s">
        <v>40</v>
      </c>
      <c r="D21" s="77" t="s">
        <v>40</v>
      </c>
      <c r="E21" s="77" t="s">
        <v>40</v>
      </c>
      <c r="F21" s="77" t="s">
        <v>40</v>
      </c>
      <c r="G21" s="77" t="s">
        <v>40</v>
      </c>
      <c r="H21" s="77" t="s">
        <v>40</v>
      </c>
      <c r="I21" s="77" t="s">
        <v>40</v>
      </c>
      <c r="J21" s="77" t="s">
        <v>40</v>
      </c>
      <c r="K21" s="77" t="s">
        <v>40</v>
      </c>
      <c r="L21" s="77" t="s">
        <v>40</v>
      </c>
      <c r="M21" s="77" t="s">
        <v>40</v>
      </c>
      <c r="N21" s="77" t="s">
        <v>40</v>
      </c>
      <c r="O21" s="77" t="s">
        <v>40</v>
      </c>
      <c r="P21" s="77" t="s">
        <v>40</v>
      </c>
      <c r="Q21" s="77" t="s">
        <v>40</v>
      </c>
      <c r="R21" s="77" t="s">
        <v>40</v>
      </c>
      <c r="S21" s="77" t="s">
        <v>40</v>
      </c>
      <c r="T21" s="77" t="s">
        <v>40</v>
      </c>
      <c r="U21" s="77" t="s">
        <v>40</v>
      </c>
    </row>
    <row r="22" spans="1:21" s="77" customFormat="1" hidden="1" x14ac:dyDescent="0.35">
      <c r="A22" s="75"/>
      <c r="B22" s="77" t="s">
        <v>40</v>
      </c>
      <c r="C22" s="77" t="s">
        <v>40</v>
      </c>
      <c r="D22" s="77" t="s">
        <v>40</v>
      </c>
      <c r="E22" s="77" t="s">
        <v>40</v>
      </c>
      <c r="F22" s="77" t="s">
        <v>40</v>
      </c>
      <c r="G22" s="77" t="s">
        <v>40</v>
      </c>
      <c r="H22" s="77" t="s">
        <v>40</v>
      </c>
      <c r="I22" s="77" t="s">
        <v>40</v>
      </c>
      <c r="J22" s="77" t="s">
        <v>40</v>
      </c>
      <c r="K22" s="77" t="s">
        <v>40</v>
      </c>
      <c r="L22" s="77" t="s">
        <v>40</v>
      </c>
      <c r="M22" s="77" t="s">
        <v>40</v>
      </c>
      <c r="N22" s="77" t="s">
        <v>40</v>
      </c>
      <c r="O22" s="77" t="s">
        <v>40</v>
      </c>
      <c r="P22" s="77" t="s">
        <v>40</v>
      </c>
      <c r="Q22" s="77" t="s">
        <v>40</v>
      </c>
      <c r="R22" s="77" t="s">
        <v>40</v>
      </c>
      <c r="S22" s="77" t="s">
        <v>40</v>
      </c>
      <c r="T22" s="77" t="s">
        <v>40</v>
      </c>
      <c r="U22" s="77" t="s">
        <v>40</v>
      </c>
    </row>
    <row r="23" spans="1:21" s="77" customFormat="1" hidden="1" x14ac:dyDescent="0.35">
      <c r="A23" s="75"/>
      <c r="B23" s="77" t="s">
        <v>40</v>
      </c>
      <c r="C23" s="77" t="s">
        <v>40</v>
      </c>
      <c r="D23" s="77" t="s">
        <v>40</v>
      </c>
      <c r="E23" s="77" t="s">
        <v>40</v>
      </c>
      <c r="F23" s="77" t="s">
        <v>40</v>
      </c>
      <c r="G23" s="77" t="s">
        <v>40</v>
      </c>
      <c r="H23" s="77" t="s">
        <v>40</v>
      </c>
      <c r="I23" s="77" t="s">
        <v>40</v>
      </c>
      <c r="J23" s="77" t="s">
        <v>40</v>
      </c>
      <c r="K23" s="77" t="s">
        <v>40</v>
      </c>
      <c r="L23" s="77" t="s">
        <v>40</v>
      </c>
      <c r="M23" s="77" t="s">
        <v>40</v>
      </c>
      <c r="N23" s="77" t="s">
        <v>40</v>
      </c>
      <c r="O23" s="77" t="s">
        <v>40</v>
      </c>
      <c r="P23" s="77" t="s">
        <v>40</v>
      </c>
      <c r="Q23" s="77" t="s">
        <v>40</v>
      </c>
      <c r="R23" s="77" t="s">
        <v>40</v>
      </c>
      <c r="S23" s="77" t="s">
        <v>40</v>
      </c>
      <c r="T23" s="77" t="s">
        <v>40</v>
      </c>
      <c r="U23" s="77" t="s">
        <v>40</v>
      </c>
    </row>
  </sheetData>
  <sheetProtection algorithmName="SHA-512" hashValue="YCRvJHz98wci7jOUF8Wv1Gvvt6Ry25OzEVPaVQNN6G7ZgtsnG3crZBT9jlPY9Bo7JeJ/YKeUi1RaPbHfEEnISg==" saltValue="T+6vMnX2KjFNHHX7MWt2Kw==" spinCount="100000" sheet="1" sort="0" autoFilter="0"/>
  <dataValidations count="5">
    <dataValidation type="list" allowBlank="1" showInputMessage="1" showErrorMessage="1" sqref="B24:B1048576" xr:uid="{15DDB05E-6B57-40A5-8833-A2A25E03FC97}">
      <formula1>Sites</formula1>
    </dataValidation>
    <dataValidation type="decimal" operator="greaterThanOrEqual" allowBlank="1" showInputMessage="1" showErrorMessage="1" sqref="N24:P1048576 S24:S1048576 E24:G1048576" xr:uid="{9A1E32AE-7F23-4EB9-876B-3E42D9030C72}">
      <formula1>0</formula1>
    </dataValidation>
    <dataValidation type="date" operator="greaterThanOrEqual" allowBlank="1" showInputMessage="1" showErrorMessage="1" sqref="H24:H1048576" xr:uid="{F13FF61F-1337-47B4-8BFA-A05E63FA52FB}">
      <formula1>44927</formula1>
    </dataValidation>
    <dataValidation type="list" allowBlank="1" showInputMessage="1" showErrorMessage="1" sqref="L24:L1048576 J24:J1048576" xr:uid="{FDD4417F-4548-4359-A106-0AE37C4797D2}">
      <formula1>"yes,no"</formula1>
    </dataValidation>
    <dataValidation type="date" operator="greaterThanOrEqual" allowBlank="1" showInputMessage="1" showErrorMessage="1" sqref="K24:K1048576 I24:I1048576 Q24:Q1048576 M24:M1048576" xr:uid="{F1A2D296-255A-4C00-8187-2CE434025C03}">
      <formula1>$H24</formula1>
    </dataValidation>
  </dataValidations>
  <pageMargins left="0.25" right="0.25" top="0.75" bottom="0.75" header="0.3" footer="0.3"/>
  <pageSetup scale="55" fitToWidth="2" fitToHeight="0" pageOrder="overThenDown"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C54B3-A1A7-4FC2-AAA6-647AF2AD1CDC}">
  <sheetPr>
    <pageSetUpPr fitToPage="1"/>
  </sheetPr>
  <dimension ref="A1:H23"/>
  <sheetViews>
    <sheetView showGridLines="0" topLeftCell="B7" zoomScaleNormal="100" workbookViewId="0">
      <selection activeCell="B7" sqref="B7"/>
    </sheetView>
  </sheetViews>
  <sheetFormatPr defaultColWidth="0" defaultRowHeight="14.5" x14ac:dyDescent="0.35"/>
  <cols>
    <col min="1" max="1" width="0" hidden="1" customWidth="1"/>
    <col min="2" max="2" width="12.453125" style="154" customWidth="1"/>
    <col min="3" max="3" width="30.7265625" style="154" customWidth="1"/>
    <col min="4" max="4" width="31.90625" style="154" customWidth="1"/>
    <col min="5" max="5" width="18.54296875" style="174" customWidth="1"/>
    <col min="6" max="6" width="18.54296875" style="172" customWidth="1"/>
    <col min="7" max="7" width="18.54296875" style="154" customWidth="1"/>
    <col min="8" max="8" width="38" style="154" customWidth="1"/>
    <col min="9" max="16384" width="8.7265625" hidden="1"/>
  </cols>
  <sheetData>
    <row r="1" spans="2:8" s="155" customFormat="1" ht="29" hidden="1" x14ac:dyDescent="0.35">
      <c r="B1" s="85" t="s">
        <v>0</v>
      </c>
      <c r="C1" s="85"/>
      <c r="D1" s="84"/>
      <c r="E1" s="178"/>
      <c r="F1" s="179"/>
      <c r="G1" s="180"/>
      <c r="H1" s="180"/>
    </row>
    <row r="2" spans="2:8" s="155" customFormat="1" hidden="1" x14ac:dyDescent="0.35">
      <c r="B2" s="156" t="str">
        <f>Welcome!A2</f>
        <v>Template Name</v>
      </c>
      <c r="C2" s="156"/>
      <c r="D2" s="156" t="str">
        <f>Welcome!B2</f>
        <v>63.506(e)(6) Periodic Report (Spreadsheet Template)</v>
      </c>
      <c r="E2" s="175"/>
      <c r="F2" s="176"/>
      <c r="G2" s="177"/>
      <c r="H2" s="177"/>
    </row>
    <row r="3" spans="2:8" s="155" customFormat="1" hidden="1" x14ac:dyDescent="0.35">
      <c r="B3" s="156" t="str">
        <f>Welcome!A3</f>
        <v>CitationID</v>
      </c>
      <c r="C3" s="156"/>
      <c r="D3" s="156" t="str">
        <f>Welcome!B3</f>
        <v>63.506(e)(6)</v>
      </c>
      <c r="E3" s="175"/>
      <c r="F3" s="176"/>
      <c r="G3" s="177"/>
      <c r="H3" s="177"/>
    </row>
    <row r="4" spans="2:8" s="155" customFormat="1" hidden="1" x14ac:dyDescent="0.35">
      <c r="B4" s="156" t="str">
        <f>Welcome!A4</f>
        <v>Template Version</v>
      </c>
      <c r="C4" s="156"/>
      <c r="D4" s="156" t="str">
        <f>Welcome!B4</f>
        <v>v1.00</v>
      </c>
      <c r="E4" s="175"/>
      <c r="F4" s="176"/>
      <c r="G4" s="177"/>
      <c r="H4" s="177"/>
    </row>
    <row r="5" spans="2:8" s="155" customFormat="1" hidden="1" x14ac:dyDescent="0.35">
      <c r="B5" s="156" t="str">
        <f>Welcome!A5</f>
        <v>Last Updated Date</v>
      </c>
      <c r="C5" s="156"/>
      <c r="D5" s="157">
        <f>Welcome!B5</f>
        <v>45441</v>
      </c>
      <c r="E5" s="175"/>
      <c r="F5" s="176"/>
      <c r="G5" s="177"/>
      <c r="H5" s="177"/>
    </row>
    <row r="6" spans="2:8" s="155" customFormat="1" hidden="1" x14ac:dyDescent="0.35">
      <c r="B6" s="74"/>
      <c r="C6" s="74"/>
      <c r="D6" s="74"/>
      <c r="E6" s="173"/>
      <c r="F6" s="171"/>
    </row>
    <row r="7" spans="2:8" s="155" customFormat="1" ht="26" customHeight="1" x14ac:dyDescent="0.35">
      <c r="B7" s="100" t="str">
        <f>Company_Information!B7</f>
        <v>40 CFR Part 63, Subpart U: Group I Polymers and Resins NESHAP; §63.506(e)(6) Periodic Report</v>
      </c>
      <c r="C7" s="100"/>
      <c r="D7" s="74"/>
      <c r="E7" s="173"/>
      <c r="F7" s="171"/>
    </row>
    <row r="8" spans="2:8" s="155" customFormat="1" x14ac:dyDescent="0.35">
      <c r="B8" s="181" t="s">
        <v>234</v>
      </c>
      <c r="C8" s="181"/>
      <c r="E8" s="173"/>
      <c r="F8" s="171"/>
    </row>
    <row r="9" spans="2:8" s="155" customFormat="1" x14ac:dyDescent="0.35">
      <c r="B9" s="181" t="s">
        <v>235</v>
      </c>
      <c r="C9" s="181"/>
      <c r="E9" s="173"/>
      <c r="F9" s="171"/>
    </row>
    <row r="10" spans="2:8" s="155" customFormat="1" ht="26.5" customHeight="1" x14ac:dyDescent="0.35">
      <c r="B10" s="163" t="s">
        <v>128</v>
      </c>
      <c r="C10" s="163"/>
      <c r="E10" s="173"/>
      <c r="F10" s="171"/>
    </row>
    <row r="11" spans="2:8" s="155" customFormat="1" x14ac:dyDescent="0.35">
      <c r="E11" s="173"/>
      <c r="F11" s="171"/>
    </row>
    <row r="12" spans="2:8" s="155" customFormat="1" ht="87.5" thickBot="1" x14ac:dyDescent="0.4">
      <c r="B12" s="282" t="s">
        <v>147</v>
      </c>
      <c r="C12" s="283" t="s">
        <v>581</v>
      </c>
      <c r="D12" s="284" t="s">
        <v>498</v>
      </c>
      <c r="E12" s="285" t="s">
        <v>499</v>
      </c>
      <c r="F12" s="286" t="s">
        <v>500</v>
      </c>
      <c r="G12" s="284" t="s">
        <v>501</v>
      </c>
      <c r="H12" s="284" t="s">
        <v>502</v>
      </c>
    </row>
    <row r="13" spans="2:8" s="155" customFormat="1" x14ac:dyDescent="0.35">
      <c r="B13" s="289" t="s">
        <v>112</v>
      </c>
      <c r="C13" s="289" t="s">
        <v>771</v>
      </c>
      <c r="D13" s="289" t="s">
        <v>772</v>
      </c>
      <c r="E13" s="290" t="s">
        <v>773</v>
      </c>
      <c r="F13" s="291" t="s">
        <v>774</v>
      </c>
      <c r="G13" s="289" t="s">
        <v>775</v>
      </c>
      <c r="H13" s="289" t="s">
        <v>776</v>
      </c>
    </row>
    <row r="14" spans="2:8" s="155" customFormat="1" x14ac:dyDescent="0.35">
      <c r="B14" s="169" t="s">
        <v>28</v>
      </c>
      <c r="C14" s="169" t="s">
        <v>184</v>
      </c>
      <c r="D14" s="169" t="s">
        <v>229</v>
      </c>
      <c r="E14" s="169" t="s">
        <v>230</v>
      </c>
      <c r="F14" s="169" t="s">
        <v>231</v>
      </c>
      <c r="G14" s="169" t="s">
        <v>232</v>
      </c>
      <c r="H14" s="169" t="s">
        <v>233</v>
      </c>
    </row>
    <row r="15" spans="2:8" s="155" customFormat="1" hidden="1" x14ac:dyDescent="0.35">
      <c r="B15" s="169" t="s">
        <v>40</v>
      </c>
      <c r="C15" s="169" t="s">
        <v>40</v>
      </c>
      <c r="D15" s="169" t="s">
        <v>40</v>
      </c>
      <c r="E15" s="169" t="s">
        <v>40</v>
      </c>
      <c r="F15" s="169" t="s">
        <v>40</v>
      </c>
      <c r="G15" s="169" t="s">
        <v>40</v>
      </c>
      <c r="H15" s="169" t="s">
        <v>40</v>
      </c>
    </row>
    <row r="16" spans="2:8" s="155" customFormat="1" hidden="1" x14ac:dyDescent="0.35">
      <c r="B16" s="169" t="s">
        <v>40</v>
      </c>
      <c r="C16" s="169" t="s">
        <v>40</v>
      </c>
      <c r="D16" s="169" t="s">
        <v>40</v>
      </c>
      <c r="E16" s="169" t="s">
        <v>40</v>
      </c>
      <c r="F16" s="169" t="s">
        <v>40</v>
      </c>
      <c r="G16" s="169" t="s">
        <v>40</v>
      </c>
      <c r="H16" s="169" t="s">
        <v>40</v>
      </c>
    </row>
    <row r="17" spans="2:8" s="155" customFormat="1" hidden="1" x14ac:dyDescent="0.35">
      <c r="B17" s="169" t="s">
        <v>40</v>
      </c>
      <c r="C17" s="169" t="s">
        <v>40</v>
      </c>
      <c r="D17" s="169" t="s">
        <v>40</v>
      </c>
      <c r="E17" s="169" t="s">
        <v>40</v>
      </c>
      <c r="F17" s="169" t="s">
        <v>40</v>
      </c>
      <c r="G17" s="169" t="s">
        <v>40</v>
      </c>
      <c r="H17" s="169" t="s">
        <v>40</v>
      </c>
    </row>
    <row r="18" spans="2:8" s="155" customFormat="1" hidden="1" x14ac:dyDescent="0.35">
      <c r="B18" s="169" t="s">
        <v>40</v>
      </c>
      <c r="C18" s="169" t="s">
        <v>40</v>
      </c>
      <c r="D18" s="169" t="s">
        <v>40</v>
      </c>
      <c r="E18" s="169" t="s">
        <v>40</v>
      </c>
      <c r="F18" s="169" t="s">
        <v>40</v>
      </c>
      <c r="G18" s="169" t="s">
        <v>40</v>
      </c>
      <c r="H18" s="169" t="s">
        <v>40</v>
      </c>
    </row>
    <row r="19" spans="2:8" s="155" customFormat="1" hidden="1" x14ac:dyDescent="0.35">
      <c r="B19" s="169" t="s">
        <v>40</v>
      </c>
      <c r="C19" s="169" t="s">
        <v>40</v>
      </c>
      <c r="D19" s="169" t="s">
        <v>40</v>
      </c>
      <c r="E19" s="169" t="s">
        <v>40</v>
      </c>
      <c r="F19" s="169" t="s">
        <v>40</v>
      </c>
      <c r="G19" s="169" t="s">
        <v>40</v>
      </c>
      <c r="H19" s="169" t="s">
        <v>40</v>
      </c>
    </row>
    <row r="20" spans="2:8" s="155" customFormat="1" hidden="1" x14ac:dyDescent="0.35">
      <c r="B20" s="169" t="s">
        <v>40</v>
      </c>
      <c r="C20" s="169" t="s">
        <v>40</v>
      </c>
      <c r="D20" s="169" t="s">
        <v>40</v>
      </c>
      <c r="E20" s="169" t="s">
        <v>40</v>
      </c>
      <c r="F20" s="169" t="s">
        <v>40</v>
      </c>
      <c r="G20" s="169" t="s">
        <v>40</v>
      </c>
      <c r="H20" s="169" t="s">
        <v>40</v>
      </c>
    </row>
    <row r="21" spans="2:8" s="155" customFormat="1" hidden="1" x14ac:dyDescent="0.35">
      <c r="B21" s="169" t="s">
        <v>40</v>
      </c>
      <c r="C21" s="169" t="s">
        <v>40</v>
      </c>
      <c r="D21" s="169" t="s">
        <v>40</v>
      </c>
      <c r="E21" s="169" t="s">
        <v>40</v>
      </c>
      <c r="F21" s="169" t="s">
        <v>40</v>
      </c>
      <c r="G21" s="169" t="s">
        <v>40</v>
      </c>
      <c r="H21" s="169" t="s">
        <v>40</v>
      </c>
    </row>
    <row r="22" spans="2:8" s="155" customFormat="1" hidden="1" x14ac:dyDescent="0.35">
      <c r="B22" s="169" t="s">
        <v>40</v>
      </c>
      <c r="C22" s="169" t="s">
        <v>40</v>
      </c>
      <c r="D22" s="169" t="s">
        <v>40</v>
      </c>
      <c r="E22" s="169" t="s">
        <v>40</v>
      </c>
      <c r="F22" s="169" t="s">
        <v>40</v>
      </c>
      <c r="G22" s="169" t="s">
        <v>40</v>
      </c>
      <c r="H22" s="169" t="s">
        <v>40</v>
      </c>
    </row>
    <row r="23" spans="2:8" s="155" customFormat="1" hidden="1" x14ac:dyDescent="0.35">
      <c r="B23" s="169" t="s">
        <v>40</v>
      </c>
      <c r="C23" s="169" t="s">
        <v>40</v>
      </c>
      <c r="D23" s="169" t="s">
        <v>40</v>
      </c>
      <c r="E23" s="169" t="s">
        <v>40</v>
      </c>
      <c r="F23" s="169" t="s">
        <v>40</v>
      </c>
      <c r="G23" s="169" t="s">
        <v>40</v>
      </c>
      <c r="H23" s="169" t="s">
        <v>40</v>
      </c>
    </row>
  </sheetData>
  <sheetProtection algorithmName="SHA-512" hashValue="UaRTDDKZljUeNMiUMPnG0udJyarnlwHgaw6OcA8uakpxL5/aWL53Wb3NLtuZFG4ifzRcE2OvzehQ4ZMr0rR0CA==" saltValue="unfp1TUbTozXmOizm3WAEg==" spinCount="100000" sheet="1" sort="0" autoFilter="0"/>
  <dataValidations disablePrompts="1" count="3">
    <dataValidation type="decimal" operator="greaterThanOrEqual" allowBlank="1" showInputMessage="1" showErrorMessage="1" sqref="G24:G1048576" xr:uid="{C7DE7C7F-EB92-4BDB-A89B-55387798F555}">
      <formula1>0</formula1>
    </dataValidation>
    <dataValidation type="date" operator="greaterThanOrEqual" allowBlank="1" showInputMessage="1" showErrorMessage="1" sqref="E24:E1048576" xr:uid="{3D445639-4C94-45E7-AA1D-3046C546DBAC}">
      <formula1>44927</formula1>
    </dataValidation>
    <dataValidation type="list" allowBlank="1" showInputMessage="1" showErrorMessage="1" sqref="B24:B1048576" xr:uid="{D4D58261-D423-470A-90EE-626A5CD1B2A7}">
      <formula1>Sites</formula1>
    </dataValidation>
  </dataValidations>
  <pageMargins left="0.25" right="0.25" top="0.75" bottom="0.75" header="0.3" footer="0.3"/>
  <pageSetup scale="79" fitToHeight="0"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81945651-5353-410B-A61A-D4663491772D}">
          <x14:formula1>
            <xm:f>Lists!$G$52:$G$54</xm:f>
          </x14:formula1>
          <xm:sqref>H24:H1048576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37EF3-D90E-4877-A02C-D17D38AE2DF7}">
  <sheetPr>
    <pageSetUpPr fitToPage="1"/>
  </sheetPr>
  <dimension ref="A1:F23"/>
  <sheetViews>
    <sheetView showGridLines="0" topLeftCell="B7" zoomScaleNormal="100" workbookViewId="0">
      <selection activeCell="B7" sqref="B7"/>
    </sheetView>
  </sheetViews>
  <sheetFormatPr defaultColWidth="0" defaultRowHeight="14.5" x14ac:dyDescent="0.35"/>
  <cols>
    <col min="1" max="1" width="0" style="79" hidden="1" customWidth="1"/>
    <col min="2" max="2" width="13.1796875" style="78" customWidth="1"/>
    <col min="3" max="3" width="30.6328125" style="78" customWidth="1"/>
    <col min="4" max="4" width="31" style="78" customWidth="1"/>
    <col min="5" max="5" width="19.81640625" style="92" customWidth="1"/>
    <col min="6" max="6" width="36.90625" style="92" customWidth="1"/>
    <col min="7" max="16384" width="8.7265625" style="79" hidden="1"/>
  </cols>
  <sheetData>
    <row r="1" spans="2:6" s="74" customFormat="1" ht="29" hidden="1" x14ac:dyDescent="0.35">
      <c r="B1" s="85" t="s">
        <v>0</v>
      </c>
      <c r="C1" s="85"/>
      <c r="D1" s="84"/>
      <c r="E1" s="86"/>
      <c r="F1" s="86"/>
    </row>
    <row r="2" spans="2:6" s="74" customFormat="1" hidden="1" x14ac:dyDescent="0.35">
      <c r="B2" s="82" t="str">
        <f>Welcome!A2</f>
        <v>Template Name</v>
      </c>
      <c r="C2" s="82" t="str">
        <f>Welcome!B2</f>
        <v>63.506(e)(6) Periodic Report (Spreadsheet Template)</v>
      </c>
      <c r="D2" s="81"/>
      <c r="E2" s="209"/>
      <c r="F2" s="87"/>
    </row>
    <row r="3" spans="2:6" s="74" customFormat="1" hidden="1" x14ac:dyDescent="0.35">
      <c r="B3" s="82" t="str">
        <f>Welcome!A3</f>
        <v>CitationID</v>
      </c>
      <c r="C3" s="82" t="str">
        <f>Welcome!B3</f>
        <v>63.506(e)(6)</v>
      </c>
      <c r="D3" s="81"/>
      <c r="E3" s="209"/>
      <c r="F3" s="87"/>
    </row>
    <row r="4" spans="2:6" s="74" customFormat="1" hidden="1" x14ac:dyDescent="0.35">
      <c r="B4" s="82" t="str">
        <f>Welcome!A4</f>
        <v>Template Version</v>
      </c>
      <c r="C4" s="82" t="str">
        <f>Welcome!B4</f>
        <v>v1.00</v>
      </c>
      <c r="D4" s="81"/>
      <c r="E4" s="209"/>
      <c r="F4" s="87"/>
    </row>
    <row r="5" spans="2:6" s="74" customFormat="1" hidden="1" x14ac:dyDescent="0.35">
      <c r="B5" s="82" t="str">
        <f>Welcome!A5</f>
        <v>Last Updated Date</v>
      </c>
      <c r="C5" s="101">
        <f>Welcome!B5</f>
        <v>45441</v>
      </c>
      <c r="D5" s="81"/>
      <c r="E5" s="209"/>
      <c r="F5" s="87"/>
    </row>
    <row r="6" spans="2:6" s="74" customFormat="1" hidden="1" x14ac:dyDescent="0.35">
      <c r="E6" s="88"/>
      <c r="F6" s="88"/>
    </row>
    <row r="7" spans="2:6" s="74" customFormat="1" ht="28" customHeight="1" x14ac:dyDescent="0.35">
      <c r="B7" s="100" t="str">
        <f>Company_Information!B7</f>
        <v>40 CFR Part 63, Subpart U: Group I Polymers and Resins NESHAP; §63.506(e)(6) Periodic Report</v>
      </c>
      <c r="C7" s="100"/>
      <c r="E7" s="88"/>
      <c r="F7" s="88"/>
    </row>
    <row r="8" spans="2:6" s="74" customFormat="1" x14ac:dyDescent="0.35">
      <c r="B8" s="74" t="s">
        <v>238</v>
      </c>
      <c r="E8" s="88"/>
      <c r="F8" s="88"/>
    </row>
    <row r="9" spans="2:6" s="74" customFormat="1" x14ac:dyDescent="0.35">
      <c r="B9" s="74" t="s">
        <v>239</v>
      </c>
      <c r="E9" s="88"/>
      <c r="F9" s="88"/>
    </row>
    <row r="10" spans="2:6" s="170" customFormat="1" ht="28" customHeight="1" x14ac:dyDescent="0.35">
      <c r="B10" s="145" t="s">
        <v>128</v>
      </c>
      <c r="C10" s="145"/>
      <c r="E10" s="184"/>
      <c r="F10" s="184"/>
    </row>
    <row r="11" spans="2:6" s="74" customFormat="1" x14ac:dyDescent="0.35">
      <c r="E11" s="88"/>
      <c r="F11" s="88"/>
    </row>
    <row r="12" spans="2:6" s="80" customFormat="1" ht="87.5" thickBot="1" x14ac:dyDescent="0.4">
      <c r="B12" s="121" t="s">
        <v>147</v>
      </c>
      <c r="C12" s="280" t="s">
        <v>581</v>
      </c>
      <c r="D12" s="182" t="s">
        <v>637</v>
      </c>
      <c r="E12" s="210" t="s">
        <v>565</v>
      </c>
      <c r="F12" s="183" t="s">
        <v>636</v>
      </c>
    </row>
    <row r="13" spans="2:6" s="75" customFormat="1" x14ac:dyDescent="0.35">
      <c r="B13" s="47" t="s">
        <v>112</v>
      </c>
      <c r="C13" s="47" t="s">
        <v>777</v>
      </c>
      <c r="D13" s="47" t="s">
        <v>778</v>
      </c>
      <c r="E13" s="49" t="s">
        <v>779</v>
      </c>
      <c r="F13" s="49" t="s">
        <v>780</v>
      </c>
    </row>
    <row r="14" spans="2:6" s="75" customFormat="1" x14ac:dyDescent="0.35">
      <c r="B14" s="77" t="s">
        <v>28</v>
      </c>
      <c r="C14" s="77" t="s">
        <v>184</v>
      </c>
      <c r="D14" s="77" t="s">
        <v>236</v>
      </c>
      <c r="E14" s="91" t="s">
        <v>40</v>
      </c>
      <c r="F14" s="77" t="s">
        <v>237</v>
      </c>
    </row>
    <row r="15" spans="2:6" s="75" customFormat="1" hidden="1" x14ac:dyDescent="0.35">
      <c r="B15" s="77" t="s">
        <v>40</v>
      </c>
      <c r="C15" s="77" t="s">
        <v>40</v>
      </c>
      <c r="D15" s="77" t="s">
        <v>40</v>
      </c>
      <c r="E15" s="91"/>
      <c r="F15" s="77" t="s">
        <v>40</v>
      </c>
    </row>
    <row r="16" spans="2:6" s="75" customFormat="1" hidden="1" x14ac:dyDescent="0.35">
      <c r="B16" s="77" t="s">
        <v>40</v>
      </c>
      <c r="C16" s="77" t="s">
        <v>40</v>
      </c>
      <c r="D16" s="77" t="s">
        <v>40</v>
      </c>
      <c r="E16" s="91"/>
      <c r="F16" s="77" t="s">
        <v>40</v>
      </c>
    </row>
    <row r="17" spans="2:6" s="75" customFormat="1" hidden="1" x14ac:dyDescent="0.35">
      <c r="B17" s="77" t="s">
        <v>40</v>
      </c>
      <c r="C17" s="77" t="s">
        <v>40</v>
      </c>
      <c r="D17" s="77" t="s">
        <v>40</v>
      </c>
      <c r="E17" s="91"/>
      <c r="F17" s="77" t="s">
        <v>40</v>
      </c>
    </row>
    <row r="18" spans="2:6" s="75" customFormat="1" hidden="1" x14ac:dyDescent="0.35">
      <c r="B18" s="77" t="s">
        <v>40</v>
      </c>
      <c r="C18" s="77" t="s">
        <v>40</v>
      </c>
      <c r="D18" s="77" t="s">
        <v>40</v>
      </c>
      <c r="E18" s="91"/>
      <c r="F18" s="77" t="s">
        <v>40</v>
      </c>
    </row>
    <row r="19" spans="2:6" s="75" customFormat="1" hidden="1" x14ac:dyDescent="0.35">
      <c r="B19" s="77" t="s">
        <v>40</v>
      </c>
      <c r="C19" s="77" t="s">
        <v>40</v>
      </c>
      <c r="D19" s="77" t="s">
        <v>40</v>
      </c>
      <c r="E19" s="91"/>
      <c r="F19" s="77" t="s">
        <v>40</v>
      </c>
    </row>
    <row r="20" spans="2:6" s="75" customFormat="1" hidden="1" x14ac:dyDescent="0.35">
      <c r="B20" s="77" t="s">
        <v>40</v>
      </c>
      <c r="C20" s="77" t="s">
        <v>40</v>
      </c>
      <c r="D20" s="77" t="s">
        <v>40</v>
      </c>
      <c r="E20" s="91"/>
      <c r="F20" s="77" t="s">
        <v>40</v>
      </c>
    </row>
    <row r="21" spans="2:6" s="75" customFormat="1" hidden="1" x14ac:dyDescent="0.35">
      <c r="B21" s="77" t="s">
        <v>40</v>
      </c>
      <c r="C21" s="77" t="s">
        <v>40</v>
      </c>
      <c r="D21" s="77" t="s">
        <v>40</v>
      </c>
      <c r="E21" s="91"/>
      <c r="F21" s="77" t="s">
        <v>40</v>
      </c>
    </row>
    <row r="22" spans="2:6" s="75" customFormat="1" hidden="1" x14ac:dyDescent="0.35">
      <c r="B22" s="77" t="s">
        <v>40</v>
      </c>
      <c r="C22" s="77" t="s">
        <v>40</v>
      </c>
      <c r="D22" s="77" t="s">
        <v>40</v>
      </c>
      <c r="E22" s="91"/>
      <c r="F22" s="77" t="s">
        <v>40</v>
      </c>
    </row>
    <row r="23" spans="2:6" s="75" customFormat="1" hidden="1" x14ac:dyDescent="0.35">
      <c r="B23" s="77" t="s">
        <v>40</v>
      </c>
      <c r="C23" s="77" t="s">
        <v>40</v>
      </c>
      <c r="D23" s="77" t="s">
        <v>40</v>
      </c>
      <c r="E23" s="91"/>
      <c r="F23" s="77" t="s">
        <v>40</v>
      </c>
    </row>
  </sheetData>
  <sheetProtection algorithmName="SHA-512" hashValue="ZBAnDP0pFog4Lj9UBRnC80YA7t7TqHeLGt2UlafSGu0aiyp4P3UMa20VGe1LNWW7xrOxPDe+dWah0iQw7PSe9Q==" saltValue="BBje3r4yvB6LviwDi263og==" spinCount="100000" sheet="1" sort="0" autoFilter="0"/>
  <dataValidations disablePrompts="1" count="2">
    <dataValidation type="list" allowBlank="1" showInputMessage="1" showErrorMessage="1" sqref="B24:B1048576" xr:uid="{F93498B1-20A1-4BEB-805F-A550B6677630}">
      <formula1>Sites</formula1>
    </dataValidation>
    <dataValidation type="date" operator="greaterThanOrEqual" allowBlank="1" showInputMessage="1" showErrorMessage="1" sqref="F24:F1048576 E15:E1048576" xr:uid="{59040D23-4C24-4A4A-96B7-B18587B686B9}">
      <formula1>44927</formula1>
    </dataValidation>
  </dataValidations>
  <pageMargins left="0.25" right="0.25" top="0.75" bottom="0.75" header="0.3" footer="0.3"/>
  <pageSetup fitToHeight="0"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0DFFA-B154-478A-9399-017C9E0B428C}">
  <sheetPr>
    <pageSetUpPr fitToPage="1"/>
  </sheetPr>
  <dimension ref="A1:H24"/>
  <sheetViews>
    <sheetView showGridLines="0" topLeftCell="B7" zoomScaleNormal="100" workbookViewId="0">
      <selection activeCell="E12" sqref="E12"/>
    </sheetView>
  </sheetViews>
  <sheetFormatPr defaultColWidth="0" defaultRowHeight="14.5" x14ac:dyDescent="0.35"/>
  <cols>
    <col min="1" max="1" width="0" style="79" hidden="1" customWidth="1"/>
    <col min="2" max="2" width="13.1796875" style="78" customWidth="1"/>
    <col min="3" max="4" width="30.6328125" style="78" customWidth="1"/>
    <col min="5" max="5" width="19.08984375" style="92" customWidth="1"/>
    <col min="6" max="6" width="19.08984375" style="99" customWidth="1"/>
    <col min="7" max="7" width="19.08984375" style="92" customWidth="1"/>
    <col min="8" max="8" width="19.08984375" style="99" customWidth="1"/>
    <col min="9" max="16384" width="8.7265625" style="79" hidden="1"/>
  </cols>
  <sheetData>
    <row r="1" spans="2:8" s="74" customFormat="1" ht="29" hidden="1" x14ac:dyDescent="0.35">
      <c r="B1" s="85" t="s">
        <v>0</v>
      </c>
      <c r="C1" s="85"/>
      <c r="D1" s="84"/>
      <c r="E1" s="86"/>
      <c r="F1" s="93"/>
      <c r="G1" s="86"/>
      <c r="H1" s="93"/>
    </row>
    <row r="2" spans="2:8" s="74" customFormat="1" hidden="1" x14ac:dyDescent="0.35">
      <c r="B2" s="82" t="str">
        <f>Welcome!A2</f>
        <v>Template Name</v>
      </c>
      <c r="C2" s="82" t="str">
        <f>Welcome!B2</f>
        <v>63.506(e)(6) Periodic Report (Spreadsheet Template)</v>
      </c>
      <c r="D2" s="81"/>
      <c r="E2" s="87"/>
      <c r="F2" s="94"/>
      <c r="G2" s="87"/>
      <c r="H2" s="94"/>
    </row>
    <row r="3" spans="2:8" s="74" customFormat="1" hidden="1" x14ac:dyDescent="0.35">
      <c r="B3" s="82" t="str">
        <f>Welcome!A3</f>
        <v>CitationID</v>
      </c>
      <c r="C3" s="82" t="str">
        <f>Welcome!B3</f>
        <v>63.506(e)(6)</v>
      </c>
      <c r="D3" s="81"/>
      <c r="E3" s="87"/>
      <c r="F3" s="94"/>
      <c r="G3" s="87"/>
      <c r="H3" s="94"/>
    </row>
    <row r="4" spans="2:8" s="74" customFormat="1" hidden="1" x14ac:dyDescent="0.35">
      <c r="B4" s="82" t="str">
        <f>Welcome!A4</f>
        <v>Template Version</v>
      </c>
      <c r="C4" s="82" t="str">
        <f>Welcome!B4</f>
        <v>v1.00</v>
      </c>
      <c r="D4" s="81"/>
      <c r="E4" s="87"/>
      <c r="F4" s="94"/>
      <c r="G4" s="87"/>
      <c r="H4" s="94"/>
    </row>
    <row r="5" spans="2:8" s="74" customFormat="1" hidden="1" x14ac:dyDescent="0.35">
      <c r="B5" s="82" t="str">
        <f>Welcome!A5</f>
        <v>Last Updated Date</v>
      </c>
      <c r="C5" s="101">
        <f>Welcome!B5</f>
        <v>45441</v>
      </c>
      <c r="D5" s="81"/>
      <c r="E5" s="87"/>
      <c r="F5" s="94"/>
      <c r="G5" s="87"/>
      <c r="H5" s="94"/>
    </row>
    <row r="6" spans="2:8" s="74" customFormat="1" hidden="1" x14ac:dyDescent="0.35">
      <c r="E6" s="88"/>
      <c r="F6" s="95"/>
      <c r="G6" s="88"/>
      <c r="H6" s="95"/>
    </row>
    <row r="7" spans="2:8" s="74" customFormat="1" ht="27.5" customHeight="1" x14ac:dyDescent="0.35">
      <c r="B7" s="100" t="str">
        <f>Company_Information!B7</f>
        <v>40 CFR Part 63, Subpart U: Group I Polymers and Resins NESHAP; §63.506(e)(6) Periodic Report</v>
      </c>
      <c r="C7" s="100"/>
      <c r="E7" s="88"/>
      <c r="F7" s="95"/>
      <c r="G7" s="88"/>
      <c r="H7" s="95"/>
    </row>
    <row r="8" spans="2:8" s="74" customFormat="1" x14ac:dyDescent="0.35">
      <c r="B8" s="74" t="s">
        <v>610</v>
      </c>
      <c r="E8" s="88"/>
      <c r="F8" s="95"/>
      <c r="G8" s="88"/>
      <c r="H8" s="95"/>
    </row>
    <row r="9" spans="2:8" s="74" customFormat="1" x14ac:dyDescent="0.35">
      <c r="B9" s="74" t="s">
        <v>611</v>
      </c>
      <c r="E9" s="88"/>
      <c r="F9" s="95"/>
      <c r="G9" s="88"/>
      <c r="H9" s="95"/>
    </row>
    <row r="10" spans="2:8" s="144" customFormat="1" ht="26.5" customHeight="1" x14ac:dyDescent="0.35">
      <c r="B10" s="163" t="s">
        <v>128</v>
      </c>
      <c r="C10" s="163"/>
      <c r="E10" s="164"/>
      <c r="F10" s="266"/>
      <c r="G10" s="164"/>
      <c r="H10" s="266"/>
    </row>
    <row r="11" spans="2:8" s="74" customFormat="1" ht="15" thickBot="1" x14ac:dyDescent="0.4">
      <c r="E11" s="88"/>
      <c r="F11" s="95"/>
      <c r="G11" s="88"/>
      <c r="H11" s="95"/>
    </row>
    <row r="12" spans="2:8" s="75" customFormat="1" ht="58.5" thickBot="1" x14ac:dyDescent="0.4">
      <c r="B12" s="102" t="s">
        <v>115</v>
      </c>
      <c r="C12" s="168" t="s">
        <v>581</v>
      </c>
      <c r="D12" s="68" t="s">
        <v>605</v>
      </c>
      <c r="E12" s="264" t="s">
        <v>606</v>
      </c>
      <c r="F12" s="265" t="s">
        <v>607</v>
      </c>
      <c r="G12" s="264" t="s">
        <v>608</v>
      </c>
      <c r="H12" s="265" t="s">
        <v>609</v>
      </c>
    </row>
    <row r="13" spans="2:8" s="75" customFormat="1" x14ac:dyDescent="0.35">
      <c r="B13" s="76" t="s">
        <v>112</v>
      </c>
      <c r="C13" s="76" t="s">
        <v>884</v>
      </c>
      <c r="D13" s="76" t="s">
        <v>885</v>
      </c>
      <c r="E13" s="90" t="s">
        <v>886</v>
      </c>
      <c r="F13" s="97" t="s">
        <v>887</v>
      </c>
      <c r="G13" s="90" t="s">
        <v>888</v>
      </c>
      <c r="H13" s="97" t="s">
        <v>889</v>
      </c>
    </row>
    <row r="14" spans="2:8" s="75" customFormat="1" x14ac:dyDescent="0.35">
      <c r="B14" s="77" t="s">
        <v>28</v>
      </c>
      <c r="C14" s="77" t="s">
        <v>184</v>
      </c>
      <c r="D14" s="77" t="s">
        <v>513</v>
      </c>
      <c r="E14" s="91" t="s">
        <v>479</v>
      </c>
      <c r="F14" s="98" t="s">
        <v>480</v>
      </c>
      <c r="G14" s="91" t="s">
        <v>948</v>
      </c>
      <c r="H14" s="98" t="s">
        <v>949</v>
      </c>
    </row>
    <row r="15" spans="2:8" s="75" customFormat="1" hidden="1" x14ac:dyDescent="0.35">
      <c r="B15" s="77" t="s">
        <v>40</v>
      </c>
      <c r="C15" s="77" t="s">
        <v>40</v>
      </c>
      <c r="D15" s="77" t="s">
        <v>40</v>
      </c>
      <c r="E15" s="77" t="s">
        <v>40</v>
      </c>
      <c r="F15" s="77" t="s">
        <v>40</v>
      </c>
      <c r="G15" s="77" t="s">
        <v>40</v>
      </c>
      <c r="H15" s="77" t="s">
        <v>40</v>
      </c>
    </row>
    <row r="16" spans="2:8" s="75" customFormat="1" hidden="1" x14ac:dyDescent="0.35">
      <c r="B16" s="77" t="s">
        <v>40</v>
      </c>
      <c r="C16" s="77" t="s">
        <v>40</v>
      </c>
      <c r="D16" s="77" t="s">
        <v>40</v>
      </c>
      <c r="E16" s="77" t="s">
        <v>40</v>
      </c>
      <c r="F16" s="77" t="s">
        <v>40</v>
      </c>
      <c r="G16" s="77" t="s">
        <v>40</v>
      </c>
      <c r="H16" s="77" t="s">
        <v>40</v>
      </c>
    </row>
    <row r="17" spans="2:8" s="75" customFormat="1" hidden="1" x14ac:dyDescent="0.35">
      <c r="B17" s="77" t="s">
        <v>40</v>
      </c>
      <c r="C17" s="77" t="s">
        <v>40</v>
      </c>
      <c r="D17" s="77" t="s">
        <v>40</v>
      </c>
      <c r="E17" s="77" t="s">
        <v>40</v>
      </c>
      <c r="F17" s="77" t="s">
        <v>40</v>
      </c>
      <c r="G17" s="77" t="s">
        <v>40</v>
      </c>
      <c r="H17" s="77" t="s">
        <v>40</v>
      </c>
    </row>
    <row r="18" spans="2:8" s="75" customFormat="1" hidden="1" x14ac:dyDescent="0.35">
      <c r="B18" s="77" t="s">
        <v>40</v>
      </c>
      <c r="C18" s="77" t="s">
        <v>40</v>
      </c>
      <c r="D18" s="77" t="s">
        <v>40</v>
      </c>
      <c r="E18" s="77" t="s">
        <v>40</v>
      </c>
      <c r="F18" s="77" t="s">
        <v>40</v>
      </c>
      <c r="G18" s="77" t="s">
        <v>40</v>
      </c>
      <c r="H18" s="77" t="s">
        <v>40</v>
      </c>
    </row>
    <row r="19" spans="2:8" s="75" customFormat="1" hidden="1" x14ac:dyDescent="0.35">
      <c r="B19" s="77" t="s">
        <v>40</v>
      </c>
      <c r="C19" s="77" t="s">
        <v>40</v>
      </c>
      <c r="D19" s="77" t="s">
        <v>40</v>
      </c>
      <c r="E19" s="77" t="s">
        <v>40</v>
      </c>
      <c r="F19" s="77" t="s">
        <v>40</v>
      </c>
      <c r="G19" s="77" t="s">
        <v>40</v>
      </c>
      <c r="H19" s="77" t="s">
        <v>40</v>
      </c>
    </row>
    <row r="20" spans="2:8" s="75" customFormat="1" hidden="1" x14ac:dyDescent="0.35">
      <c r="B20" s="77" t="s">
        <v>40</v>
      </c>
      <c r="C20" s="77" t="s">
        <v>40</v>
      </c>
      <c r="D20" s="77" t="s">
        <v>40</v>
      </c>
      <c r="E20" s="77" t="s">
        <v>40</v>
      </c>
      <c r="F20" s="77" t="s">
        <v>40</v>
      </c>
      <c r="G20" s="77" t="s">
        <v>40</v>
      </c>
      <c r="H20" s="77" t="s">
        <v>40</v>
      </c>
    </row>
    <row r="21" spans="2:8" s="75" customFormat="1" hidden="1" x14ac:dyDescent="0.35">
      <c r="B21" s="77" t="s">
        <v>40</v>
      </c>
      <c r="C21" s="77" t="s">
        <v>40</v>
      </c>
      <c r="D21" s="77" t="s">
        <v>40</v>
      </c>
      <c r="E21" s="77" t="s">
        <v>40</v>
      </c>
      <c r="F21" s="77" t="s">
        <v>40</v>
      </c>
      <c r="G21" s="77" t="s">
        <v>40</v>
      </c>
      <c r="H21" s="77" t="s">
        <v>40</v>
      </c>
    </row>
    <row r="22" spans="2:8" s="75" customFormat="1" hidden="1" x14ac:dyDescent="0.35">
      <c r="B22" s="77" t="s">
        <v>40</v>
      </c>
      <c r="C22" s="77" t="s">
        <v>40</v>
      </c>
      <c r="D22" s="77" t="s">
        <v>40</v>
      </c>
      <c r="E22" s="77" t="s">
        <v>40</v>
      </c>
      <c r="F22" s="77" t="s">
        <v>40</v>
      </c>
      <c r="G22" s="77" t="s">
        <v>40</v>
      </c>
      <c r="H22" s="77" t="s">
        <v>40</v>
      </c>
    </row>
    <row r="23" spans="2:8" s="75" customFormat="1" hidden="1" x14ac:dyDescent="0.35">
      <c r="B23" s="77" t="s">
        <v>40</v>
      </c>
      <c r="C23" s="77" t="s">
        <v>40</v>
      </c>
      <c r="D23" s="77" t="s">
        <v>40</v>
      </c>
      <c r="E23" s="77" t="s">
        <v>40</v>
      </c>
      <c r="F23" s="77" t="s">
        <v>40</v>
      </c>
      <c r="G23" s="77" t="s">
        <v>40</v>
      </c>
      <c r="H23" s="77" t="s">
        <v>40</v>
      </c>
    </row>
    <row r="24" spans="2:8" hidden="1" x14ac:dyDescent="0.35"/>
  </sheetData>
  <sheetProtection algorithmName="SHA-512" hashValue="o0ClHY/vdrVG1DSZsjmk677CK7a0H5p9zqYqwVfjL4vB8jMLFy0IxOencLxBIxW3hJi+e+EDLUbbUltEFaEkJw==" saltValue="7I/YCWpX/O8Ge4tL/YahXQ==" spinCount="100000" sheet="1" sort="0" autoFilter="0"/>
  <phoneticPr fontId="16" type="noConversion"/>
  <dataValidations disablePrompts="1" count="3">
    <dataValidation type="list" allowBlank="1" showInputMessage="1" showErrorMessage="1" sqref="B24:B1048576" xr:uid="{061734A1-876E-41DD-AF3E-36BE0EB94E72}">
      <formula1>Sites</formula1>
    </dataValidation>
    <dataValidation type="date" operator="greaterThanOrEqual" allowBlank="1" showInputMessage="1" showErrorMessage="1" sqref="G24:G1048576" xr:uid="{18F5C8AF-E225-4DDF-ADB7-65357C27ACF9}">
      <formula1>$E24</formula1>
    </dataValidation>
    <dataValidation type="date" operator="greaterThanOrEqual" allowBlank="1" showInputMessage="1" showErrorMessage="1" sqref="E24:E1048576" xr:uid="{D95883A2-9B53-4D1B-8EC7-5059529FEAE3}">
      <formula1>44927</formula1>
    </dataValidation>
  </dataValidations>
  <pageMargins left="0.25" right="0.25" top="0.75" bottom="0.75" header="0.3" footer="0.3"/>
  <pageSetup scale="89" fitToHeight="0"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58788-48E9-4B8C-9375-937D718F0932}">
  <sheetPr>
    <pageSetUpPr fitToPage="1"/>
  </sheetPr>
  <dimension ref="A1:H23"/>
  <sheetViews>
    <sheetView showGridLines="0" topLeftCell="B7" zoomScaleNormal="100" workbookViewId="0">
      <selection activeCell="B7" sqref="B7"/>
    </sheetView>
  </sheetViews>
  <sheetFormatPr defaultColWidth="0" defaultRowHeight="14.5" x14ac:dyDescent="0.35"/>
  <cols>
    <col min="1" max="1" width="0" style="79" hidden="1" customWidth="1"/>
    <col min="2" max="2" width="11.81640625" style="78" customWidth="1"/>
    <col min="3" max="3" width="30.81640625" style="78" customWidth="1"/>
    <col min="4" max="4" width="41.81640625" style="78" customWidth="1"/>
    <col min="5" max="5" width="18.81640625" style="78" customWidth="1"/>
    <col min="6" max="7" width="53.1796875" style="78" customWidth="1"/>
    <col min="8" max="8" width="19.453125" style="78" customWidth="1"/>
    <col min="9" max="16384" width="8.7265625" style="79" hidden="1"/>
  </cols>
  <sheetData>
    <row r="1" spans="2:8" s="74" customFormat="1" hidden="1" x14ac:dyDescent="0.35">
      <c r="B1" s="82" t="s">
        <v>0</v>
      </c>
      <c r="C1" s="82"/>
      <c r="D1" s="81"/>
      <c r="E1" s="81"/>
      <c r="F1" s="81"/>
      <c r="G1" s="81"/>
      <c r="H1" s="81"/>
    </row>
    <row r="2" spans="2:8" s="74" customFormat="1" hidden="1" x14ac:dyDescent="0.35">
      <c r="B2" s="82" t="str">
        <f>Welcome!A2</f>
        <v>Template Name</v>
      </c>
      <c r="C2" s="82" t="str">
        <f>Welcome!B2</f>
        <v>63.506(e)(6) Periodic Report (Spreadsheet Template)</v>
      </c>
      <c r="D2" s="81"/>
      <c r="E2" s="81"/>
      <c r="F2" s="81"/>
      <c r="G2" s="81"/>
      <c r="H2" s="81"/>
    </row>
    <row r="3" spans="2:8" s="74" customFormat="1" hidden="1" x14ac:dyDescent="0.35">
      <c r="B3" s="82" t="str">
        <f>Welcome!A3</f>
        <v>CitationID</v>
      </c>
      <c r="C3" s="82" t="str">
        <f>Welcome!B3</f>
        <v>63.506(e)(6)</v>
      </c>
      <c r="D3" s="81"/>
      <c r="E3" s="81"/>
      <c r="F3" s="81"/>
      <c r="G3" s="81"/>
      <c r="H3" s="81"/>
    </row>
    <row r="4" spans="2:8" s="74" customFormat="1" hidden="1" x14ac:dyDescent="0.35">
      <c r="B4" s="82" t="str">
        <f>Welcome!A4</f>
        <v>Template Version</v>
      </c>
      <c r="C4" s="82" t="str">
        <f>Welcome!B4</f>
        <v>v1.00</v>
      </c>
      <c r="D4" s="81"/>
      <c r="E4" s="81"/>
      <c r="F4" s="81"/>
      <c r="G4" s="81"/>
      <c r="H4" s="81"/>
    </row>
    <row r="5" spans="2:8" s="74" customFormat="1" hidden="1" x14ac:dyDescent="0.35">
      <c r="B5" s="82" t="str">
        <f>Welcome!A5</f>
        <v>Last Updated Date</v>
      </c>
      <c r="C5" s="101">
        <f>Welcome!B5</f>
        <v>45441</v>
      </c>
      <c r="D5" s="81"/>
      <c r="E5" s="81"/>
      <c r="F5" s="81"/>
      <c r="G5" s="81"/>
      <c r="H5" s="81"/>
    </row>
    <row r="6" spans="2:8" s="74" customFormat="1" hidden="1" x14ac:dyDescent="0.35"/>
    <row r="7" spans="2:8" s="74" customFormat="1" ht="27.5" customHeight="1" x14ac:dyDescent="0.35">
      <c r="B7" s="100" t="str">
        <f>Company_Information!B7</f>
        <v>40 CFR Part 63, Subpart U: Group I Polymers and Resins NESHAP; §63.506(e)(6) Periodic Report</v>
      </c>
      <c r="C7" s="100"/>
    </row>
    <row r="8" spans="2:8" s="74" customFormat="1" x14ac:dyDescent="0.35">
      <c r="B8" s="74" t="s">
        <v>247</v>
      </c>
    </row>
    <row r="9" spans="2:8" s="74" customFormat="1" x14ac:dyDescent="0.35">
      <c r="B9" s="74" t="s">
        <v>481</v>
      </c>
    </row>
    <row r="10" spans="2:8" s="74" customFormat="1" ht="25" customHeight="1" x14ac:dyDescent="0.35">
      <c r="B10" s="163" t="s">
        <v>128</v>
      </c>
      <c r="C10" s="163"/>
    </row>
    <row r="11" spans="2:8" s="74" customFormat="1" x14ac:dyDescent="0.35"/>
    <row r="12" spans="2:8" s="75" customFormat="1" ht="58.5" thickBot="1" x14ac:dyDescent="0.4">
      <c r="B12" s="121" t="s">
        <v>147</v>
      </c>
      <c r="C12" s="280" t="s">
        <v>581</v>
      </c>
      <c r="D12" s="182" t="s">
        <v>434</v>
      </c>
      <c r="E12" s="182" t="s">
        <v>435</v>
      </c>
      <c r="F12" s="122" t="s">
        <v>436</v>
      </c>
      <c r="G12" s="122" t="s">
        <v>437</v>
      </c>
      <c r="H12" s="123" t="s">
        <v>438</v>
      </c>
    </row>
    <row r="13" spans="2:8" s="75" customFormat="1" x14ac:dyDescent="0.35">
      <c r="B13" s="47" t="s">
        <v>112</v>
      </c>
      <c r="C13" s="47" t="s">
        <v>781</v>
      </c>
      <c r="D13" s="47" t="s">
        <v>782</v>
      </c>
      <c r="E13" s="47" t="s">
        <v>783</v>
      </c>
      <c r="F13" s="47" t="s">
        <v>784</v>
      </c>
      <c r="G13" s="47" t="s">
        <v>785</v>
      </c>
      <c r="H13" s="47" t="s">
        <v>786</v>
      </c>
    </row>
    <row r="14" spans="2:8" s="75" customFormat="1" x14ac:dyDescent="0.35">
      <c r="B14" s="51" t="s">
        <v>28</v>
      </c>
      <c r="C14" s="51" t="s">
        <v>184</v>
      </c>
      <c r="D14" s="51" t="s">
        <v>788</v>
      </c>
      <c r="E14" s="51" t="s">
        <v>789</v>
      </c>
      <c r="F14" s="51" t="s">
        <v>40</v>
      </c>
      <c r="G14" s="51" t="s">
        <v>40</v>
      </c>
      <c r="H14" s="51" t="s">
        <v>790</v>
      </c>
    </row>
    <row r="15" spans="2:8" s="75" customFormat="1" hidden="1" x14ac:dyDescent="0.35">
      <c r="B15" s="77" t="s">
        <v>40</v>
      </c>
      <c r="C15" s="77" t="s">
        <v>40</v>
      </c>
      <c r="D15" s="77" t="s">
        <v>40</v>
      </c>
      <c r="E15" s="77" t="s">
        <v>40</v>
      </c>
      <c r="F15" s="77" t="s">
        <v>40</v>
      </c>
      <c r="G15" s="77" t="s">
        <v>40</v>
      </c>
      <c r="H15" s="77" t="s">
        <v>40</v>
      </c>
    </row>
    <row r="16" spans="2:8" s="75" customFormat="1" hidden="1" x14ac:dyDescent="0.35">
      <c r="B16" s="77" t="s">
        <v>40</v>
      </c>
      <c r="C16" s="77" t="s">
        <v>40</v>
      </c>
      <c r="D16" s="77" t="s">
        <v>40</v>
      </c>
      <c r="E16" s="77" t="s">
        <v>40</v>
      </c>
      <c r="F16" s="77" t="s">
        <v>40</v>
      </c>
      <c r="G16" s="77" t="s">
        <v>40</v>
      </c>
      <c r="H16" s="77" t="s">
        <v>40</v>
      </c>
    </row>
    <row r="17" spans="2:8" s="75" customFormat="1" hidden="1" x14ac:dyDescent="0.35">
      <c r="B17" s="77" t="s">
        <v>40</v>
      </c>
      <c r="C17" s="77" t="s">
        <v>40</v>
      </c>
      <c r="D17" s="77" t="s">
        <v>40</v>
      </c>
      <c r="E17" s="77" t="s">
        <v>40</v>
      </c>
      <c r="F17" s="77" t="s">
        <v>40</v>
      </c>
      <c r="G17" s="77" t="s">
        <v>40</v>
      </c>
      <c r="H17" s="77" t="s">
        <v>40</v>
      </c>
    </row>
    <row r="18" spans="2:8" s="75" customFormat="1" hidden="1" x14ac:dyDescent="0.35">
      <c r="B18" s="77" t="s">
        <v>40</v>
      </c>
      <c r="C18" s="77" t="s">
        <v>40</v>
      </c>
      <c r="D18" s="77" t="s">
        <v>40</v>
      </c>
      <c r="E18" s="77" t="s">
        <v>40</v>
      </c>
      <c r="F18" s="77" t="s">
        <v>40</v>
      </c>
      <c r="G18" s="77" t="s">
        <v>40</v>
      </c>
      <c r="H18" s="77" t="s">
        <v>40</v>
      </c>
    </row>
    <row r="19" spans="2:8" s="75" customFormat="1" hidden="1" x14ac:dyDescent="0.35">
      <c r="B19" s="77" t="s">
        <v>40</v>
      </c>
      <c r="C19" s="77" t="s">
        <v>40</v>
      </c>
      <c r="D19" s="77" t="s">
        <v>40</v>
      </c>
      <c r="E19" s="77" t="s">
        <v>40</v>
      </c>
      <c r="F19" s="77" t="s">
        <v>40</v>
      </c>
      <c r="G19" s="77" t="s">
        <v>40</v>
      </c>
      <c r="H19" s="77" t="s">
        <v>40</v>
      </c>
    </row>
    <row r="20" spans="2:8" s="75" customFormat="1" hidden="1" x14ac:dyDescent="0.35">
      <c r="B20" s="77" t="s">
        <v>40</v>
      </c>
      <c r="C20" s="77" t="s">
        <v>40</v>
      </c>
      <c r="D20" s="77" t="s">
        <v>40</v>
      </c>
      <c r="E20" s="77" t="s">
        <v>40</v>
      </c>
      <c r="F20" s="77" t="s">
        <v>40</v>
      </c>
      <c r="G20" s="77" t="s">
        <v>40</v>
      </c>
      <c r="H20" s="77" t="s">
        <v>40</v>
      </c>
    </row>
    <row r="21" spans="2:8" s="75" customFormat="1" hidden="1" x14ac:dyDescent="0.35">
      <c r="B21" s="77" t="s">
        <v>40</v>
      </c>
      <c r="C21" s="77" t="s">
        <v>40</v>
      </c>
      <c r="D21" s="77" t="s">
        <v>40</v>
      </c>
      <c r="E21" s="77" t="s">
        <v>40</v>
      </c>
      <c r="F21" s="77" t="s">
        <v>40</v>
      </c>
      <c r="G21" s="77" t="s">
        <v>40</v>
      </c>
      <c r="H21" s="77" t="s">
        <v>40</v>
      </c>
    </row>
    <row r="22" spans="2:8" s="75" customFormat="1" hidden="1" x14ac:dyDescent="0.35">
      <c r="B22" s="77" t="s">
        <v>40</v>
      </c>
      <c r="C22" s="77" t="s">
        <v>40</v>
      </c>
      <c r="D22" s="77" t="s">
        <v>40</v>
      </c>
      <c r="E22" s="77" t="s">
        <v>40</v>
      </c>
      <c r="F22" s="77" t="s">
        <v>40</v>
      </c>
      <c r="G22" s="77" t="s">
        <v>40</v>
      </c>
      <c r="H22" s="77" t="s">
        <v>40</v>
      </c>
    </row>
    <row r="23" spans="2:8" s="75" customFormat="1" hidden="1" x14ac:dyDescent="0.35">
      <c r="B23" s="77" t="s">
        <v>40</v>
      </c>
      <c r="C23" s="77" t="s">
        <v>40</v>
      </c>
      <c r="D23" s="77" t="s">
        <v>40</v>
      </c>
      <c r="E23" s="77" t="s">
        <v>40</v>
      </c>
      <c r="F23" s="77" t="s">
        <v>40</v>
      </c>
      <c r="G23" s="77" t="s">
        <v>40</v>
      </c>
      <c r="H23" s="77" t="s">
        <v>40</v>
      </c>
    </row>
  </sheetData>
  <sheetProtection algorithmName="SHA-512" hashValue="28sPkHvkZuDy0PDe/GEBwR/TH7YxfyEQG4O/Lt9JUgSYnHUioqgUDogIwbLUO02Mya24zdhhyBNdK+gqLxXZdQ==" saltValue="WadsXU9qUOvXa1BcPLcE3A==" spinCount="100000" sheet="1" sort="0" autoFilter="0"/>
  <dataValidations disablePrompts="1" count="3">
    <dataValidation type="date" operator="greaterThanOrEqual" allowBlank="1" showInputMessage="1" showErrorMessage="1" sqref="E24:E1048576" xr:uid="{5AEEC291-0F54-461F-8F4B-685369C4E7B3}">
      <formula1>44927</formula1>
    </dataValidation>
    <dataValidation type="date" operator="greaterThanOrEqual" allowBlank="1" showInputMessage="1" showErrorMessage="1" sqref="H24:H1048576" xr:uid="{0DDBAA8D-F6B9-456D-9833-98DDA8442559}">
      <formula1>$E24</formula1>
    </dataValidation>
    <dataValidation type="list" allowBlank="1" showInputMessage="1" showErrorMessage="1" sqref="B24:B1048576" xr:uid="{32E6F507-EA37-400C-B1FF-36B21D755BE8}">
      <formula1>Sites</formula1>
    </dataValidation>
  </dataValidations>
  <pageMargins left="0.25" right="0.25" top="0.75" bottom="0.75" header="0.3" footer="0.3"/>
  <pageSetup scale="58" fitToHeight="0"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057E7-862D-46D1-BD43-855843CECB41}">
  <sheetPr>
    <pageSetUpPr fitToPage="1"/>
  </sheetPr>
  <dimension ref="A1:F23"/>
  <sheetViews>
    <sheetView showGridLines="0" topLeftCell="B7" zoomScaleNormal="100" workbookViewId="0">
      <selection activeCell="B7" sqref="B7"/>
    </sheetView>
  </sheetViews>
  <sheetFormatPr defaultColWidth="0" defaultRowHeight="14.5" x14ac:dyDescent="0.35"/>
  <cols>
    <col min="1" max="1" width="0" style="79" hidden="1" customWidth="1"/>
    <col min="2" max="2" width="13.26953125" style="78" customWidth="1"/>
    <col min="3" max="3" width="30.7265625" style="78" customWidth="1"/>
    <col min="4" max="4" width="36.54296875" style="78" customWidth="1"/>
    <col min="5" max="5" width="25.453125" style="78" customWidth="1"/>
    <col min="6" max="6" width="42.08984375" style="78" customWidth="1"/>
    <col min="7" max="16384" width="8.7265625" style="79" hidden="1"/>
  </cols>
  <sheetData>
    <row r="1" spans="2:6" s="74" customFormat="1" ht="29" hidden="1" x14ac:dyDescent="0.35">
      <c r="B1" s="85" t="s">
        <v>0</v>
      </c>
      <c r="C1" s="85"/>
      <c r="D1" s="84"/>
      <c r="E1" s="84"/>
      <c r="F1" s="84"/>
    </row>
    <row r="2" spans="2:6" s="74" customFormat="1" hidden="1" x14ac:dyDescent="0.35">
      <c r="B2" s="82" t="str">
        <f>Welcome!A2</f>
        <v>Template Name</v>
      </c>
      <c r="C2" s="82" t="str">
        <f>Welcome!B2</f>
        <v>63.506(e)(6) Periodic Report (Spreadsheet Template)</v>
      </c>
      <c r="D2" s="81"/>
      <c r="E2" s="81"/>
      <c r="F2" s="81"/>
    </row>
    <row r="3" spans="2:6" s="74" customFormat="1" hidden="1" x14ac:dyDescent="0.35">
      <c r="B3" s="82" t="str">
        <f>Welcome!A3</f>
        <v>CitationID</v>
      </c>
      <c r="C3" s="82" t="str">
        <f>Welcome!B3</f>
        <v>63.506(e)(6)</v>
      </c>
      <c r="D3" s="81"/>
      <c r="E3" s="81"/>
      <c r="F3" s="81"/>
    </row>
    <row r="4" spans="2:6" s="74" customFormat="1" hidden="1" x14ac:dyDescent="0.35">
      <c r="B4" s="82" t="str">
        <f>Welcome!A4</f>
        <v>Template Version</v>
      </c>
      <c r="C4" s="82" t="str">
        <f>Welcome!B4</f>
        <v>v1.00</v>
      </c>
      <c r="D4" s="81"/>
      <c r="E4" s="81"/>
      <c r="F4" s="81"/>
    </row>
    <row r="5" spans="2:6" s="74" customFormat="1" hidden="1" x14ac:dyDescent="0.35">
      <c r="B5" s="82" t="str">
        <f>Welcome!A5</f>
        <v>Last Updated Date</v>
      </c>
      <c r="C5" s="101">
        <f>Welcome!B5</f>
        <v>45441</v>
      </c>
      <c r="D5" s="81"/>
      <c r="E5" s="81"/>
      <c r="F5" s="81"/>
    </row>
    <row r="6" spans="2:6" s="74" customFormat="1" hidden="1" x14ac:dyDescent="0.35"/>
    <row r="7" spans="2:6" s="74" customFormat="1" ht="26.5" customHeight="1" x14ac:dyDescent="0.35">
      <c r="B7" s="100" t="str">
        <f>Company_Information!B7</f>
        <v>40 CFR Part 63, Subpart U: Group I Polymers and Resins NESHAP; §63.506(e)(6) Periodic Report</v>
      </c>
      <c r="C7" s="100"/>
    </row>
    <row r="8" spans="2:6" s="74" customFormat="1" x14ac:dyDescent="0.35">
      <c r="B8" s="74" t="s">
        <v>531</v>
      </c>
    </row>
    <row r="9" spans="2:6" s="74" customFormat="1" x14ac:dyDescent="0.35">
      <c r="B9" s="74" t="s">
        <v>532</v>
      </c>
    </row>
    <row r="10" spans="2:6" s="74" customFormat="1" x14ac:dyDescent="0.35">
      <c r="B10" s="74" t="s">
        <v>533</v>
      </c>
    </row>
    <row r="11" spans="2:6" s="170" customFormat="1" ht="34" customHeight="1" thickBot="1" x14ac:dyDescent="0.4">
      <c r="B11" s="145" t="s">
        <v>128</v>
      </c>
      <c r="C11" s="145"/>
    </row>
    <row r="12" spans="2:6" s="75" customFormat="1" ht="58.5" thickBot="1" x14ac:dyDescent="0.4">
      <c r="B12" s="102" t="s">
        <v>115</v>
      </c>
      <c r="C12" s="168" t="s">
        <v>581</v>
      </c>
      <c r="D12" s="68" t="s">
        <v>528</v>
      </c>
      <c r="E12" s="68" t="s">
        <v>529</v>
      </c>
      <c r="F12" s="68" t="s">
        <v>530</v>
      </c>
    </row>
    <row r="13" spans="2:6" s="75" customFormat="1" x14ac:dyDescent="0.35">
      <c r="B13" s="76" t="s">
        <v>112</v>
      </c>
      <c r="C13" s="76" t="s">
        <v>890</v>
      </c>
      <c r="D13" s="76" t="s">
        <v>891</v>
      </c>
      <c r="E13" s="76" t="s">
        <v>892</v>
      </c>
      <c r="F13" s="76" t="s">
        <v>893</v>
      </c>
    </row>
    <row r="14" spans="2:6" s="75" customFormat="1" x14ac:dyDescent="0.35">
      <c r="B14" s="77" t="s">
        <v>28</v>
      </c>
      <c r="C14" s="77" t="s">
        <v>184</v>
      </c>
      <c r="D14" s="77" t="s">
        <v>40</v>
      </c>
      <c r="E14" s="77" t="s">
        <v>40</v>
      </c>
      <c r="F14" s="77" t="s">
        <v>40</v>
      </c>
    </row>
    <row r="15" spans="2:6" s="75" customFormat="1" hidden="1" x14ac:dyDescent="0.35">
      <c r="B15" s="77" t="s">
        <v>40</v>
      </c>
      <c r="C15" s="77" t="s">
        <v>40</v>
      </c>
      <c r="D15" s="77" t="s">
        <v>40</v>
      </c>
      <c r="E15" s="77" t="s">
        <v>40</v>
      </c>
      <c r="F15" s="77" t="s">
        <v>40</v>
      </c>
    </row>
    <row r="16" spans="2:6" s="75" customFormat="1" hidden="1" x14ac:dyDescent="0.35">
      <c r="B16" s="77" t="s">
        <v>40</v>
      </c>
      <c r="C16" s="77" t="s">
        <v>40</v>
      </c>
      <c r="D16" s="77" t="s">
        <v>40</v>
      </c>
      <c r="E16" s="77" t="s">
        <v>40</v>
      </c>
      <c r="F16" s="77" t="s">
        <v>40</v>
      </c>
    </row>
    <row r="17" spans="2:6" s="75" customFormat="1" hidden="1" x14ac:dyDescent="0.35">
      <c r="B17" s="77" t="s">
        <v>40</v>
      </c>
      <c r="C17" s="77" t="s">
        <v>40</v>
      </c>
      <c r="D17" s="77" t="s">
        <v>40</v>
      </c>
      <c r="E17" s="77" t="s">
        <v>40</v>
      </c>
      <c r="F17" s="77" t="s">
        <v>40</v>
      </c>
    </row>
    <row r="18" spans="2:6" s="75" customFormat="1" hidden="1" x14ac:dyDescent="0.35">
      <c r="B18" s="77" t="s">
        <v>40</v>
      </c>
      <c r="C18" s="77" t="s">
        <v>40</v>
      </c>
      <c r="D18" s="77" t="s">
        <v>40</v>
      </c>
      <c r="E18" s="77" t="s">
        <v>40</v>
      </c>
      <c r="F18" s="77" t="s">
        <v>40</v>
      </c>
    </row>
    <row r="19" spans="2:6" s="75" customFormat="1" hidden="1" x14ac:dyDescent="0.35">
      <c r="B19" s="77" t="s">
        <v>40</v>
      </c>
      <c r="C19" s="77" t="s">
        <v>40</v>
      </c>
      <c r="D19" s="77" t="s">
        <v>40</v>
      </c>
      <c r="E19" s="77" t="s">
        <v>40</v>
      </c>
      <c r="F19" s="77" t="s">
        <v>40</v>
      </c>
    </row>
    <row r="20" spans="2:6" s="75" customFormat="1" hidden="1" x14ac:dyDescent="0.35">
      <c r="B20" s="77" t="s">
        <v>40</v>
      </c>
      <c r="C20" s="77" t="s">
        <v>40</v>
      </c>
      <c r="D20" s="77" t="s">
        <v>40</v>
      </c>
      <c r="E20" s="77" t="s">
        <v>40</v>
      </c>
      <c r="F20" s="77" t="s">
        <v>40</v>
      </c>
    </row>
    <row r="21" spans="2:6" s="75" customFormat="1" hidden="1" x14ac:dyDescent="0.35">
      <c r="B21" s="77" t="s">
        <v>40</v>
      </c>
      <c r="C21" s="77" t="s">
        <v>40</v>
      </c>
      <c r="D21" s="77" t="s">
        <v>40</v>
      </c>
      <c r="E21" s="77" t="s">
        <v>40</v>
      </c>
      <c r="F21" s="77" t="s">
        <v>40</v>
      </c>
    </row>
    <row r="22" spans="2:6" s="75" customFormat="1" hidden="1" x14ac:dyDescent="0.35">
      <c r="B22" s="77" t="s">
        <v>40</v>
      </c>
      <c r="C22" s="77" t="s">
        <v>40</v>
      </c>
      <c r="D22" s="77" t="s">
        <v>40</v>
      </c>
      <c r="E22" s="77" t="s">
        <v>40</v>
      </c>
      <c r="F22" s="77" t="s">
        <v>40</v>
      </c>
    </row>
    <row r="23" spans="2:6" s="75" customFormat="1" hidden="1" x14ac:dyDescent="0.35">
      <c r="B23" s="77" t="s">
        <v>40</v>
      </c>
      <c r="C23" s="77" t="s">
        <v>40</v>
      </c>
      <c r="D23" s="77" t="s">
        <v>40</v>
      </c>
      <c r="E23" s="77" t="s">
        <v>40</v>
      </c>
      <c r="F23" s="77" t="s">
        <v>40</v>
      </c>
    </row>
  </sheetData>
  <sheetProtection algorithmName="SHA-512" hashValue="zhEA6gdK1NDPHkzvtfJF7vV1eh3Gbmvi5wcsz0TTChrIXzeOo4tV0fwkSRVKGbJhWsK5radFwFCD4LNzkiYCVg==" saltValue="4ivxMNFXCCLrZ3t6SsrY1A==" spinCount="100000" sheet="1" sort="0" autoFilter="0"/>
  <dataValidations disablePrompts="1" count="2">
    <dataValidation type="list" allowBlank="1" showInputMessage="1" showErrorMessage="1" sqref="B24:B1048576" xr:uid="{3D477E05-7CA0-4DFB-AE76-69FF10A58D1E}">
      <formula1>Sites</formula1>
    </dataValidation>
    <dataValidation type="decimal" operator="greaterThanOrEqual" allowBlank="1" showInputMessage="1" showErrorMessage="1" sqref="F24:F1048576" xr:uid="{0BD06569-FF4D-44B8-AFC2-9B95C074070F}">
      <formula1>0</formula1>
    </dataValidation>
  </dataValidations>
  <pageMargins left="0.25" right="0.25" top="0.75" bottom="0.75" header="0.3" footer="0.3"/>
  <pageSetup scale="90" fitToHeight="0"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0DE62C8D-2D7D-438E-A483-F766E23C2B81}">
          <x14:formula1>
            <xm:f>Lists!$G$29:$G$40</xm:f>
          </x14:formula1>
          <xm:sqref>E24:E1048576</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16D3C-4114-4DED-BF31-51D464DEDB5B}">
  <sheetPr>
    <pageSetUpPr fitToPage="1"/>
  </sheetPr>
  <dimension ref="A1:F23"/>
  <sheetViews>
    <sheetView showGridLines="0" topLeftCell="B7" zoomScaleNormal="100" workbookViewId="0">
      <selection activeCell="B7" sqref="B7"/>
    </sheetView>
  </sheetViews>
  <sheetFormatPr defaultColWidth="0" defaultRowHeight="14.5" x14ac:dyDescent="0.35"/>
  <cols>
    <col min="1" max="1" width="0" style="79" hidden="1" customWidth="1"/>
    <col min="2" max="2" width="13.7265625" style="78" customWidth="1"/>
    <col min="3" max="3" width="30.6328125" style="78" customWidth="1"/>
    <col min="4" max="4" width="36.36328125" style="78" customWidth="1"/>
    <col min="5" max="5" width="25" style="78" customWidth="1"/>
    <col min="6" max="6" width="39" style="78" customWidth="1"/>
    <col min="7" max="16384" width="8.7265625" style="79" hidden="1"/>
  </cols>
  <sheetData>
    <row r="1" spans="2:6" s="74" customFormat="1" hidden="1" x14ac:dyDescent="0.35">
      <c r="B1" s="82" t="s">
        <v>0</v>
      </c>
      <c r="C1" s="82"/>
      <c r="D1" s="81"/>
      <c r="E1" s="81"/>
      <c r="F1" s="81"/>
    </row>
    <row r="2" spans="2:6" s="74" customFormat="1" hidden="1" x14ac:dyDescent="0.35">
      <c r="B2" s="82" t="str">
        <f>Welcome!A2</f>
        <v>Template Name</v>
      </c>
      <c r="C2" s="82" t="str">
        <f>Welcome!B2</f>
        <v>63.506(e)(6) Periodic Report (Spreadsheet Template)</v>
      </c>
      <c r="D2" s="81"/>
      <c r="E2" s="81"/>
      <c r="F2" s="81"/>
    </row>
    <row r="3" spans="2:6" s="74" customFormat="1" hidden="1" x14ac:dyDescent="0.35">
      <c r="B3" s="82" t="str">
        <f>Welcome!A3</f>
        <v>CitationID</v>
      </c>
      <c r="C3" s="82" t="str">
        <f>Welcome!B3</f>
        <v>63.506(e)(6)</v>
      </c>
      <c r="D3" s="81"/>
      <c r="E3" s="81"/>
      <c r="F3" s="81"/>
    </row>
    <row r="4" spans="2:6" s="74" customFormat="1" hidden="1" x14ac:dyDescent="0.35">
      <c r="B4" s="82" t="str">
        <f>Welcome!A4</f>
        <v>Template Version</v>
      </c>
      <c r="C4" s="82" t="str">
        <f>Welcome!B4</f>
        <v>v1.00</v>
      </c>
      <c r="D4" s="81"/>
      <c r="E4" s="81"/>
      <c r="F4" s="81"/>
    </row>
    <row r="5" spans="2:6" s="74" customFormat="1" hidden="1" x14ac:dyDescent="0.35">
      <c r="B5" s="82" t="str">
        <f>Welcome!A5</f>
        <v>Last Updated Date</v>
      </c>
      <c r="C5" s="101">
        <f>Welcome!B5</f>
        <v>45441</v>
      </c>
      <c r="D5" s="81"/>
      <c r="E5" s="81"/>
      <c r="F5" s="81"/>
    </row>
    <row r="6" spans="2:6" s="74" customFormat="1" hidden="1" x14ac:dyDescent="0.35"/>
    <row r="7" spans="2:6" s="74" customFormat="1" ht="24.5" customHeight="1" x14ac:dyDescent="0.35">
      <c r="B7" s="100" t="str">
        <f>Company_Information!B7</f>
        <v>40 CFR Part 63, Subpart U: Group I Polymers and Resins NESHAP; §63.506(e)(6) Periodic Report</v>
      </c>
      <c r="C7" s="100"/>
    </row>
    <row r="8" spans="2:6" s="74" customFormat="1" ht="27" customHeight="1" x14ac:dyDescent="0.35">
      <c r="B8" s="268" t="s">
        <v>537</v>
      </c>
      <c r="C8" s="268"/>
      <c r="D8" s="107"/>
      <c r="E8" s="107"/>
      <c r="F8" s="107"/>
    </row>
    <row r="9" spans="2:6" s="74" customFormat="1" ht="28.5" customHeight="1" x14ac:dyDescent="0.35">
      <c r="B9" s="268" t="s">
        <v>564</v>
      </c>
      <c r="C9" s="268"/>
      <c r="D9" s="107"/>
      <c r="E9" s="107"/>
      <c r="F9" s="107"/>
    </row>
    <row r="10" spans="2:6" s="74" customFormat="1" x14ac:dyDescent="0.35">
      <c r="B10" s="107" t="s">
        <v>538</v>
      </c>
      <c r="C10" s="107"/>
      <c r="D10" s="107"/>
      <c r="E10" s="107"/>
      <c r="F10" s="107"/>
    </row>
    <row r="11" spans="2:6" s="170" customFormat="1" ht="35.5" customHeight="1" thickBot="1" x14ac:dyDescent="0.4">
      <c r="B11" s="145" t="s">
        <v>128</v>
      </c>
      <c r="C11" s="145"/>
    </row>
    <row r="12" spans="2:6" s="75" customFormat="1" ht="58.5" thickBot="1" x14ac:dyDescent="0.4">
      <c r="B12" s="102" t="s">
        <v>115</v>
      </c>
      <c r="C12" s="168" t="s">
        <v>581</v>
      </c>
      <c r="D12" s="68" t="s">
        <v>534</v>
      </c>
      <c r="E12" s="68" t="s">
        <v>535</v>
      </c>
      <c r="F12" s="68" t="s">
        <v>536</v>
      </c>
    </row>
    <row r="13" spans="2:6" s="75" customFormat="1" x14ac:dyDescent="0.35">
      <c r="B13" s="76" t="s">
        <v>112</v>
      </c>
      <c r="C13" s="76" t="s">
        <v>894</v>
      </c>
      <c r="D13" s="76" t="s">
        <v>895</v>
      </c>
      <c r="E13" s="76" t="s">
        <v>896</v>
      </c>
      <c r="F13" s="76" t="s">
        <v>897</v>
      </c>
    </row>
    <row r="14" spans="2:6" s="75" customFormat="1" x14ac:dyDescent="0.35">
      <c r="B14" s="77" t="s">
        <v>28</v>
      </c>
      <c r="C14" s="77" t="s">
        <v>184</v>
      </c>
      <c r="D14" s="77" t="s">
        <v>40</v>
      </c>
      <c r="E14" s="77" t="s">
        <v>40</v>
      </c>
      <c r="F14" s="77" t="s">
        <v>40</v>
      </c>
    </row>
    <row r="15" spans="2:6" s="75" customFormat="1" hidden="1" x14ac:dyDescent="0.35">
      <c r="B15" s="77" t="s">
        <v>40</v>
      </c>
      <c r="C15" s="77" t="s">
        <v>40</v>
      </c>
      <c r="D15" s="77" t="s">
        <v>40</v>
      </c>
      <c r="E15" s="77" t="s">
        <v>40</v>
      </c>
      <c r="F15" s="77" t="s">
        <v>40</v>
      </c>
    </row>
    <row r="16" spans="2:6" s="75" customFormat="1" hidden="1" x14ac:dyDescent="0.35">
      <c r="B16" s="77" t="s">
        <v>40</v>
      </c>
      <c r="C16" s="77" t="s">
        <v>40</v>
      </c>
      <c r="D16" s="77" t="s">
        <v>40</v>
      </c>
      <c r="E16" s="77" t="s">
        <v>40</v>
      </c>
      <c r="F16" s="77" t="s">
        <v>40</v>
      </c>
    </row>
    <row r="17" spans="2:6" s="75" customFormat="1" hidden="1" x14ac:dyDescent="0.35">
      <c r="B17" s="77" t="s">
        <v>40</v>
      </c>
      <c r="C17" s="77" t="s">
        <v>40</v>
      </c>
      <c r="D17" s="77" t="s">
        <v>40</v>
      </c>
      <c r="E17" s="77" t="s">
        <v>40</v>
      </c>
      <c r="F17" s="77" t="s">
        <v>40</v>
      </c>
    </row>
    <row r="18" spans="2:6" s="75" customFormat="1" hidden="1" x14ac:dyDescent="0.35">
      <c r="B18" s="77" t="s">
        <v>40</v>
      </c>
      <c r="C18" s="77" t="s">
        <v>40</v>
      </c>
      <c r="D18" s="77" t="s">
        <v>40</v>
      </c>
      <c r="E18" s="77" t="s">
        <v>40</v>
      </c>
      <c r="F18" s="77" t="s">
        <v>40</v>
      </c>
    </row>
    <row r="19" spans="2:6" s="75" customFormat="1" hidden="1" x14ac:dyDescent="0.35">
      <c r="B19" s="77" t="s">
        <v>40</v>
      </c>
      <c r="C19" s="77" t="s">
        <v>40</v>
      </c>
      <c r="D19" s="77" t="s">
        <v>40</v>
      </c>
      <c r="E19" s="77" t="s">
        <v>40</v>
      </c>
      <c r="F19" s="77" t="s">
        <v>40</v>
      </c>
    </row>
    <row r="20" spans="2:6" s="75" customFormat="1" hidden="1" x14ac:dyDescent="0.35">
      <c r="B20" s="77" t="s">
        <v>40</v>
      </c>
      <c r="C20" s="77" t="s">
        <v>40</v>
      </c>
      <c r="D20" s="77" t="s">
        <v>40</v>
      </c>
      <c r="E20" s="77" t="s">
        <v>40</v>
      </c>
      <c r="F20" s="77" t="s">
        <v>40</v>
      </c>
    </row>
    <row r="21" spans="2:6" s="75" customFormat="1" hidden="1" x14ac:dyDescent="0.35">
      <c r="B21" s="77" t="s">
        <v>40</v>
      </c>
      <c r="C21" s="77" t="s">
        <v>40</v>
      </c>
      <c r="D21" s="77" t="s">
        <v>40</v>
      </c>
      <c r="E21" s="77" t="s">
        <v>40</v>
      </c>
      <c r="F21" s="77" t="s">
        <v>40</v>
      </c>
    </row>
    <row r="22" spans="2:6" s="75" customFormat="1" hidden="1" x14ac:dyDescent="0.35">
      <c r="B22" s="77" t="s">
        <v>40</v>
      </c>
      <c r="C22" s="77" t="s">
        <v>40</v>
      </c>
      <c r="D22" s="77" t="s">
        <v>40</v>
      </c>
      <c r="E22" s="77" t="s">
        <v>40</v>
      </c>
      <c r="F22" s="77" t="s">
        <v>40</v>
      </c>
    </row>
    <row r="23" spans="2:6" s="75" customFormat="1" hidden="1" x14ac:dyDescent="0.35">
      <c r="B23" s="77" t="s">
        <v>40</v>
      </c>
      <c r="C23" s="77" t="s">
        <v>40</v>
      </c>
      <c r="D23" s="77" t="s">
        <v>40</v>
      </c>
      <c r="E23" s="77" t="s">
        <v>40</v>
      </c>
      <c r="F23" s="77" t="s">
        <v>40</v>
      </c>
    </row>
  </sheetData>
  <sheetProtection algorithmName="SHA-512" hashValue="OWxnQCIk7B+2GNSP5dw04LPCTyAyFTmZSMOfYqKNFGWlnAVAr02LzAGIbWE6QV5XnZLaeTXdDFASwW/Z4ungXQ==" saltValue="OKEQFDBXI7U8NLyDST4FDA==" spinCount="100000" sheet="1" sort="0" autoFilter="0"/>
  <dataValidations count="2">
    <dataValidation type="list" allowBlank="1" showInputMessage="1" showErrorMessage="1" sqref="B24:B1048576" xr:uid="{211A2693-2325-44A8-B05A-094CE5763D49}">
      <formula1>Sites</formula1>
    </dataValidation>
    <dataValidation type="decimal" operator="greaterThanOrEqual" allowBlank="1" showInputMessage="1" showErrorMessage="1" sqref="F24:F1048576" xr:uid="{775829D9-53BC-452B-BAB8-6CCA75F5F619}">
      <formula1>0</formula1>
    </dataValidation>
  </dataValidations>
  <pageMargins left="0.25" right="0.25" top="0.75" bottom="0.75" header="0.3" footer="0.3"/>
  <pageSetup scale="92" fitToHeight="0"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7D43D61A-92B3-4256-AB53-1E8E3B01B7CB}">
          <x14:formula1>
            <xm:f>Lists!$G$29:$G$40</xm:f>
          </x14:formula1>
          <xm:sqref>E24:E1048576</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4B06E-8D34-45B4-A6F1-85FD61150544}">
  <sheetPr>
    <pageSetUpPr fitToPage="1"/>
  </sheetPr>
  <dimension ref="A1:M23"/>
  <sheetViews>
    <sheetView showGridLines="0" topLeftCell="B7" zoomScaleNormal="100" workbookViewId="0">
      <selection activeCell="B24" sqref="B24"/>
    </sheetView>
  </sheetViews>
  <sheetFormatPr defaultColWidth="0" defaultRowHeight="14.5" x14ac:dyDescent="0.35"/>
  <cols>
    <col min="1" max="1" width="0" style="79" hidden="1" customWidth="1"/>
    <col min="2" max="2" width="11.54296875" style="78" customWidth="1"/>
    <col min="3" max="3" width="34.7265625" style="78" customWidth="1"/>
    <col min="4" max="4" width="17.54296875" style="78" customWidth="1"/>
    <col min="5" max="5" width="14.90625" style="78" customWidth="1"/>
    <col min="6" max="7" width="16.26953125" style="229" customWidth="1"/>
    <col min="8" max="8" width="16.36328125" style="229" customWidth="1"/>
    <col min="9" max="9" width="16.36328125" style="160" customWidth="1"/>
    <col min="10" max="10" width="25.453125" style="229" customWidth="1"/>
    <col min="11" max="11" width="17.7265625" style="78" customWidth="1"/>
    <col min="12" max="12" width="47.08984375" style="78" customWidth="1"/>
    <col min="13" max="13" width="48.54296875" style="78" customWidth="1"/>
    <col min="14" max="16384" width="8.7265625" style="79" hidden="1"/>
  </cols>
  <sheetData>
    <row r="1" spans="2:13" s="74" customFormat="1" hidden="1" x14ac:dyDescent="0.35">
      <c r="B1" s="82" t="s">
        <v>0</v>
      </c>
      <c r="C1" s="81"/>
      <c r="D1" s="81"/>
      <c r="E1" s="81"/>
      <c r="F1" s="227"/>
      <c r="G1" s="227"/>
      <c r="H1" s="227"/>
      <c r="I1" s="161"/>
      <c r="J1" s="227"/>
      <c r="K1" s="81"/>
      <c r="L1" s="81"/>
      <c r="M1" s="81"/>
    </row>
    <row r="2" spans="2:13" s="74" customFormat="1" hidden="1" x14ac:dyDescent="0.35">
      <c r="B2" s="82" t="str">
        <f>Welcome!A2</f>
        <v>Template Name</v>
      </c>
      <c r="C2" s="82" t="str">
        <f>Welcome!B2</f>
        <v>63.506(e)(6) Periodic Report (Spreadsheet Template)</v>
      </c>
      <c r="D2" s="81"/>
      <c r="E2" s="81"/>
      <c r="F2" s="227"/>
      <c r="G2" s="227"/>
      <c r="H2" s="227"/>
      <c r="I2" s="161"/>
      <c r="J2" s="227"/>
      <c r="K2" s="81"/>
      <c r="L2" s="81"/>
      <c r="M2" s="81"/>
    </row>
    <row r="3" spans="2:13" s="74" customFormat="1" hidden="1" x14ac:dyDescent="0.35">
      <c r="B3" s="82" t="str">
        <f>Welcome!A3</f>
        <v>CitationID</v>
      </c>
      <c r="C3" s="82" t="str">
        <f>Welcome!B3</f>
        <v>63.506(e)(6)</v>
      </c>
      <c r="D3" s="81"/>
      <c r="E3" s="81"/>
      <c r="F3" s="227"/>
      <c r="G3" s="227"/>
      <c r="H3" s="227"/>
      <c r="I3" s="161"/>
      <c r="J3" s="227"/>
      <c r="K3" s="81"/>
      <c r="L3" s="81"/>
      <c r="M3" s="81"/>
    </row>
    <row r="4" spans="2:13" s="74" customFormat="1" hidden="1" x14ac:dyDescent="0.35">
      <c r="B4" s="82" t="str">
        <f>Welcome!A4</f>
        <v>Template Version</v>
      </c>
      <c r="C4" s="82" t="str">
        <f>Welcome!B4</f>
        <v>v1.00</v>
      </c>
      <c r="D4" s="81"/>
      <c r="E4" s="81"/>
      <c r="F4" s="227"/>
      <c r="G4" s="227"/>
      <c r="H4" s="227"/>
      <c r="I4" s="161"/>
      <c r="J4" s="227"/>
      <c r="K4" s="81"/>
      <c r="L4" s="81"/>
      <c r="M4" s="81"/>
    </row>
    <row r="5" spans="2:13" s="74" customFormat="1" hidden="1" x14ac:dyDescent="0.35">
      <c r="B5" s="82" t="str">
        <f>Welcome!A5</f>
        <v>Last Updated Date</v>
      </c>
      <c r="C5" s="101">
        <f>Welcome!B5</f>
        <v>45441</v>
      </c>
      <c r="D5" s="81"/>
      <c r="E5" s="81"/>
      <c r="F5" s="227"/>
      <c r="G5" s="227"/>
      <c r="H5" s="227"/>
      <c r="I5" s="161"/>
      <c r="J5" s="227"/>
      <c r="K5" s="81"/>
      <c r="L5" s="81"/>
      <c r="M5" s="81"/>
    </row>
    <row r="6" spans="2:13" s="74" customFormat="1" hidden="1" x14ac:dyDescent="0.35">
      <c r="F6" s="120"/>
      <c r="G6" s="120"/>
      <c r="H6" s="120"/>
      <c r="I6" s="158"/>
      <c r="J6" s="120"/>
    </row>
    <row r="7" spans="2:13" s="74" customFormat="1" ht="29" customHeight="1" x14ac:dyDescent="0.35">
      <c r="B7" s="100" t="str">
        <f>Company_Information!B7</f>
        <v>40 CFR Part 63, Subpart U: Group I Polymers and Resins NESHAP; §63.506(e)(6) Periodic Report</v>
      </c>
      <c r="F7" s="120"/>
      <c r="G7" s="120"/>
      <c r="H7" s="120"/>
      <c r="I7" s="158"/>
      <c r="J7" s="120"/>
    </row>
    <row r="8" spans="2:13" s="74" customFormat="1" x14ac:dyDescent="0.35">
      <c r="B8" s="74" t="s">
        <v>284</v>
      </c>
      <c r="F8" s="120"/>
      <c r="G8" s="120"/>
      <c r="H8" s="120"/>
      <c r="I8" s="158"/>
      <c r="J8" s="120"/>
    </row>
    <row r="9" spans="2:13" s="74" customFormat="1" x14ac:dyDescent="0.35">
      <c r="F9" s="120"/>
      <c r="G9" s="120"/>
      <c r="H9" s="120"/>
      <c r="I9" s="158"/>
      <c r="J9" s="120"/>
    </row>
    <row r="10" spans="2:13" s="74" customFormat="1" ht="15" thickBot="1" x14ac:dyDescent="0.4">
      <c r="B10" s="111" t="s">
        <v>285</v>
      </c>
      <c r="F10" s="120"/>
      <c r="G10" s="120"/>
      <c r="H10" s="120"/>
      <c r="I10" s="158"/>
      <c r="J10" s="120"/>
    </row>
    <row r="11" spans="2:13" s="74" customFormat="1" ht="15" thickBot="1" x14ac:dyDescent="0.4">
      <c r="F11" s="120"/>
      <c r="G11" s="120"/>
      <c r="H11" s="224" t="s">
        <v>286</v>
      </c>
      <c r="I11" s="225"/>
      <c r="J11" s="232" t="s">
        <v>287</v>
      </c>
      <c r="K11" s="100"/>
      <c r="L11" s="100"/>
    </row>
    <row r="12" spans="2:13" s="195" customFormat="1" ht="102" thickBot="1" x14ac:dyDescent="0.4">
      <c r="B12" s="121" t="s">
        <v>147</v>
      </c>
      <c r="C12" s="122" t="s">
        <v>612</v>
      </c>
      <c r="D12" s="122" t="s">
        <v>359</v>
      </c>
      <c r="E12" s="122" t="s">
        <v>367</v>
      </c>
      <c r="F12" s="217" t="s">
        <v>360</v>
      </c>
      <c r="G12" s="218" t="s">
        <v>361</v>
      </c>
      <c r="H12" s="219" t="s">
        <v>362</v>
      </c>
      <c r="I12" s="220" t="s">
        <v>363</v>
      </c>
      <c r="J12" s="230" t="s">
        <v>364</v>
      </c>
      <c r="K12" s="222" t="s">
        <v>374</v>
      </c>
      <c r="L12" s="119" t="s">
        <v>365</v>
      </c>
      <c r="M12" s="186" t="s">
        <v>366</v>
      </c>
    </row>
    <row r="13" spans="2:13" s="75" customFormat="1" x14ac:dyDescent="0.35">
      <c r="B13" s="294" t="s">
        <v>112</v>
      </c>
      <c r="C13" s="47" t="s">
        <v>898</v>
      </c>
      <c r="D13" s="295" t="s">
        <v>899</v>
      </c>
      <c r="E13" s="295" t="s">
        <v>900</v>
      </c>
      <c r="F13" s="296" t="s">
        <v>901</v>
      </c>
      <c r="G13" s="296" t="s">
        <v>902</v>
      </c>
      <c r="H13" s="296" t="s">
        <v>903</v>
      </c>
      <c r="I13" s="297" t="s">
        <v>904</v>
      </c>
      <c r="J13" s="295" t="s">
        <v>905</v>
      </c>
      <c r="K13" s="295" t="s">
        <v>906</v>
      </c>
      <c r="L13" s="295" t="s">
        <v>907</v>
      </c>
      <c r="M13" s="47" t="s">
        <v>908</v>
      </c>
    </row>
    <row r="14" spans="2:13" s="75" customFormat="1" x14ac:dyDescent="0.35">
      <c r="B14" s="77" t="s">
        <v>28</v>
      </c>
      <c r="C14" s="77" t="s">
        <v>288</v>
      </c>
      <c r="D14" s="77" t="s">
        <v>207</v>
      </c>
      <c r="E14" s="77" t="s">
        <v>289</v>
      </c>
      <c r="F14" s="228" t="s">
        <v>290</v>
      </c>
      <c r="G14" s="228" t="s">
        <v>119</v>
      </c>
      <c r="H14" s="228" t="s">
        <v>291</v>
      </c>
      <c r="I14" s="231" t="s">
        <v>292</v>
      </c>
      <c r="J14" s="228" t="s">
        <v>28</v>
      </c>
      <c r="K14" s="77" t="s">
        <v>375</v>
      </c>
      <c r="L14" s="77" t="s">
        <v>293</v>
      </c>
      <c r="M14" s="77" t="s">
        <v>40</v>
      </c>
    </row>
    <row r="15" spans="2:13" s="75" customFormat="1" x14ac:dyDescent="0.35">
      <c r="B15" s="77" t="s">
        <v>28</v>
      </c>
      <c r="C15" s="77" t="s">
        <v>288</v>
      </c>
      <c r="D15" s="77" t="s">
        <v>207</v>
      </c>
      <c r="E15" s="77" t="s">
        <v>294</v>
      </c>
      <c r="F15" s="228" t="s">
        <v>28</v>
      </c>
      <c r="G15" s="228" t="s">
        <v>295</v>
      </c>
      <c r="H15" s="269"/>
      <c r="I15" s="270"/>
      <c r="J15" s="269"/>
      <c r="K15" s="77" t="s">
        <v>244</v>
      </c>
      <c r="L15" s="77" t="s">
        <v>40</v>
      </c>
      <c r="M15" s="77" t="s">
        <v>40</v>
      </c>
    </row>
    <row r="16" spans="2:13" s="75" customFormat="1" hidden="1" x14ac:dyDescent="0.35">
      <c r="B16" s="77" t="s">
        <v>40</v>
      </c>
      <c r="C16" s="77" t="s">
        <v>40</v>
      </c>
      <c r="D16" s="77" t="s">
        <v>40</v>
      </c>
      <c r="E16" s="77" t="s">
        <v>40</v>
      </c>
      <c r="F16" s="228" t="s">
        <v>40</v>
      </c>
      <c r="G16" s="228" t="s">
        <v>40</v>
      </c>
      <c r="H16" s="228" t="s">
        <v>40</v>
      </c>
      <c r="I16" s="231" t="s">
        <v>40</v>
      </c>
      <c r="J16" s="228" t="s">
        <v>40</v>
      </c>
      <c r="K16" s="77" t="s">
        <v>40</v>
      </c>
      <c r="L16" s="77" t="s">
        <v>40</v>
      </c>
      <c r="M16" s="77" t="s">
        <v>40</v>
      </c>
    </row>
    <row r="17" spans="2:13" s="75" customFormat="1" hidden="1" x14ac:dyDescent="0.35">
      <c r="B17" s="77" t="s">
        <v>40</v>
      </c>
      <c r="C17" s="77" t="s">
        <v>40</v>
      </c>
      <c r="D17" s="77" t="s">
        <v>40</v>
      </c>
      <c r="E17" s="77" t="s">
        <v>40</v>
      </c>
      <c r="F17" s="228" t="s">
        <v>40</v>
      </c>
      <c r="G17" s="228" t="s">
        <v>40</v>
      </c>
      <c r="H17" s="228" t="s">
        <v>40</v>
      </c>
      <c r="I17" s="231" t="s">
        <v>40</v>
      </c>
      <c r="J17" s="228" t="s">
        <v>40</v>
      </c>
      <c r="K17" s="77" t="s">
        <v>40</v>
      </c>
      <c r="L17" s="77" t="s">
        <v>40</v>
      </c>
      <c r="M17" s="77" t="s">
        <v>40</v>
      </c>
    </row>
    <row r="18" spans="2:13" s="75" customFormat="1" hidden="1" x14ac:dyDescent="0.35">
      <c r="B18" s="77" t="s">
        <v>40</v>
      </c>
      <c r="C18" s="77" t="s">
        <v>40</v>
      </c>
      <c r="D18" s="77" t="s">
        <v>40</v>
      </c>
      <c r="E18" s="77" t="s">
        <v>40</v>
      </c>
      <c r="F18" s="228" t="s">
        <v>40</v>
      </c>
      <c r="G18" s="228" t="s">
        <v>40</v>
      </c>
      <c r="H18" s="228" t="s">
        <v>40</v>
      </c>
      <c r="I18" s="231" t="s">
        <v>40</v>
      </c>
      <c r="J18" s="228" t="s">
        <v>40</v>
      </c>
      <c r="K18" s="77" t="s">
        <v>40</v>
      </c>
      <c r="L18" s="77" t="s">
        <v>40</v>
      </c>
      <c r="M18" s="77" t="s">
        <v>40</v>
      </c>
    </row>
    <row r="19" spans="2:13" s="75" customFormat="1" hidden="1" x14ac:dyDescent="0.35">
      <c r="B19" s="77" t="s">
        <v>40</v>
      </c>
      <c r="C19" s="77" t="s">
        <v>40</v>
      </c>
      <c r="D19" s="77" t="s">
        <v>40</v>
      </c>
      <c r="E19" s="77" t="s">
        <v>40</v>
      </c>
      <c r="F19" s="228" t="s">
        <v>40</v>
      </c>
      <c r="G19" s="228" t="s">
        <v>40</v>
      </c>
      <c r="H19" s="228" t="s">
        <v>40</v>
      </c>
      <c r="I19" s="231" t="s">
        <v>40</v>
      </c>
      <c r="J19" s="228" t="s">
        <v>40</v>
      </c>
      <c r="K19" s="77" t="s">
        <v>40</v>
      </c>
      <c r="L19" s="77" t="s">
        <v>40</v>
      </c>
      <c r="M19" s="77" t="s">
        <v>40</v>
      </c>
    </row>
    <row r="20" spans="2:13" s="75" customFormat="1" hidden="1" x14ac:dyDescent="0.35">
      <c r="B20" s="77" t="s">
        <v>40</v>
      </c>
      <c r="C20" s="77" t="s">
        <v>40</v>
      </c>
      <c r="D20" s="77" t="s">
        <v>40</v>
      </c>
      <c r="E20" s="77" t="s">
        <v>40</v>
      </c>
      <c r="F20" s="228" t="s">
        <v>40</v>
      </c>
      <c r="G20" s="228" t="s">
        <v>40</v>
      </c>
      <c r="H20" s="228" t="s">
        <v>40</v>
      </c>
      <c r="I20" s="231" t="s">
        <v>40</v>
      </c>
      <c r="J20" s="228" t="s">
        <v>40</v>
      </c>
      <c r="K20" s="77" t="s">
        <v>40</v>
      </c>
      <c r="L20" s="77" t="s">
        <v>40</v>
      </c>
      <c r="M20" s="77" t="s">
        <v>40</v>
      </c>
    </row>
    <row r="21" spans="2:13" s="75" customFormat="1" hidden="1" x14ac:dyDescent="0.35">
      <c r="B21" s="77" t="s">
        <v>40</v>
      </c>
      <c r="C21" s="77" t="s">
        <v>40</v>
      </c>
      <c r="D21" s="77" t="s">
        <v>40</v>
      </c>
      <c r="E21" s="77" t="s">
        <v>40</v>
      </c>
      <c r="F21" s="228" t="s">
        <v>40</v>
      </c>
      <c r="G21" s="228" t="s">
        <v>40</v>
      </c>
      <c r="H21" s="228" t="s">
        <v>40</v>
      </c>
      <c r="I21" s="231" t="s">
        <v>40</v>
      </c>
      <c r="J21" s="228" t="s">
        <v>40</v>
      </c>
      <c r="K21" s="77" t="s">
        <v>40</v>
      </c>
      <c r="L21" s="77" t="s">
        <v>40</v>
      </c>
      <c r="M21" s="77" t="s">
        <v>40</v>
      </c>
    </row>
    <row r="22" spans="2:13" s="75" customFormat="1" hidden="1" x14ac:dyDescent="0.35">
      <c r="B22" s="77" t="s">
        <v>40</v>
      </c>
      <c r="C22" s="77" t="s">
        <v>40</v>
      </c>
      <c r="D22" s="77" t="s">
        <v>40</v>
      </c>
      <c r="E22" s="77" t="s">
        <v>40</v>
      </c>
      <c r="F22" s="228" t="s">
        <v>40</v>
      </c>
      <c r="G22" s="228" t="s">
        <v>40</v>
      </c>
      <c r="H22" s="228" t="s">
        <v>40</v>
      </c>
      <c r="I22" s="231" t="s">
        <v>40</v>
      </c>
      <c r="J22" s="228" t="s">
        <v>40</v>
      </c>
      <c r="K22" s="77" t="s">
        <v>40</v>
      </c>
      <c r="L22" s="77" t="s">
        <v>40</v>
      </c>
      <c r="M22" s="77" t="s">
        <v>40</v>
      </c>
    </row>
    <row r="23" spans="2:13" s="75" customFormat="1" hidden="1" x14ac:dyDescent="0.35">
      <c r="B23" s="77" t="s">
        <v>40</v>
      </c>
      <c r="C23" s="77" t="s">
        <v>40</v>
      </c>
      <c r="D23" s="77" t="s">
        <v>40</v>
      </c>
      <c r="E23" s="77" t="s">
        <v>40</v>
      </c>
      <c r="F23" s="228" t="s">
        <v>40</v>
      </c>
      <c r="G23" s="228" t="s">
        <v>40</v>
      </c>
      <c r="H23" s="228" t="s">
        <v>40</v>
      </c>
      <c r="I23" s="231" t="s">
        <v>40</v>
      </c>
      <c r="J23" s="228" t="s">
        <v>40</v>
      </c>
      <c r="K23" s="77" t="s">
        <v>40</v>
      </c>
      <c r="L23" s="77" t="s">
        <v>40</v>
      </c>
      <c r="M23" s="77" t="s">
        <v>40</v>
      </c>
    </row>
  </sheetData>
  <sheetProtection algorithmName="SHA-512" hashValue="5xcv+zwkT6iaiMUUztM3bhPXzFJDNP+0YHeEvD1b8UBhd+xDum4xHCMA7JgJq5IzTEpxyrsX8TFFHqAr7sUDaw==" saltValue="4JwpxMH/sUqy1Us/au9obA==" spinCount="100000" sheet="1" sort="0" autoFilter="0"/>
  <conditionalFormatting sqref="H24:J20023">
    <cfRule type="expression" dxfId="102" priority="2">
      <formula>OR($E24="agitator",$E24="compressor")</formula>
    </cfRule>
  </conditionalFormatting>
  <conditionalFormatting sqref="J24:J20023">
    <cfRule type="expression" dxfId="101" priority="1">
      <formula>$E24="pump"</formula>
    </cfRule>
  </conditionalFormatting>
  <dataValidations count="6">
    <dataValidation type="list" allowBlank="1" showInputMessage="1" showErrorMessage="1" sqref="B24:B1048576" xr:uid="{E7CE6F6E-D3EA-4FCB-B957-024A666D8BA1}">
      <formula1>Sites</formula1>
    </dataValidation>
    <dataValidation type="whole" operator="greaterThanOrEqual" allowBlank="1" showInputMessage="1" showErrorMessage="1" sqref="H24:H1048576 F24:F1048576" xr:uid="{BF7EF266-0945-461A-B7D1-7BBAF5D97BA8}">
      <formula1>0</formula1>
    </dataValidation>
    <dataValidation type="whole" operator="lessThanOrEqual" allowBlank="1" showInputMessage="1" showErrorMessage="1" sqref="G24:G1048576" xr:uid="{429384E4-C5AC-4F5D-B390-893EDD633BEF}">
      <formula1>$F24</formula1>
    </dataValidation>
    <dataValidation type="decimal" operator="greaterThanOrEqual" allowBlank="1" showInputMessage="1" showErrorMessage="1" sqref="I24:I1048576" xr:uid="{C1D85025-5E9B-446F-AA45-01CBCC5F171E}">
      <formula1>0</formula1>
    </dataValidation>
    <dataValidation type="whole" operator="lessThanOrEqual" allowBlank="1" showInputMessage="1" showErrorMessage="1" sqref="J24:J1048576" xr:uid="{1F6C7B9F-D93A-45EB-B024-F015B114AA08}">
      <formula1>$H24</formula1>
    </dataValidation>
    <dataValidation type="list" allowBlank="1" showInputMessage="1" showErrorMessage="1" sqref="K24:K1048576" xr:uid="{1567019F-CE18-4FE2-98F8-A3C62D911671}">
      <formula1>"yes,no"</formula1>
    </dataValidation>
  </dataValidations>
  <pageMargins left="0.25" right="0.25" top="0.75" bottom="0.75" header="0.3" footer="0.3"/>
  <pageSetup scale="90" fitToWidth="2" fitToHeight="0" pageOrder="overThenDown"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428BDB2A-20DB-4D5F-B9E5-A791C04597C7}">
          <x14:formula1>
            <xm:f>Lists!$G$62:$G$66</xm:f>
          </x14:formula1>
          <xm:sqref>E24:E1048576</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A333C-FC60-4F9A-AD38-31C423D47656}">
  <sheetPr>
    <pageSetUpPr fitToPage="1"/>
  </sheetPr>
  <dimension ref="B1:M23"/>
  <sheetViews>
    <sheetView showGridLines="0" topLeftCell="B7" zoomScaleNormal="100" workbookViewId="0">
      <selection activeCell="C31" sqref="C31"/>
    </sheetView>
  </sheetViews>
  <sheetFormatPr defaultColWidth="0" defaultRowHeight="14.5" x14ac:dyDescent="0.35"/>
  <cols>
    <col min="1" max="1" width="8.7265625" style="79" hidden="1" customWidth="1"/>
    <col min="2" max="2" width="11.90625" style="78" customWidth="1"/>
    <col min="3" max="3" width="33" style="78" customWidth="1"/>
    <col min="4" max="4" width="18.7265625" style="78" customWidth="1"/>
    <col min="5" max="5" width="21.81640625" style="78" customWidth="1"/>
    <col min="6" max="6" width="33.81640625" style="78" customWidth="1"/>
    <col min="7" max="7" width="31.90625" style="78" customWidth="1"/>
    <col min="8" max="8" width="33.6328125" style="78" customWidth="1"/>
    <col min="9" max="9" width="26.1796875" style="78" customWidth="1"/>
    <col min="10" max="10" width="16.453125" style="229" customWidth="1"/>
    <col min="11" max="11" width="19.453125" style="229" customWidth="1"/>
    <col min="12" max="12" width="49.26953125" style="78" customWidth="1"/>
    <col min="13" max="13" width="36.81640625" style="78" customWidth="1"/>
    <col min="14" max="16384" width="8.7265625" style="79" hidden="1"/>
  </cols>
  <sheetData>
    <row r="1" spans="2:13" s="74" customFormat="1" ht="29" hidden="1" x14ac:dyDescent="0.35">
      <c r="B1" s="238" t="s">
        <v>0</v>
      </c>
      <c r="C1" s="237"/>
      <c r="D1" s="237"/>
      <c r="E1" s="237"/>
      <c r="F1" s="237"/>
      <c r="G1" s="237"/>
      <c r="H1" s="237"/>
      <c r="I1" s="237"/>
      <c r="J1" s="239"/>
      <c r="K1" s="239"/>
      <c r="L1" s="237"/>
      <c r="M1" s="237"/>
    </row>
    <row r="2" spans="2:13" s="74" customFormat="1" hidden="1" x14ac:dyDescent="0.35">
      <c r="B2" s="156" t="str">
        <f>Welcome!A2</f>
        <v>Template Name</v>
      </c>
      <c r="C2" s="156" t="str">
        <f>Welcome!B2</f>
        <v>63.506(e)(6) Periodic Report (Spreadsheet Template)</v>
      </c>
      <c r="D2" s="236"/>
      <c r="E2" s="236"/>
      <c r="F2" s="236"/>
      <c r="G2" s="236"/>
      <c r="H2" s="236"/>
      <c r="I2" s="236"/>
      <c r="J2" s="240"/>
      <c r="K2" s="240"/>
      <c r="L2" s="236"/>
      <c r="M2" s="236"/>
    </row>
    <row r="3" spans="2:13" s="74" customFormat="1" hidden="1" x14ac:dyDescent="0.35">
      <c r="B3" s="156" t="str">
        <f>Welcome!A3</f>
        <v>CitationID</v>
      </c>
      <c r="C3" s="156" t="str">
        <f>Welcome!B3</f>
        <v>63.506(e)(6)</v>
      </c>
      <c r="D3" s="236"/>
      <c r="E3" s="236"/>
      <c r="F3" s="236"/>
      <c r="G3" s="236"/>
      <c r="H3" s="236"/>
      <c r="I3" s="236"/>
      <c r="J3" s="240"/>
      <c r="K3" s="240"/>
      <c r="L3" s="236"/>
      <c r="M3" s="236"/>
    </row>
    <row r="4" spans="2:13" s="74" customFormat="1" hidden="1" x14ac:dyDescent="0.35">
      <c r="B4" s="156" t="str">
        <f>Welcome!A4</f>
        <v>Template Version</v>
      </c>
      <c r="C4" s="156" t="str">
        <f>Welcome!B4</f>
        <v>v1.00</v>
      </c>
      <c r="D4" s="236"/>
      <c r="E4" s="236"/>
      <c r="F4" s="236"/>
      <c r="G4" s="236"/>
      <c r="H4" s="236"/>
      <c r="I4" s="236"/>
      <c r="J4" s="240"/>
      <c r="K4" s="240"/>
      <c r="L4" s="236"/>
      <c r="M4" s="236"/>
    </row>
    <row r="5" spans="2:13" s="74" customFormat="1" hidden="1" x14ac:dyDescent="0.35">
      <c r="B5" s="156" t="str">
        <f>Welcome!A5</f>
        <v>Last Updated Date</v>
      </c>
      <c r="C5" s="157">
        <f>Welcome!B5</f>
        <v>45441</v>
      </c>
      <c r="D5" s="236"/>
      <c r="E5" s="236"/>
      <c r="F5" s="236"/>
      <c r="G5" s="236"/>
      <c r="H5" s="236"/>
      <c r="I5" s="236"/>
      <c r="J5" s="240"/>
      <c r="K5" s="240"/>
      <c r="L5" s="236"/>
      <c r="M5" s="236"/>
    </row>
    <row r="6" spans="2:13" s="74" customFormat="1" hidden="1" x14ac:dyDescent="0.35">
      <c r="J6" s="120"/>
      <c r="K6" s="120"/>
    </row>
    <row r="7" spans="2:13" s="74" customFormat="1" ht="25" customHeight="1" x14ac:dyDescent="0.35">
      <c r="B7" s="100" t="str">
        <f>Company_Information!B7</f>
        <v>40 CFR Part 63, Subpart U: Group I Polymers and Resins NESHAP; §63.506(e)(6) Periodic Report</v>
      </c>
      <c r="J7" s="120"/>
      <c r="K7" s="120"/>
    </row>
    <row r="8" spans="2:13" s="74" customFormat="1" x14ac:dyDescent="0.35">
      <c r="B8" s="74" t="s">
        <v>284</v>
      </c>
      <c r="J8" s="120"/>
      <c r="K8" s="120"/>
    </row>
    <row r="9" spans="2:13" s="74" customFormat="1" x14ac:dyDescent="0.35">
      <c r="B9" s="74" t="s">
        <v>296</v>
      </c>
      <c r="J9" s="120"/>
      <c r="K9" s="120"/>
    </row>
    <row r="10" spans="2:13" s="170" customFormat="1" ht="28.5" customHeight="1" thickBot="1" x14ac:dyDescent="0.4">
      <c r="B10" s="145" t="s">
        <v>297</v>
      </c>
      <c r="J10" s="245"/>
      <c r="K10" s="245"/>
    </row>
    <row r="11" spans="2:13" s="74" customFormat="1" x14ac:dyDescent="0.35">
      <c r="C11" s="100"/>
      <c r="D11" s="100"/>
      <c r="E11" s="100"/>
      <c r="G11" s="100"/>
      <c r="I11" s="233" t="s">
        <v>298</v>
      </c>
      <c r="J11" s="241"/>
      <c r="K11" s="241"/>
      <c r="L11" s="234"/>
      <c r="M11" s="242"/>
    </row>
    <row r="12" spans="2:13" s="195" customFormat="1" ht="102" thickBot="1" x14ac:dyDescent="0.4">
      <c r="B12" s="122" t="s">
        <v>147</v>
      </c>
      <c r="C12" s="235" t="s">
        <v>612</v>
      </c>
      <c r="D12" s="122" t="s">
        <v>376</v>
      </c>
      <c r="E12" s="122" t="s">
        <v>377</v>
      </c>
      <c r="F12" s="122" t="s">
        <v>378</v>
      </c>
      <c r="G12" s="122" t="s">
        <v>384</v>
      </c>
      <c r="H12" s="197" t="s">
        <v>385</v>
      </c>
      <c r="I12" s="121" t="s">
        <v>379</v>
      </c>
      <c r="J12" s="217" t="s">
        <v>380</v>
      </c>
      <c r="K12" s="217" t="s">
        <v>381</v>
      </c>
      <c r="L12" s="122" t="s">
        <v>382</v>
      </c>
      <c r="M12" s="123" t="s">
        <v>383</v>
      </c>
    </row>
    <row r="13" spans="2:13" s="75" customFormat="1" x14ac:dyDescent="0.35">
      <c r="B13" s="47" t="s">
        <v>112</v>
      </c>
      <c r="C13" s="47" t="s">
        <v>909</v>
      </c>
      <c r="D13" s="47" t="s">
        <v>910</v>
      </c>
      <c r="E13" s="47" t="s">
        <v>911</v>
      </c>
      <c r="F13" s="47" t="s">
        <v>912</v>
      </c>
      <c r="G13" s="47" t="s">
        <v>913</v>
      </c>
      <c r="H13" s="47" t="s">
        <v>914</v>
      </c>
      <c r="I13" s="47" t="s">
        <v>915</v>
      </c>
      <c r="J13" s="47" t="s">
        <v>916</v>
      </c>
      <c r="K13" s="47" t="s">
        <v>917</v>
      </c>
      <c r="L13" s="47" t="s">
        <v>918</v>
      </c>
      <c r="M13" s="47" t="s">
        <v>919</v>
      </c>
    </row>
    <row r="14" spans="2:13" s="75" customFormat="1" x14ac:dyDescent="0.35">
      <c r="B14" s="77" t="s">
        <v>28</v>
      </c>
      <c r="C14" s="77" t="s">
        <v>288</v>
      </c>
      <c r="D14" s="77" t="s">
        <v>244</v>
      </c>
      <c r="E14" s="77" t="s">
        <v>299</v>
      </c>
      <c r="F14" s="77" t="s">
        <v>40</v>
      </c>
      <c r="G14" s="77" t="s">
        <v>244</v>
      </c>
      <c r="H14" s="77" t="s">
        <v>40</v>
      </c>
      <c r="I14" s="77" t="s">
        <v>40</v>
      </c>
      <c r="J14" s="228" t="s">
        <v>40</v>
      </c>
      <c r="K14" s="228" t="s">
        <v>40</v>
      </c>
      <c r="L14" s="77" t="s">
        <v>40</v>
      </c>
      <c r="M14" s="77" t="s">
        <v>40</v>
      </c>
    </row>
    <row r="15" spans="2:13" s="75" customFormat="1" hidden="1" x14ac:dyDescent="0.35">
      <c r="B15" s="77" t="s">
        <v>40</v>
      </c>
      <c r="C15" s="77" t="s">
        <v>40</v>
      </c>
      <c r="D15" s="77" t="s">
        <v>40</v>
      </c>
      <c r="E15" s="77" t="s">
        <v>40</v>
      </c>
      <c r="F15" s="77" t="s">
        <v>40</v>
      </c>
      <c r="G15" s="77" t="s">
        <v>40</v>
      </c>
      <c r="H15" s="77" t="s">
        <v>40</v>
      </c>
      <c r="I15" s="77" t="s">
        <v>40</v>
      </c>
      <c r="J15" s="228" t="s">
        <v>40</v>
      </c>
      <c r="K15" s="228" t="s">
        <v>40</v>
      </c>
      <c r="L15" s="77" t="s">
        <v>40</v>
      </c>
      <c r="M15" s="77" t="s">
        <v>40</v>
      </c>
    </row>
    <row r="16" spans="2:13" s="75" customFormat="1" hidden="1" x14ac:dyDescent="0.35">
      <c r="B16" s="77" t="s">
        <v>40</v>
      </c>
      <c r="C16" s="77" t="s">
        <v>40</v>
      </c>
      <c r="D16" s="77" t="s">
        <v>40</v>
      </c>
      <c r="E16" s="77" t="s">
        <v>40</v>
      </c>
      <c r="F16" s="77" t="s">
        <v>40</v>
      </c>
      <c r="G16" s="77" t="s">
        <v>40</v>
      </c>
      <c r="H16" s="77" t="s">
        <v>40</v>
      </c>
      <c r="I16" s="77" t="s">
        <v>40</v>
      </c>
      <c r="J16" s="228" t="s">
        <v>40</v>
      </c>
      <c r="K16" s="228" t="s">
        <v>40</v>
      </c>
      <c r="L16" s="77" t="s">
        <v>40</v>
      </c>
      <c r="M16" s="77" t="s">
        <v>40</v>
      </c>
    </row>
    <row r="17" spans="2:13" s="75" customFormat="1" hidden="1" x14ac:dyDescent="0.35">
      <c r="B17" s="77" t="s">
        <v>40</v>
      </c>
      <c r="C17" s="77" t="s">
        <v>40</v>
      </c>
      <c r="D17" s="77" t="s">
        <v>40</v>
      </c>
      <c r="E17" s="77" t="s">
        <v>40</v>
      </c>
      <c r="F17" s="77" t="s">
        <v>40</v>
      </c>
      <c r="G17" s="77" t="s">
        <v>40</v>
      </c>
      <c r="H17" s="77" t="s">
        <v>40</v>
      </c>
      <c r="I17" s="77" t="s">
        <v>40</v>
      </c>
      <c r="J17" s="228" t="s">
        <v>40</v>
      </c>
      <c r="K17" s="228" t="s">
        <v>40</v>
      </c>
      <c r="L17" s="77" t="s">
        <v>40</v>
      </c>
      <c r="M17" s="77" t="s">
        <v>40</v>
      </c>
    </row>
    <row r="18" spans="2:13" s="75" customFormat="1" hidden="1" x14ac:dyDescent="0.35">
      <c r="B18" s="77" t="s">
        <v>40</v>
      </c>
      <c r="C18" s="77" t="s">
        <v>40</v>
      </c>
      <c r="D18" s="77" t="s">
        <v>40</v>
      </c>
      <c r="E18" s="77" t="s">
        <v>40</v>
      </c>
      <c r="F18" s="77" t="s">
        <v>40</v>
      </c>
      <c r="G18" s="77" t="s">
        <v>40</v>
      </c>
      <c r="H18" s="77" t="s">
        <v>40</v>
      </c>
      <c r="I18" s="77" t="s">
        <v>40</v>
      </c>
      <c r="J18" s="228" t="s">
        <v>40</v>
      </c>
      <c r="K18" s="228" t="s">
        <v>40</v>
      </c>
      <c r="L18" s="77" t="s">
        <v>40</v>
      </c>
      <c r="M18" s="77" t="s">
        <v>40</v>
      </c>
    </row>
    <row r="19" spans="2:13" s="75" customFormat="1" hidden="1" x14ac:dyDescent="0.35">
      <c r="B19" s="77" t="s">
        <v>40</v>
      </c>
      <c r="C19" s="77" t="s">
        <v>40</v>
      </c>
      <c r="D19" s="77" t="s">
        <v>40</v>
      </c>
      <c r="E19" s="77" t="s">
        <v>40</v>
      </c>
      <c r="F19" s="77" t="s">
        <v>40</v>
      </c>
      <c r="G19" s="77" t="s">
        <v>40</v>
      </c>
      <c r="H19" s="77" t="s">
        <v>40</v>
      </c>
      <c r="I19" s="77" t="s">
        <v>40</v>
      </c>
      <c r="J19" s="228" t="s">
        <v>40</v>
      </c>
      <c r="K19" s="228" t="s">
        <v>40</v>
      </c>
      <c r="L19" s="77" t="s">
        <v>40</v>
      </c>
      <c r="M19" s="77" t="s">
        <v>40</v>
      </c>
    </row>
    <row r="20" spans="2:13" s="75" customFormat="1" hidden="1" x14ac:dyDescent="0.35">
      <c r="B20" s="77" t="s">
        <v>40</v>
      </c>
      <c r="C20" s="77" t="s">
        <v>40</v>
      </c>
      <c r="D20" s="77" t="s">
        <v>40</v>
      </c>
      <c r="E20" s="77" t="s">
        <v>40</v>
      </c>
      <c r="F20" s="77" t="s">
        <v>40</v>
      </c>
      <c r="G20" s="77" t="s">
        <v>40</v>
      </c>
      <c r="H20" s="77" t="s">
        <v>40</v>
      </c>
      <c r="I20" s="77" t="s">
        <v>40</v>
      </c>
      <c r="J20" s="228" t="s">
        <v>40</v>
      </c>
      <c r="K20" s="228" t="s">
        <v>40</v>
      </c>
      <c r="L20" s="77" t="s">
        <v>40</v>
      </c>
      <c r="M20" s="77" t="s">
        <v>40</v>
      </c>
    </row>
    <row r="21" spans="2:13" s="75" customFormat="1" hidden="1" x14ac:dyDescent="0.35">
      <c r="B21" s="77" t="s">
        <v>40</v>
      </c>
      <c r="C21" s="77" t="s">
        <v>40</v>
      </c>
      <c r="D21" s="77" t="s">
        <v>40</v>
      </c>
      <c r="E21" s="77" t="s">
        <v>40</v>
      </c>
      <c r="F21" s="77" t="s">
        <v>40</v>
      </c>
      <c r="G21" s="77" t="s">
        <v>40</v>
      </c>
      <c r="H21" s="77" t="s">
        <v>40</v>
      </c>
      <c r="I21" s="77" t="s">
        <v>40</v>
      </c>
      <c r="J21" s="228" t="s">
        <v>40</v>
      </c>
      <c r="K21" s="228" t="s">
        <v>40</v>
      </c>
      <c r="L21" s="77" t="s">
        <v>40</v>
      </c>
      <c r="M21" s="77" t="s">
        <v>40</v>
      </c>
    </row>
    <row r="22" spans="2:13" s="75" customFormat="1" hidden="1" x14ac:dyDescent="0.35">
      <c r="B22" s="77" t="s">
        <v>40</v>
      </c>
      <c r="C22" s="77" t="s">
        <v>40</v>
      </c>
      <c r="D22" s="77" t="s">
        <v>40</v>
      </c>
      <c r="E22" s="77" t="s">
        <v>40</v>
      </c>
      <c r="F22" s="77" t="s">
        <v>40</v>
      </c>
      <c r="G22" s="77" t="s">
        <v>40</v>
      </c>
      <c r="H22" s="77" t="s">
        <v>40</v>
      </c>
      <c r="I22" s="77" t="s">
        <v>40</v>
      </c>
      <c r="J22" s="228" t="s">
        <v>40</v>
      </c>
      <c r="K22" s="228" t="s">
        <v>40</v>
      </c>
      <c r="L22" s="77" t="s">
        <v>40</v>
      </c>
      <c r="M22" s="77" t="s">
        <v>40</v>
      </c>
    </row>
    <row r="23" spans="2:13" s="75" customFormat="1" hidden="1" x14ac:dyDescent="0.35">
      <c r="B23" s="77" t="s">
        <v>40</v>
      </c>
      <c r="C23" s="77" t="s">
        <v>40</v>
      </c>
      <c r="D23" s="77" t="s">
        <v>40</v>
      </c>
      <c r="E23" s="77" t="s">
        <v>40</v>
      </c>
      <c r="F23" s="77" t="s">
        <v>40</v>
      </c>
      <c r="G23" s="77" t="s">
        <v>40</v>
      </c>
      <c r="H23" s="77" t="s">
        <v>40</v>
      </c>
      <c r="I23" s="77" t="s">
        <v>40</v>
      </c>
      <c r="J23" s="228" t="s">
        <v>40</v>
      </c>
      <c r="K23" s="228" t="s">
        <v>40</v>
      </c>
      <c r="L23" s="77" t="s">
        <v>40</v>
      </c>
      <c r="M23" s="77" t="s">
        <v>40</v>
      </c>
    </row>
  </sheetData>
  <sheetProtection algorithmName="SHA-512" hashValue="kb9Eqdfb0jCNKmm2hJ25qatgnO14ZBxD8wswfXuXrYWlA5SlakL6cP1ixfvRcyUYQAUbZLwSQ0JAPgzzfAO+jQ==" saltValue="0j0eNZY/y52DVOLAX4KbnA==" spinCount="100000" sheet="1" sort="0" autoFilter="0"/>
  <dataValidations count="7">
    <dataValidation type="list" allowBlank="1" showInputMessage="1" showErrorMessage="1" sqref="D24:D1048576" xr:uid="{E6B37A9D-B6B9-47FE-87AB-FAEA6E783EB4}">
      <formula1>"yes,no"</formula1>
    </dataValidation>
    <dataValidation type="list" allowBlank="1" showInputMessage="1" showErrorMessage="1" sqref="E24:E1048576" xr:uid="{1961DBC1-555F-4760-89EA-CF6C34E96C5C}">
      <formula1>"valves,pumps,valves and pumps,no"</formula1>
    </dataValidation>
    <dataValidation type="list" allowBlank="1" showInputMessage="1" showErrorMessage="1" sqref="G24:G1048576" xr:uid="{CC4EB012-6B62-4D27-94E3-B08AA47A52BA}">
      <formula1>"no,Change from §63.174(c)(1)(i) to §63.174(c)(1)(ii),Change from §63.174(c)(1)(ii) to §63.174(c)(1)(i) "</formula1>
    </dataValidation>
    <dataValidation type="list" allowBlank="1" showInputMessage="1" showErrorMessage="1" sqref="H24:H1048576" xr:uid="{A8E8B178-38FB-499E-AE06-7F5E09D82D0A}">
      <formula1>"Complying with part 63 subpart H,Complying with part 264 subpart BB,Complying with part 265 subpart BB,Complying with both part 264 subpart BB and part 265 subpart BB"</formula1>
    </dataValidation>
    <dataValidation type="whole" operator="greaterThanOrEqual" allowBlank="1" showInputMessage="1" showErrorMessage="1" sqref="J24:J1048576" xr:uid="{6C0671AF-ECD2-4B1C-AE13-0BE671592555}">
      <formula1>0</formula1>
    </dataValidation>
    <dataValidation type="whole" operator="lessThanOrEqual" allowBlank="1" showInputMessage="1" showErrorMessage="1" sqref="K24:K1048576" xr:uid="{1BEC4771-8A4D-4E35-A30D-9604544A5EA0}">
      <formula1>$J24</formula1>
    </dataValidation>
    <dataValidation type="list" allowBlank="1" showInputMessage="1" showErrorMessage="1" sqref="B24:B1023" xr:uid="{A6784585-B958-4500-9ABC-6C92A093DEC4}">
      <formula1>Sites</formula1>
    </dataValidation>
  </dataValidations>
  <pageMargins left="0.25" right="0.25" top="0.75" bottom="0.75" header="0.3" footer="0.3"/>
  <pageSetup scale="74" fitToWidth="2" fitToHeight="0" pageOrder="overThenDown"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455EB-1B0B-49CC-B2F6-77D991A1D3BE}">
  <sheetPr>
    <pageSetUpPr fitToPage="1"/>
  </sheetPr>
  <dimension ref="A1:G23"/>
  <sheetViews>
    <sheetView showGridLines="0" topLeftCell="B7" zoomScaleNormal="100" workbookViewId="0">
      <selection activeCell="B7" sqref="B7"/>
    </sheetView>
  </sheetViews>
  <sheetFormatPr defaultColWidth="0" defaultRowHeight="14.5" x14ac:dyDescent="0.35"/>
  <cols>
    <col min="1" max="1" width="0" style="79" hidden="1" customWidth="1"/>
    <col min="2" max="2" width="12.26953125" style="78" customWidth="1"/>
    <col min="3" max="3" width="30.7265625" style="78" customWidth="1"/>
    <col min="4" max="4" width="28.36328125" style="78" customWidth="1"/>
    <col min="5" max="5" width="30.81640625" style="78" customWidth="1"/>
    <col min="6" max="6" width="23.08984375" style="92" customWidth="1"/>
    <col min="7" max="7" width="22.54296875" style="78" customWidth="1"/>
    <col min="8" max="16384" width="8.7265625" style="79" hidden="1"/>
  </cols>
  <sheetData>
    <row r="1" spans="2:7" s="74" customFormat="1" hidden="1" x14ac:dyDescent="0.35">
      <c r="B1" s="82" t="s">
        <v>0</v>
      </c>
      <c r="C1" s="82"/>
      <c r="D1" s="81"/>
      <c r="E1" s="81"/>
      <c r="F1" s="87"/>
      <c r="G1" s="81"/>
    </row>
    <row r="2" spans="2:7" s="74" customFormat="1" hidden="1" x14ac:dyDescent="0.35">
      <c r="B2" s="82" t="str">
        <f>Welcome!A2</f>
        <v>Template Name</v>
      </c>
      <c r="C2" s="82" t="str">
        <f>Welcome!B2</f>
        <v>63.506(e)(6) Periodic Report (Spreadsheet Template)</v>
      </c>
      <c r="D2" s="81"/>
      <c r="E2" s="81"/>
      <c r="F2" s="87"/>
      <c r="G2" s="81"/>
    </row>
    <row r="3" spans="2:7" s="74" customFormat="1" hidden="1" x14ac:dyDescent="0.35">
      <c r="B3" s="82" t="str">
        <f>Welcome!A3</f>
        <v>CitationID</v>
      </c>
      <c r="C3" s="82" t="str">
        <f>Welcome!B3</f>
        <v>63.506(e)(6)</v>
      </c>
      <c r="D3" s="81"/>
      <c r="E3" s="81"/>
      <c r="F3" s="87"/>
      <c r="G3" s="81"/>
    </row>
    <row r="4" spans="2:7" s="74" customFormat="1" hidden="1" x14ac:dyDescent="0.35">
      <c r="B4" s="82" t="str">
        <f>Welcome!A4</f>
        <v>Template Version</v>
      </c>
      <c r="C4" s="82" t="str">
        <f>Welcome!B4</f>
        <v>v1.00</v>
      </c>
      <c r="D4" s="81"/>
      <c r="E4" s="81"/>
      <c r="F4" s="87"/>
      <c r="G4" s="81"/>
    </row>
    <row r="5" spans="2:7" s="74" customFormat="1" hidden="1" x14ac:dyDescent="0.35">
      <c r="B5" s="82" t="str">
        <f>Welcome!A5</f>
        <v>Last Updated Date</v>
      </c>
      <c r="C5" s="101">
        <f>Welcome!B5</f>
        <v>45441</v>
      </c>
      <c r="D5" s="81"/>
      <c r="E5" s="81"/>
      <c r="F5" s="87"/>
      <c r="G5" s="81"/>
    </row>
    <row r="6" spans="2:7" s="74" customFormat="1" hidden="1" x14ac:dyDescent="0.35">
      <c r="F6" s="88"/>
    </row>
    <row r="7" spans="2:7" s="74" customFormat="1" ht="23" customHeight="1" x14ac:dyDescent="0.35">
      <c r="B7" s="100" t="str">
        <f>Company_Information!B7</f>
        <v>40 CFR Part 63, Subpart U: Group I Polymers and Resins NESHAP; §63.506(e)(6) Periodic Report</v>
      </c>
      <c r="C7" s="100"/>
      <c r="F7" s="88"/>
    </row>
    <row r="8" spans="2:7" s="74" customFormat="1" x14ac:dyDescent="0.35">
      <c r="B8" s="74" t="s">
        <v>613</v>
      </c>
      <c r="F8" s="88"/>
    </row>
    <row r="9" spans="2:7" s="74" customFormat="1" x14ac:dyDescent="0.35">
      <c r="B9" s="74" t="s">
        <v>614</v>
      </c>
      <c r="F9" s="88"/>
    </row>
    <row r="10" spans="2:7" s="74" customFormat="1" x14ac:dyDescent="0.35">
      <c r="F10" s="88"/>
    </row>
    <row r="11" spans="2:7" s="170" customFormat="1" ht="24" customHeight="1" thickBot="1" x14ac:dyDescent="0.4">
      <c r="B11" s="111" t="s">
        <v>297</v>
      </c>
      <c r="C11" s="145"/>
      <c r="D11" s="246"/>
      <c r="F11" s="184"/>
    </row>
    <row r="12" spans="2:7" s="75" customFormat="1" ht="87.5" thickBot="1" x14ac:dyDescent="0.4">
      <c r="B12" s="118" t="s">
        <v>147</v>
      </c>
      <c r="C12" s="278" t="s">
        <v>581</v>
      </c>
      <c r="D12" s="243" t="s">
        <v>386</v>
      </c>
      <c r="E12" s="243" t="s">
        <v>389</v>
      </c>
      <c r="F12" s="244" t="s">
        <v>387</v>
      </c>
      <c r="G12" s="243" t="s">
        <v>388</v>
      </c>
    </row>
    <row r="13" spans="2:7" s="75" customFormat="1" x14ac:dyDescent="0.35">
      <c r="B13" s="298" t="s">
        <v>112</v>
      </c>
      <c r="C13" s="298" t="s">
        <v>920</v>
      </c>
      <c r="D13" s="298" t="s">
        <v>921</v>
      </c>
      <c r="E13" s="298" t="s">
        <v>922</v>
      </c>
      <c r="F13" s="299" t="s">
        <v>923</v>
      </c>
      <c r="G13" s="298" t="s">
        <v>924</v>
      </c>
    </row>
    <row r="14" spans="2:7" s="75" customFormat="1" ht="29" x14ac:dyDescent="0.35">
      <c r="B14" s="77" t="s">
        <v>28</v>
      </c>
      <c r="C14" s="77" t="s">
        <v>288</v>
      </c>
      <c r="D14" s="77" t="s">
        <v>300</v>
      </c>
      <c r="E14" s="77" t="s">
        <v>301</v>
      </c>
      <c r="F14" s="91" t="s">
        <v>302</v>
      </c>
      <c r="G14" s="77" t="s">
        <v>303</v>
      </c>
    </row>
    <row r="15" spans="2:7" s="75" customFormat="1" hidden="1" x14ac:dyDescent="0.35">
      <c r="B15" s="77" t="s">
        <v>40</v>
      </c>
      <c r="C15" s="77" t="s">
        <v>40</v>
      </c>
      <c r="D15" s="77" t="s">
        <v>40</v>
      </c>
      <c r="E15" s="77" t="s">
        <v>40</v>
      </c>
      <c r="F15" s="91" t="s">
        <v>40</v>
      </c>
      <c r="G15" s="77" t="s">
        <v>40</v>
      </c>
    </row>
    <row r="16" spans="2:7" s="75" customFormat="1" hidden="1" x14ac:dyDescent="0.35">
      <c r="B16" s="77" t="s">
        <v>40</v>
      </c>
      <c r="C16" s="77" t="s">
        <v>40</v>
      </c>
      <c r="D16" s="77" t="s">
        <v>40</v>
      </c>
      <c r="E16" s="77" t="s">
        <v>40</v>
      </c>
      <c r="F16" s="91" t="s">
        <v>40</v>
      </c>
      <c r="G16" s="77" t="s">
        <v>40</v>
      </c>
    </row>
    <row r="17" spans="2:7" s="75" customFormat="1" hidden="1" x14ac:dyDescent="0.35">
      <c r="B17" s="77" t="s">
        <v>40</v>
      </c>
      <c r="C17" s="77" t="s">
        <v>40</v>
      </c>
      <c r="D17" s="77" t="s">
        <v>40</v>
      </c>
      <c r="E17" s="77" t="s">
        <v>40</v>
      </c>
      <c r="F17" s="91" t="s">
        <v>40</v>
      </c>
      <c r="G17" s="77" t="s">
        <v>40</v>
      </c>
    </row>
    <row r="18" spans="2:7" s="75" customFormat="1" hidden="1" x14ac:dyDescent="0.35">
      <c r="B18" s="77" t="s">
        <v>40</v>
      </c>
      <c r="C18" s="77" t="s">
        <v>40</v>
      </c>
      <c r="D18" s="77" t="s">
        <v>40</v>
      </c>
      <c r="E18" s="77" t="s">
        <v>40</v>
      </c>
      <c r="F18" s="91" t="s">
        <v>40</v>
      </c>
      <c r="G18" s="77" t="s">
        <v>40</v>
      </c>
    </row>
    <row r="19" spans="2:7" s="75" customFormat="1" hidden="1" x14ac:dyDescent="0.35">
      <c r="B19" s="77" t="s">
        <v>40</v>
      </c>
      <c r="C19" s="77" t="s">
        <v>40</v>
      </c>
      <c r="D19" s="77" t="s">
        <v>40</v>
      </c>
      <c r="E19" s="77" t="s">
        <v>40</v>
      </c>
      <c r="F19" s="91" t="s">
        <v>40</v>
      </c>
      <c r="G19" s="77" t="s">
        <v>40</v>
      </c>
    </row>
    <row r="20" spans="2:7" s="75" customFormat="1" hidden="1" x14ac:dyDescent="0.35">
      <c r="B20" s="77" t="s">
        <v>40</v>
      </c>
      <c r="C20" s="77" t="s">
        <v>40</v>
      </c>
      <c r="D20" s="77" t="s">
        <v>40</v>
      </c>
      <c r="E20" s="77" t="s">
        <v>40</v>
      </c>
      <c r="F20" s="91" t="s">
        <v>40</v>
      </c>
      <c r="G20" s="77" t="s">
        <v>40</v>
      </c>
    </row>
    <row r="21" spans="2:7" s="75" customFormat="1" hidden="1" x14ac:dyDescent="0.35">
      <c r="B21" s="77" t="s">
        <v>40</v>
      </c>
      <c r="C21" s="77" t="s">
        <v>40</v>
      </c>
      <c r="D21" s="77" t="s">
        <v>40</v>
      </c>
      <c r="E21" s="77" t="s">
        <v>40</v>
      </c>
      <c r="F21" s="91" t="s">
        <v>40</v>
      </c>
      <c r="G21" s="77" t="s">
        <v>40</v>
      </c>
    </row>
    <row r="22" spans="2:7" s="75" customFormat="1" hidden="1" x14ac:dyDescent="0.35">
      <c r="B22" s="77" t="s">
        <v>40</v>
      </c>
      <c r="C22" s="77" t="s">
        <v>40</v>
      </c>
      <c r="D22" s="77" t="s">
        <v>40</v>
      </c>
      <c r="E22" s="77" t="s">
        <v>40</v>
      </c>
      <c r="F22" s="91" t="s">
        <v>40</v>
      </c>
      <c r="G22" s="77" t="s">
        <v>40</v>
      </c>
    </row>
    <row r="23" spans="2:7" s="75" customFormat="1" hidden="1" x14ac:dyDescent="0.35">
      <c r="B23" s="77" t="s">
        <v>40</v>
      </c>
      <c r="C23" s="77" t="s">
        <v>40</v>
      </c>
      <c r="D23" s="77" t="s">
        <v>40</v>
      </c>
      <c r="E23" s="77" t="s">
        <v>40</v>
      </c>
      <c r="F23" s="91" t="s">
        <v>40</v>
      </c>
      <c r="G23" s="77" t="s">
        <v>40</v>
      </c>
    </row>
  </sheetData>
  <sheetProtection algorithmName="SHA-512" hashValue="V74nRNhyQ48KhXTxZN/nH+KNlnMKlOFyS/d9+PgO2fX+6yLDMtnisIJvaftFlluIjSMVPeFIjPR1/lyd6dptwQ==" saltValue="ibt3XfNPEBCAJFwZiVqC1A==" spinCount="100000" sheet="1" sort="0" autoFilter="0"/>
  <dataValidations count="4">
    <dataValidation type="list" allowBlank="1" showInputMessage="1" showErrorMessage="1" sqref="B24:B1048576" xr:uid="{6F170648-E9EC-434B-9A2F-196B097F3A19}">
      <formula1>Sites</formula1>
    </dataValidation>
    <dataValidation type="list" allowBlank="1" showInputMessage="1" showErrorMessage="1" sqref="E24:E1048576" xr:uid="{4CC68B07-266B-41DB-9456-2275861423C8}">
      <formula1>"No (Reporting under §63.165(e)(1)),Yes (Reporting under §63.165(e)(2))"</formula1>
    </dataValidation>
    <dataValidation type="date" operator="greaterThanOrEqual" allowBlank="1" showInputMessage="1" showErrorMessage="1" sqref="F24:F1048576" xr:uid="{4D03D191-AFA7-4994-A0E5-FE0A3B4FD173}">
      <formula1>44927</formula1>
    </dataValidation>
    <dataValidation type="decimal" operator="greaterThanOrEqual" allowBlank="1" showInputMessage="1" showErrorMessage="1" sqref="G24:G1048576" xr:uid="{6382A37C-B265-4D06-AD1C-C66A04757558}">
      <formula1>0</formula1>
    </dataValidation>
  </dataValidations>
  <pageMargins left="0.25" right="0.25" top="0.75" bottom="0.75" header="0.3" footer="0.3"/>
  <pageSetup scale="91" fitToHeight="0"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05289-0D81-4138-BBF0-A0179048C611}">
  <sheetPr>
    <pageSetUpPr fitToPage="1"/>
  </sheetPr>
  <dimension ref="A1:L1023"/>
  <sheetViews>
    <sheetView showGridLines="0" topLeftCell="B7" zoomScaleNormal="100" workbookViewId="0">
      <selection activeCell="B7" sqref="B7"/>
    </sheetView>
  </sheetViews>
  <sheetFormatPr defaultColWidth="0" defaultRowHeight="14.5" x14ac:dyDescent="0.35"/>
  <cols>
    <col min="1" max="1" width="0" style="79" hidden="1" customWidth="1"/>
    <col min="2" max="2" width="12.1796875" style="79" customWidth="1"/>
    <col min="3" max="3" width="30.81640625" style="79" customWidth="1"/>
    <col min="4" max="4" width="32.7265625" style="79" customWidth="1"/>
    <col min="5" max="5" width="21.6328125" style="247" customWidth="1"/>
    <col min="6" max="6" width="21.6328125" style="248" customWidth="1"/>
    <col min="7" max="7" width="20.81640625" style="79" customWidth="1"/>
    <col min="8" max="8" width="21.90625" style="79" customWidth="1"/>
    <col min="9" max="9" width="20" style="79" customWidth="1"/>
    <col min="10" max="10" width="69.6328125" style="79" customWidth="1"/>
    <col min="11" max="11" width="65" style="79" customWidth="1"/>
    <col min="12" max="12" width="73.453125" style="79" customWidth="1"/>
    <col min="13" max="16384" width="8.7265625" style="79" hidden="1"/>
  </cols>
  <sheetData>
    <row r="1" spans="2:12" s="74" customFormat="1" hidden="1" x14ac:dyDescent="0.35">
      <c r="B1" s="82" t="s">
        <v>0</v>
      </c>
      <c r="C1" s="82"/>
      <c r="D1" s="81"/>
      <c r="E1" s="87"/>
      <c r="F1" s="94"/>
      <c r="G1" s="81"/>
      <c r="H1" s="81"/>
      <c r="I1" s="81"/>
      <c r="J1" s="81"/>
      <c r="K1" s="81"/>
      <c r="L1" s="81"/>
    </row>
    <row r="2" spans="2:12" s="74" customFormat="1" hidden="1" x14ac:dyDescent="0.35">
      <c r="B2" s="82" t="str">
        <f>Welcome!A2</f>
        <v>Template Name</v>
      </c>
      <c r="C2" s="82" t="str">
        <f>Welcome!B2</f>
        <v>63.506(e)(6) Periodic Report (Spreadsheet Template)</v>
      </c>
      <c r="D2" s="81"/>
      <c r="E2" s="87"/>
      <c r="F2" s="94"/>
      <c r="G2" s="81"/>
      <c r="H2" s="81"/>
      <c r="I2" s="81"/>
      <c r="J2" s="81"/>
      <c r="K2" s="81"/>
      <c r="L2" s="81"/>
    </row>
    <row r="3" spans="2:12" s="74" customFormat="1" hidden="1" x14ac:dyDescent="0.35">
      <c r="B3" s="82" t="str">
        <f>Welcome!A3</f>
        <v>CitationID</v>
      </c>
      <c r="C3" s="82" t="str">
        <f>Welcome!B3</f>
        <v>63.506(e)(6)</v>
      </c>
      <c r="D3" s="81"/>
      <c r="E3" s="87"/>
      <c r="F3" s="94"/>
      <c r="G3" s="81"/>
      <c r="H3" s="81"/>
      <c r="I3" s="81"/>
      <c r="J3" s="81"/>
      <c r="K3" s="81"/>
      <c r="L3" s="81"/>
    </row>
    <row r="4" spans="2:12" s="74" customFormat="1" hidden="1" x14ac:dyDescent="0.35">
      <c r="B4" s="82" t="str">
        <f>Welcome!A4</f>
        <v>Template Version</v>
      </c>
      <c r="C4" s="82" t="str">
        <f>Welcome!B4</f>
        <v>v1.00</v>
      </c>
      <c r="D4" s="81"/>
      <c r="E4" s="87"/>
      <c r="F4" s="94"/>
      <c r="G4" s="81"/>
      <c r="H4" s="81"/>
      <c r="I4" s="81"/>
      <c r="J4" s="81"/>
      <c r="K4" s="81"/>
      <c r="L4" s="81"/>
    </row>
    <row r="5" spans="2:12" s="74" customFormat="1" hidden="1" x14ac:dyDescent="0.35">
      <c r="B5" s="82" t="str">
        <f>Welcome!A5</f>
        <v>Last Updated Date</v>
      </c>
      <c r="C5" s="101">
        <f>Welcome!B5</f>
        <v>45441</v>
      </c>
      <c r="D5" s="81"/>
      <c r="E5" s="87"/>
      <c r="F5" s="94"/>
      <c r="G5" s="81"/>
      <c r="H5" s="81"/>
      <c r="I5" s="81"/>
      <c r="J5" s="81"/>
      <c r="K5" s="81"/>
      <c r="L5" s="81"/>
    </row>
    <row r="6" spans="2:12" s="74" customFormat="1" hidden="1" x14ac:dyDescent="0.35">
      <c r="E6" s="88"/>
      <c r="F6" s="95"/>
    </row>
    <row r="7" spans="2:12" s="74" customFormat="1" ht="26" customHeight="1" x14ac:dyDescent="0.35">
      <c r="B7" s="100" t="str">
        <f>Company_Information!B7</f>
        <v>40 CFR Part 63, Subpart U: Group I Polymers and Resins NESHAP; §63.506(e)(6) Periodic Report</v>
      </c>
      <c r="C7" s="100"/>
      <c r="E7" s="88"/>
      <c r="F7" s="95"/>
    </row>
    <row r="8" spans="2:12" s="74" customFormat="1" x14ac:dyDescent="0.35">
      <c r="B8" s="74" t="s">
        <v>304</v>
      </c>
      <c r="E8" s="88"/>
      <c r="F8" s="95"/>
    </row>
    <row r="9" spans="2:12" s="74" customFormat="1" x14ac:dyDescent="0.35">
      <c r="B9" s="74" t="s">
        <v>305</v>
      </c>
      <c r="E9" s="88"/>
      <c r="F9" s="95"/>
    </row>
    <row r="10" spans="2:12" s="74" customFormat="1" x14ac:dyDescent="0.35">
      <c r="B10" s="74" t="s">
        <v>306</v>
      </c>
      <c r="E10" s="88"/>
      <c r="F10" s="95"/>
    </row>
    <row r="11" spans="2:12" s="170" customFormat="1" ht="33" customHeight="1" thickBot="1" x14ac:dyDescent="0.4">
      <c r="B11" s="145" t="s">
        <v>297</v>
      </c>
      <c r="C11" s="145"/>
      <c r="E11" s="184"/>
      <c r="F11" s="211"/>
    </row>
    <row r="12" spans="2:12" s="75" customFormat="1" ht="73" thickBot="1" x14ac:dyDescent="0.4">
      <c r="B12" s="118" t="s">
        <v>147</v>
      </c>
      <c r="C12" s="278" t="s">
        <v>581</v>
      </c>
      <c r="D12" s="68" t="s">
        <v>390</v>
      </c>
      <c r="E12" s="89" t="s">
        <v>391</v>
      </c>
      <c r="F12" s="96" t="s">
        <v>392</v>
      </c>
      <c r="G12" s="68" t="s">
        <v>393</v>
      </c>
      <c r="H12" s="68" t="s">
        <v>394</v>
      </c>
      <c r="I12" s="68" t="s">
        <v>395</v>
      </c>
      <c r="J12" s="68" t="s">
        <v>396</v>
      </c>
      <c r="K12" s="68" t="s">
        <v>397</v>
      </c>
      <c r="L12" s="68" t="s">
        <v>398</v>
      </c>
    </row>
    <row r="13" spans="2:12" s="75" customFormat="1" x14ac:dyDescent="0.35">
      <c r="B13" s="298" t="s">
        <v>112</v>
      </c>
      <c r="C13" s="298" t="s">
        <v>925</v>
      </c>
      <c r="D13" s="298" t="s">
        <v>926</v>
      </c>
      <c r="E13" s="299" t="s">
        <v>927</v>
      </c>
      <c r="F13" s="300" t="s">
        <v>928</v>
      </c>
      <c r="G13" s="298" t="s">
        <v>929</v>
      </c>
      <c r="H13" s="298" t="s">
        <v>930</v>
      </c>
      <c r="I13" s="298" t="s">
        <v>931</v>
      </c>
      <c r="J13" s="298" t="s">
        <v>932</v>
      </c>
      <c r="K13" s="298" t="s">
        <v>933</v>
      </c>
      <c r="L13" s="298" t="s">
        <v>934</v>
      </c>
    </row>
    <row r="14" spans="2:12" s="75" customFormat="1" x14ac:dyDescent="0.35">
      <c r="B14" s="77" t="s">
        <v>28</v>
      </c>
      <c r="C14" s="77" t="s">
        <v>288</v>
      </c>
      <c r="D14" s="77" t="s">
        <v>300</v>
      </c>
      <c r="E14" s="91" t="s">
        <v>307</v>
      </c>
      <c r="F14" s="98" t="s">
        <v>308</v>
      </c>
      <c r="G14" s="77" t="s">
        <v>290</v>
      </c>
      <c r="H14" s="77" t="s">
        <v>309</v>
      </c>
      <c r="I14" s="77" t="s">
        <v>290</v>
      </c>
      <c r="J14" s="77" t="s">
        <v>40</v>
      </c>
      <c r="K14" s="77" t="s">
        <v>40</v>
      </c>
      <c r="L14" s="77" t="s">
        <v>40</v>
      </c>
    </row>
    <row r="15" spans="2:12" s="75" customFormat="1" hidden="1" x14ac:dyDescent="0.35">
      <c r="B15" s="77" t="s">
        <v>40</v>
      </c>
      <c r="C15" s="77" t="s">
        <v>40</v>
      </c>
      <c r="D15" s="77" t="s">
        <v>40</v>
      </c>
      <c r="E15" s="91" t="s">
        <v>40</v>
      </c>
      <c r="F15" s="98" t="s">
        <v>40</v>
      </c>
      <c r="G15" s="77" t="s">
        <v>40</v>
      </c>
      <c r="H15" s="77" t="s">
        <v>40</v>
      </c>
      <c r="I15" s="77" t="s">
        <v>40</v>
      </c>
      <c r="J15" s="77" t="s">
        <v>40</v>
      </c>
      <c r="K15" s="77" t="s">
        <v>40</v>
      </c>
      <c r="L15" s="77" t="s">
        <v>40</v>
      </c>
    </row>
    <row r="16" spans="2:12" s="75" customFormat="1" hidden="1" x14ac:dyDescent="0.35">
      <c r="B16" s="77" t="s">
        <v>40</v>
      </c>
      <c r="C16" s="77" t="s">
        <v>40</v>
      </c>
      <c r="D16" s="77" t="s">
        <v>40</v>
      </c>
      <c r="E16" s="91" t="s">
        <v>40</v>
      </c>
      <c r="F16" s="98" t="s">
        <v>40</v>
      </c>
      <c r="G16" s="77" t="s">
        <v>40</v>
      </c>
      <c r="H16" s="77" t="s">
        <v>40</v>
      </c>
      <c r="I16" s="77" t="s">
        <v>40</v>
      </c>
      <c r="J16" s="77" t="s">
        <v>40</v>
      </c>
      <c r="K16" s="77" t="s">
        <v>40</v>
      </c>
      <c r="L16" s="77" t="s">
        <v>40</v>
      </c>
    </row>
    <row r="17" spans="2:12" s="75" customFormat="1" hidden="1" x14ac:dyDescent="0.35">
      <c r="B17" s="77" t="s">
        <v>40</v>
      </c>
      <c r="C17" s="77" t="s">
        <v>40</v>
      </c>
      <c r="D17" s="77" t="s">
        <v>40</v>
      </c>
      <c r="E17" s="91" t="s">
        <v>40</v>
      </c>
      <c r="F17" s="98" t="s">
        <v>40</v>
      </c>
      <c r="G17" s="77" t="s">
        <v>40</v>
      </c>
      <c r="H17" s="77" t="s">
        <v>40</v>
      </c>
      <c r="I17" s="77" t="s">
        <v>40</v>
      </c>
      <c r="J17" s="77" t="s">
        <v>40</v>
      </c>
      <c r="K17" s="77" t="s">
        <v>40</v>
      </c>
      <c r="L17" s="77" t="s">
        <v>40</v>
      </c>
    </row>
    <row r="18" spans="2:12" s="75" customFormat="1" hidden="1" x14ac:dyDescent="0.35">
      <c r="B18" s="77" t="s">
        <v>40</v>
      </c>
      <c r="C18" s="77" t="s">
        <v>40</v>
      </c>
      <c r="D18" s="77" t="s">
        <v>40</v>
      </c>
      <c r="E18" s="91" t="s">
        <v>40</v>
      </c>
      <c r="F18" s="98" t="s">
        <v>40</v>
      </c>
      <c r="G18" s="77" t="s">
        <v>40</v>
      </c>
      <c r="H18" s="77" t="s">
        <v>40</v>
      </c>
      <c r="I18" s="77" t="s">
        <v>40</v>
      </c>
      <c r="J18" s="77" t="s">
        <v>40</v>
      </c>
      <c r="K18" s="77" t="s">
        <v>40</v>
      </c>
      <c r="L18" s="77" t="s">
        <v>40</v>
      </c>
    </row>
    <row r="19" spans="2:12" s="75" customFormat="1" hidden="1" x14ac:dyDescent="0.35">
      <c r="B19" s="77" t="s">
        <v>40</v>
      </c>
      <c r="C19" s="77" t="s">
        <v>40</v>
      </c>
      <c r="D19" s="77" t="s">
        <v>40</v>
      </c>
      <c r="E19" s="91" t="s">
        <v>40</v>
      </c>
      <c r="F19" s="98" t="s">
        <v>40</v>
      </c>
      <c r="G19" s="77" t="s">
        <v>40</v>
      </c>
      <c r="H19" s="77" t="s">
        <v>40</v>
      </c>
      <c r="I19" s="77" t="s">
        <v>40</v>
      </c>
      <c r="J19" s="77" t="s">
        <v>40</v>
      </c>
      <c r="K19" s="77" t="s">
        <v>40</v>
      </c>
      <c r="L19" s="77" t="s">
        <v>40</v>
      </c>
    </row>
    <row r="20" spans="2:12" s="75" customFormat="1" hidden="1" x14ac:dyDescent="0.35">
      <c r="B20" s="77" t="s">
        <v>40</v>
      </c>
      <c r="C20" s="77" t="s">
        <v>40</v>
      </c>
      <c r="D20" s="77" t="s">
        <v>40</v>
      </c>
      <c r="E20" s="91" t="s">
        <v>40</v>
      </c>
      <c r="F20" s="98" t="s">
        <v>40</v>
      </c>
      <c r="G20" s="77" t="s">
        <v>40</v>
      </c>
      <c r="H20" s="77" t="s">
        <v>40</v>
      </c>
      <c r="I20" s="77" t="s">
        <v>40</v>
      </c>
      <c r="J20" s="77" t="s">
        <v>40</v>
      </c>
      <c r="K20" s="77" t="s">
        <v>40</v>
      </c>
      <c r="L20" s="77" t="s">
        <v>40</v>
      </c>
    </row>
    <row r="21" spans="2:12" s="75" customFormat="1" hidden="1" x14ac:dyDescent="0.35">
      <c r="B21" s="77" t="s">
        <v>40</v>
      </c>
      <c r="C21" s="77" t="s">
        <v>40</v>
      </c>
      <c r="D21" s="77" t="s">
        <v>40</v>
      </c>
      <c r="E21" s="91" t="s">
        <v>40</v>
      </c>
      <c r="F21" s="98" t="s">
        <v>40</v>
      </c>
      <c r="G21" s="77" t="s">
        <v>40</v>
      </c>
      <c r="H21" s="77" t="s">
        <v>40</v>
      </c>
      <c r="I21" s="77" t="s">
        <v>40</v>
      </c>
      <c r="J21" s="77" t="s">
        <v>40</v>
      </c>
      <c r="K21" s="77" t="s">
        <v>40</v>
      </c>
      <c r="L21" s="77" t="s">
        <v>40</v>
      </c>
    </row>
    <row r="22" spans="2:12" s="75" customFormat="1" hidden="1" x14ac:dyDescent="0.35">
      <c r="B22" s="77" t="s">
        <v>40</v>
      </c>
      <c r="C22" s="77" t="s">
        <v>40</v>
      </c>
      <c r="D22" s="77" t="s">
        <v>40</v>
      </c>
      <c r="E22" s="91" t="s">
        <v>40</v>
      </c>
      <c r="F22" s="98" t="s">
        <v>40</v>
      </c>
      <c r="G22" s="77" t="s">
        <v>40</v>
      </c>
      <c r="H22" s="77" t="s">
        <v>40</v>
      </c>
      <c r="I22" s="77" t="s">
        <v>40</v>
      </c>
      <c r="J22" s="77" t="s">
        <v>40</v>
      </c>
      <c r="K22" s="77" t="s">
        <v>40</v>
      </c>
      <c r="L22" s="77" t="s">
        <v>40</v>
      </c>
    </row>
    <row r="23" spans="2:12" s="75" customFormat="1" hidden="1" x14ac:dyDescent="0.35">
      <c r="B23" s="77" t="s">
        <v>40</v>
      </c>
      <c r="C23" s="77" t="s">
        <v>40</v>
      </c>
      <c r="D23" s="77" t="s">
        <v>40</v>
      </c>
      <c r="E23" s="91" t="s">
        <v>40</v>
      </c>
      <c r="F23" s="98" t="s">
        <v>40</v>
      </c>
      <c r="G23" s="77" t="s">
        <v>40</v>
      </c>
      <c r="H23" s="77" t="s">
        <v>40</v>
      </c>
      <c r="I23" s="77" t="s">
        <v>40</v>
      </c>
      <c r="J23" s="77" t="s">
        <v>40</v>
      </c>
      <c r="K23" s="77" t="s">
        <v>40</v>
      </c>
      <c r="L23" s="77" t="s">
        <v>40</v>
      </c>
    </row>
    <row r="24" spans="2:12" x14ac:dyDescent="0.35">
      <c r="B24" s="78"/>
      <c r="C24" s="78"/>
      <c r="D24" s="78"/>
      <c r="E24" s="92"/>
      <c r="F24" s="99"/>
      <c r="G24" s="78"/>
      <c r="H24" s="78"/>
      <c r="I24" s="78"/>
      <c r="J24" s="78"/>
      <c r="K24" s="78"/>
      <c r="L24" s="78"/>
    </row>
    <row r="25" spans="2:12" x14ac:dyDescent="0.35">
      <c r="B25" s="78"/>
      <c r="C25" s="78"/>
      <c r="D25" s="78"/>
      <c r="E25" s="92"/>
      <c r="F25" s="99"/>
      <c r="G25" s="78"/>
      <c r="H25" s="78"/>
      <c r="I25" s="78"/>
      <c r="J25" s="78"/>
      <c r="K25" s="78"/>
      <c r="L25" s="78"/>
    </row>
    <row r="26" spans="2:12" x14ac:dyDescent="0.35">
      <c r="B26" s="78"/>
      <c r="C26" s="78"/>
      <c r="D26" s="78"/>
      <c r="E26" s="92"/>
      <c r="F26" s="99"/>
      <c r="G26" s="78"/>
      <c r="H26" s="78"/>
      <c r="I26" s="78"/>
      <c r="J26" s="78"/>
      <c r="K26" s="78"/>
      <c r="L26" s="78"/>
    </row>
    <row r="27" spans="2:12" x14ac:dyDescent="0.35">
      <c r="B27" s="78"/>
      <c r="C27" s="78"/>
      <c r="D27" s="78"/>
      <c r="E27" s="92"/>
      <c r="F27" s="99"/>
      <c r="G27" s="78"/>
      <c r="H27" s="78"/>
      <c r="I27" s="78"/>
      <c r="J27" s="78"/>
      <c r="K27" s="78"/>
      <c r="L27" s="78"/>
    </row>
    <row r="28" spans="2:12" x14ac:dyDescent="0.35">
      <c r="B28" s="78"/>
      <c r="C28" s="78"/>
      <c r="D28" s="78"/>
      <c r="E28" s="92"/>
      <c r="F28" s="99"/>
      <c r="G28" s="78"/>
      <c r="H28" s="78"/>
      <c r="I28" s="78"/>
      <c r="J28" s="78"/>
      <c r="K28" s="78"/>
      <c r="L28" s="78"/>
    </row>
    <row r="29" spans="2:12" x14ac:dyDescent="0.35">
      <c r="B29" s="78"/>
      <c r="C29" s="78"/>
      <c r="D29" s="78"/>
      <c r="E29" s="92"/>
      <c r="F29" s="99"/>
      <c r="G29" s="78"/>
      <c r="H29" s="78"/>
      <c r="I29" s="78"/>
      <c r="J29" s="78"/>
      <c r="K29" s="78"/>
      <c r="L29" s="78"/>
    </row>
    <row r="30" spans="2:12" x14ac:dyDescent="0.35">
      <c r="B30" s="78"/>
      <c r="C30" s="78"/>
      <c r="D30" s="78"/>
      <c r="E30" s="92"/>
      <c r="F30" s="99"/>
      <c r="G30" s="78"/>
      <c r="H30" s="78"/>
      <c r="I30" s="78"/>
      <c r="J30" s="78"/>
      <c r="K30" s="78"/>
      <c r="L30" s="78"/>
    </row>
    <row r="31" spans="2:12" x14ac:dyDescent="0.35">
      <c r="B31" s="78"/>
      <c r="C31" s="78"/>
      <c r="D31" s="78"/>
      <c r="E31" s="92"/>
      <c r="F31" s="99"/>
      <c r="G31" s="78"/>
      <c r="H31" s="78"/>
      <c r="I31" s="78"/>
      <c r="J31" s="78"/>
      <c r="K31" s="78"/>
      <c r="L31" s="78"/>
    </row>
    <row r="32" spans="2:12" x14ac:dyDescent="0.35">
      <c r="B32" s="78"/>
      <c r="C32" s="78"/>
      <c r="D32" s="78"/>
      <c r="E32" s="92"/>
      <c r="F32" s="99"/>
      <c r="G32" s="78"/>
      <c r="H32" s="78"/>
      <c r="I32" s="78"/>
      <c r="J32" s="78"/>
      <c r="K32" s="78"/>
      <c r="L32" s="78"/>
    </row>
    <row r="33" spans="2:12" x14ac:dyDescent="0.35">
      <c r="B33" s="78"/>
      <c r="C33" s="78"/>
      <c r="D33" s="78"/>
      <c r="E33" s="92"/>
      <c r="F33" s="99"/>
      <c r="G33" s="78"/>
      <c r="H33" s="78"/>
      <c r="I33" s="78"/>
      <c r="J33" s="78"/>
      <c r="K33" s="78"/>
      <c r="L33" s="78"/>
    </row>
    <row r="34" spans="2:12" x14ac:dyDescent="0.35">
      <c r="B34" s="78"/>
      <c r="C34" s="78"/>
      <c r="D34" s="78"/>
      <c r="E34" s="92"/>
      <c r="F34" s="99"/>
      <c r="G34" s="78"/>
      <c r="H34" s="78"/>
      <c r="I34" s="78"/>
      <c r="J34" s="78"/>
      <c r="K34" s="78"/>
      <c r="L34" s="78"/>
    </row>
    <row r="35" spans="2:12" x14ac:dyDescent="0.35">
      <c r="B35" s="78"/>
      <c r="C35" s="78"/>
      <c r="D35" s="78"/>
      <c r="E35" s="92"/>
      <c r="F35" s="99"/>
      <c r="G35" s="78"/>
      <c r="H35" s="78"/>
      <c r="I35" s="78"/>
      <c r="J35" s="78"/>
      <c r="K35" s="78"/>
      <c r="L35" s="78"/>
    </row>
    <row r="36" spans="2:12" x14ac:dyDescent="0.35">
      <c r="B36" s="78"/>
      <c r="C36" s="78"/>
      <c r="D36" s="78"/>
      <c r="E36" s="92"/>
      <c r="F36" s="99"/>
      <c r="G36" s="78"/>
      <c r="H36" s="78"/>
      <c r="I36" s="78"/>
      <c r="J36" s="78"/>
      <c r="K36" s="78"/>
      <c r="L36" s="78"/>
    </row>
    <row r="37" spans="2:12" x14ac:dyDescent="0.35">
      <c r="B37" s="78"/>
      <c r="C37" s="78"/>
      <c r="D37" s="78"/>
      <c r="E37" s="92"/>
      <c r="F37" s="99"/>
      <c r="G37" s="78"/>
      <c r="H37" s="78"/>
      <c r="I37" s="78"/>
      <c r="J37" s="78"/>
      <c r="K37" s="78"/>
      <c r="L37" s="78"/>
    </row>
    <row r="38" spans="2:12" x14ac:dyDescent="0.35">
      <c r="B38" s="78"/>
      <c r="C38" s="78"/>
      <c r="D38" s="78"/>
      <c r="E38" s="92"/>
      <c r="F38" s="99"/>
      <c r="G38" s="78"/>
      <c r="H38" s="78"/>
      <c r="I38" s="78"/>
      <c r="J38" s="78"/>
      <c r="K38" s="78"/>
      <c r="L38" s="78"/>
    </row>
    <row r="39" spans="2:12" x14ac:dyDescent="0.35">
      <c r="B39" s="78"/>
      <c r="C39" s="78"/>
      <c r="D39" s="78"/>
      <c r="E39" s="92"/>
      <c r="F39" s="99"/>
      <c r="G39" s="78"/>
      <c r="H39" s="78"/>
      <c r="I39" s="78"/>
      <c r="J39" s="78"/>
      <c r="K39" s="78"/>
      <c r="L39" s="78"/>
    </row>
    <row r="40" spans="2:12" x14ac:dyDescent="0.35">
      <c r="B40" s="78"/>
      <c r="C40" s="78"/>
      <c r="D40" s="78"/>
      <c r="E40" s="92"/>
      <c r="F40" s="99"/>
      <c r="G40" s="78"/>
      <c r="H40" s="78"/>
      <c r="I40" s="78"/>
      <c r="J40" s="78"/>
      <c r="K40" s="78"/>
      <c r="L40" s="78"/>
    </row>
    <row r="41" spans="2:12" x14ac:dyDescent="0.35">
      <c r="B41" s="78"/>
      <c r="C41" s="78"/>
      <c r="D41" s="78"/>
      <c r="E41" s="92"/>
      <c r="F41" s="99"/>
      <c r="G41" s="78"/>
      <c r="H41" s="78"/>
      <c r="I41" s="78"/>
      <c r="J41" s="78"/>
      <c r="K41" s="78"/>
      <c r="L41" s="78"/>
    </row>
    <row r="42" spans="2:12" x14ac:dyDescent="0.35">
      <c r="B42" s="78"/>
      <c r="C42" s="78"/>
      <c r="D42" s="78"/>
      <c r="E42" s="92"/>
      <c r="F42" s="99"/>
      <c r="G42" s="78"/>
      <c r="H42" s="78"/>
      <c r="I42" s="78"/>
      <c r="J42" s="78"/>
      <c r="K42" s="78"/>
      <c r="L42" s="78"/>
    </row>
    <row r="43" spans="2:12" x14ac:dyDescent="0.35">
      <c r="B43" s="78"/>
      <c r="C43" s="78"/>
      <c r="D43" s="78"/>
      <c r="E43" s="92"/>
      <c r="F43" s="99"/>
      <c r="G43" s="78"/>
      <c r="H43" s="78"/>
      <c r="I43" s="78"/>
      <c r="J43" s="78"/>
      <c r="K43" s="78"/>
      <c r="L43" s="78"/>
    </row>
    <row r="44" spans="2:12" x14ac:dyDescent="0.35">
      <c r="B44" s="78"/>
      <c r="C44" s="78"/>
      <c r="D44" s="78"/>
      <c r="E44" s="92"/>
      <c r="F44" s="99"/>
      <c r="G44" s="78"/>
      <c r="H44" s="78"/>
      <c r="I44" s="78"/>
      <c r="J44" s="78"/>
      <c r="K44" s="78"/>
      <c r="L44" s="78"/>
    </row>
    <row r="45" spans="2:12" x14ac:dyDescent="0.35">
      <c r="B45" s="78"/>
      <c r="C45" s="78"/>
      <c r="D45" s="78"/>
      <c r="E45" s="92"/>
      <c r="F45" s="99"/>
      <c r="G45" s="78"/>
      <c r="H45" s="78"/>
      <c r="I45" s="78"/>
      <c r="J45" s="78"/>
      <c r="K45" s="78"/>
      <c r="L45" s="78"/>
    </row>
    <row r="46" spans="2:12" x14ac:dyDescent="0.35">
      <c r="B46" s="78"/>
      <c r="C46" s="78"/>
      <c r="D46" s="78"/>
      <c r="E46" s="92"/>
      <c r="F46" s="99"/>
      <c r="G46" s="78"/>
      <c r="H46" s="78"/>
      <c r="I46" s="78"/>
      <c r="J46" s="78"/>
      <c r="K46" s="78"/>
      <c r="L46" s="78"/>
    </row>
    <row r="47" spans="2:12" x14ac:dyDescent="0.35">
      <c r="B47" s="78"/>
      <c r="C47" s="78"/>
      <c r="D47" s="78"/>
      <c r="E47" s="92"/>
      <c r="F47" s="99"/>
      <c r="G47" s="78"/>
      <c r="H47" s="78"/>
      <c r="I47" s="78"/>
      <c r="J47" s="78"/>
      <c r="K47" s="78"/>
      <c r="L47" s="78"/>
    </row>
    <row r="48" spans="2:12" x14ac:dyDescent="0.35">
      <c r="B48" s="78"/>
      <c r="C48" s="78"/>
      <c r="D48" s="78"/>
      <c r="E48" s="92"/>
      <c r="F48" s="99"/>
      <c r="G48" s="78"/>
      <c r="H48" s="78"/>
      <c r="I48" s="78"/>
      <c r="J48" s="78"/>
      <c r="K48" s="78"/>
      <c r="L48" s="78"/>
    </row>
    <row r="49" spans="2:12" x14ac:dyDescent="0.35">
      <c r="B49" s="78"/>
      <c r="C49" s="78"/>
      <c r="D49" s="78"/>
      <c r="E49" s="92"/>
      <c r="F49" s="99"/>
      <c r="G49" s="78"/>
      <c r="H49" s="78"/>
      <c r="I49" s="78"/>
      <c r="J49" s="78"/>
      <c r="K49" s="78"/>
      <c r="L49" s="78"/>
    </row>
    <row r="50" spans="2:12" x14ac:dyDescent="0.35">
      <c r="B50" s="78"/>
      <c r="C50" s="78"/>
      <c r="D50" s="78"/>
      <c r="E50" s="92"/>
      <c r="F50" s="99"/>
      <c r="G50" s="78"/>
      <c r="H50" s="78"/>
      <c r="I50" s="78"/>
      <c r="J50" s="78"/>
      <c r="K50" s="78"/>
      <c r="L50" s="78"/>
    </row>
    <row r="51" spans="2:12" x14ac:dyDescent="0.35">
      <c r="B51" s="78"/>
      <c r="C51" s="78"/>
      <c r="D51" s="78"/>
      <c r="E51" s="92"/>
      <c r="F51" s="99"/>
      <c r="G51" s="78"/>
      <c r="H51" s="78"/>
      <c r="I51" s="78"/>
      <c r="J51" s="78"/>
      <c r="K51" s="78"/>
      <c r="L51" s="78"/>
    </row>
    <row r="52" spans="2:12" x14ac:dyDescent="0.35">
      <c r="B52" s="78"/>
      <c r="C52" s="78"/>
      <c r="D52" s="78"/>
      <c r="E52" s="92"/>
      <c r="F52" s="99"/>
      <c r="G52" s="78"/>
      <c r="H52" s="78"/>
      <c r="I52" s="78"/>
      <c r="J52" s="78"/>
      <c r="K52" s="78"/>
      <c r="L52" s="78"/>
    </row>
    <row r="53" spans="2:12" x14ac:dyDescent="0.35">
      <c r="B53" s="78"/>
      <c r="C53" s="78"/>
      <c r="D53" s="78"/>
      <c r="E53" s="92"/>
      <c r="F53" s="99"/>
      <c r="G53" s="78"/>
      <c r="H53" s="78"/>
      <c r="I53" s="78"/>
      <c r="J53" s="78"/>
      <c r="K53" s="78"/>
      <c r="L53" s="78"/>
    </row>
    <row r="54" spans="2:12" x14ac:dyDescent="0.35">
      <c r="B54" s="78"/>
      <c r="C54" s="78"/>
      <c r="D54" s="78"/>
      <c r="E54" s="92"/>
      <c r="F54" s="99"/>
      <c r="G54" s="78"/>
      <c r="H54" s="78"/>
      <c r="I54" s="78"/>
      <c r="J54" s="78"/>
      <c r="K54" s="78"/>
      <c r="L54" s="78"/>
    </row>
    <row r="55" spans="2:12" x14ac:dyDescent="0.35">
      <c r="B55" s="78"/>
      <c r="C55" s="78"/>
      <c r="D55" s="78"/>
      <c r="E55" s="92"/>
      <c r="F55" s="99"/>
      <c r="G55" s="78"/>
      <c r="H55" s="78"/>
      <c r="I55" s="78"/>
      <c r="J55" s="78"/>
      <c r="K55" s="78"/>
      <c r="L55" s="78"/>
    </row>
    <row r="56" spans="2:12" x14ac:dyDescent="0.35">
      <c r="B56" s="78"/>
      <c r="C56" s="78"/>
      <c r="D56" s="78"/>
      <c r="E56" s="92"/>
      <c r="F56" s="99"/>
      <c r="G56" s="78"/>
      <c r="H56" s="78"/>
      <c r="I56" s="78"/>
      <c r="J56" s="78"/>
      <c r="K56" s="78"/>
      <c r="L56" s="78"/>
    </row>
    <row r="57" spans="2:12" x14ac:dyDescent="0.35">
      <c r="B57" s="78"/>
      <c r="C57" s="78"/>
      <c r="D57" s="78"/>
      <c r="E57" s="92"/>
      <c r="F57" s="99"/>
      <c r="G57" s="78"/>
      <c r="H57" s="78"/>
      <c r="I57" s="78"/>
      <c r="J57" s="78"/>
      <c r="K57" s="78"/>
      <c r="L57" s="78"/>
    </row>
    <row r="58" spans="2:12" x14ac:dyDescent="0.35">
      <c r="B58" s="78"/>
      <c r="C58" s="78"/>
      <c r="D58" s="78"/>
      <c r="E58" s="92"/>
      <c r="F58" s="99"/>
      <c r="G58" s="78"/>
      <c r="H58" s="78"/>
      <c r="I58" s="78"/>
      <c r="J58" s="78"/>
      <c r="K58" s="78"/>
      <c r="L58" s="78"/>
    </row>
    <row r="59" spans="2:12" x14ac:dyDescent="0.35">
      <c r="B59" s="78"/>
      <c r="C59" s="78"/>
      <c r="D59" s="78"/>
      <c r="E59" s="92"/>
      <c r="F59" s="99"/>
      <c r="G59" s="78"/>
      <c r="H59" s="78"/>
      <c r="I59" s="78"/>
      <c r="J59" s="78"/>
      <c r="K59" s="78"/>
      <c r="L59" s="78"/>
    </row>
    <row r="60" spans="2:12" x14ac:dyDescent="0.35">
      <c r="B60" s="78"/>
      <c r="C60" s="78"/>
      <c r="D60" s="78"/>
      <c r="E60" s="92"/>
      <c r="F60" s="99"/>
      <c r="G60" s="78"/>
      <c r="H60" s="78"/>
      <c r="I60" s="78"/>
      <c r="J60" s="78"/>
      <c r="K60" s="78"/>
      <c r="L60" s="78"/>
    </row>
    <row r="61" spans="2:12" x14ac:dyDescent="0.35">
      <c r="B61" s="78"/>
      <c r="C61" s="78"/>
      <c r="D61" s="78"/>
      <c r="E61" s="92"/>
      <c r="F61" s="99"/>
      <c r="G61" s="78"/>
      <c r="H61" s="78"/>
      <c r="I61" s="78"/>
      <c r="J61" s="78"/>
      <c r="K61" s="78"/>
      <c r="L61" s="78"/>
    </row>
    <row r="62" spans="2:12" x14ac:dyDescent="0.35">
      <c r="B62" s="78"/>
      <c r="C62" s="78"/>
      <c r="D62" s="78"/>
      <c r="E62" s="92"/>
      <c r="F62" s="99"/>
      <c r="G62" s="78"/>
      <c r="H62" s="78"/>
      <c r="I62" s="78"/>
      <c r="J62" s="78"/>
      <c r="K62" s="78"/>
      <c r="L62" s="78"/>
    </row>
    <row r="63" spans="2:12" x14ac:dyDescent="0.35">
      <c r="B63" s="78"/>
      <c r="C63" s="78"/>
      <c r="D63" s="78"/>
      <c r="E63" s="92"/>
      <c r="F63" s="99"/>
      <c r="G63" s="78"/>
      <c r="H63" s="78"/>
      <c r="I63" s="78"/>
      <c r="J63" s="78"/>
      <c r="K63" s="78"/>
      <c r="L63" s="78"/>
    </row>
    <row r="64" spans="2:12" x14ac:dyDescent="0.35">
      <c r="B64" s="78"/>
      <c r="C64" s="78"/>
      <c r="D64" s="78"/>
      <c r="E64" s="92"/>
      <c r="F64" s="99"/>
      <c r="G64" s="78"/>
      <c r="H64" s="78"/>
      <c r="I64" s="78"/>
      <c r="J64" s="78"/>
      <c r="K64" s="78"/>
      <c r="L64" s="78"/>
    </row>
    <row r="65" spans="2:12" x14ac:dyDescent="0.35">
      <c r="B65" s="78"/>
      <c r="C65" s="78"/>
      <c r="D65" s="78"/>
      <c r="E65" s="92"/>
      <c r="F65" s="99"/>
      <c r="G65" s="78"/>
      <c r="H65" s="78"/>
      <c r="I65" s="78"/>
      <c r="J65" s="78"/>
      <c r="K65" s="78"/>
      <c r="L65" s="78"/>
    </row>
    <row r="66" spans="2:12" x14ac:dyDescent="0.35">
      <c r="B66" s="78"/>
      <c r="C66" s="78"/>
      <c r="D66" s="78"/>
      <c r="E66" s="92"/>
      <c r="F66" s="99"/>
      <c r="G66" s="78"/>
      <c r="H66" s="78"/>
      <c r="I66" s="78"/>
      <c r="J66" s="78"/>
      <c r="K66" s="78"/>
      <c r="L66" s="78"/>
    </row>
    <row r="67" spans="2:12" x14ac:dyDescent="0.35">
      <c r="B67" s="78"/>
      <c r="C67" s="78"/>
      <c r="D67" s="78"/>
      <c r="E67" s="92"/>
      <c r="F67" s="99"/>
      <c r="G67" s="78"/>
      <c r="H67" s="78"/>
      <c r="I67" s="78"/>
      <c r="J67" s="78"/>
      <c r="K67" s="78"/>
      <c r="L67" s="78"/>
    </row>
    <row r="68" spans="2:12" x14ac:dyDescent="0.35">
      <c r="B68" s="78"/>
      <c r="C68" s="78"/>
      <c r="D68" s="78"/>
      <c r="E68" s="92"/>
      <c r="F68" s="99"/>
      <c r="G68" s="78"/>
      <c r="H68" s="78"/>
      <c r="I68" s="78"/>
      <c r="J68" s="78"/>
      <c r="K68" s="78"/>
      <c r="L68" s="78"/>
    </row>
    <row r="69" spans="2:12" x14ac:dyDescent="0.35">
      <c r="B69" s="78"/>
      <c r="C69" s="78"/>
      <c r="D69" s="78"/>
      <c r="E69" s="92"/>
      <c r="F69" s="99"/>
      <c r="G69" s="78"/>
      <c r="H69" s="78"/>
      <c r="I69" s="78"/>
      <c r="J69" s="78"/>
      <c r="K69" s="78"/>
      <c r="L69" s="78"/>
    </row>
    <row r="70" spans="2:12" x14ac:dyDescent="0.35">
      <c r="B70" s="78"/>
      <c r="C70" s="78"/>
      <c r="D70" s="78"/>
      <c r="E70" s="92"/>
      <c r="F70" s="99"/>
      <c r="G70" s="78"/>
      <c r="H70" s="78"/>
      <c r="I70" s="78"/>
      <c r="J70" s="78"/>
      <c r="K70" s="78"/>
      <c r="L70" s="78"/>
    </row>
    <row r="71" spans="2:12" x14ac:dyDescent="0.35">
      <c r="B71" s="78"/>
      <c r="C71" s="78"/>
      <c r="D71" s="78"/>
      <c r="E71" s="92"/>
      <c r="F71" s="99"/>
      <c r="G71" s="78"/>
      <c r="H71" s="78"/>
      <c r="I71" s="78"/>
      <c r="J71" s="78"/>
      <c r="K71" s="78"/>
      <c r="L71" s="78"/>
    </row>
    <row r="72" spans="2:12" x14ac:dyDescent="0.35">
      <c r="B72" s="78"/>
      <c r="C72" s="78"/>
      <c r="D72" s="78"/>
      <c r="E72" s="92"/>
      <c r="F72" s="99"/>
      <c r="G72" s="78"/>
      <c r="H72" s="78"/>
      <c r="I72" s="78"/>
      <c r="J72" s="78"/>
      <c r="K72" s="78"/>
      <c r="L72" s="78"/>
    </row>
    <row r="73" spans="2:12" x14ac:dyDescent="0.35">
      <c r="B73" s="78"/>
      <c r="C73" s="78"/>
      <c r="D73" s="78"/>
      <c r="E73" s="92"/>
      <c r="F73" s="99"/>
      <c r="G73" s="78"/>
      <c r="H73" s="78"/>
      <c r="I73" s="78"/>
      <c r="J73" s="78"/>
      <c r="K73" s="78"/>
      <c r="L73" s="78"/>
    </row>
    <row r="74" spans="2:12" x14ac:dyDescent="0.35">
      <c r="B74" s="78"/>
      <c r="C74" s="78"/>
      <c r="D74" s="78"/>
      <c r="E74" s="92"/>
      <c r="F74" s="99"/>
      <c r="G74" s="78"/>
      <c r="H74" s="78"/>
      <c r="I74" s="78"/>
      <c r="J74" s="78"/>
      <c r="K74" s="78"/>
      <c r="L74" s="78"/>
    </row>
    <row r="75" spans="2:12" x14ac:dyDescent="0.35">
      <c r="B75" s="78"/>
      <c r="C75" s="78"/>
      <c r="D75" s="78"/>
      <c r="E75" s="92"/>
      <c r="F75" s="99"/>
      <c r="G75" s="78"/>
      <c r="H75" s="78"/>
      <c r="I75" s="78"/>
      <c r="J75" s="78"/>
      <c r="K75" s="78"/>
      <c r="L75" s="78"/>
    </row>
    <row r="76" spans="2:12" x14ac:dyDescent="0.35">
      <c r="B76" s="78"/>
      <c r="C76" s="78"/>
      <c r="D76" s="78"/>
      <c r="E76" s="92"/>
      <c r="F76" s="99"/>
      <c r="G76" s="78"/>
      <c r="H76" s="78"/>
      <c r="I76" s="78"/>
      <c r="J76" s="78"/>
      <c r="K76" s="78"/>
      <c r="L76" s="78"/>
    </row>
    <row r="77" spans="2:12" x14ac:dyDescent="0.35">
      <c r="B77" s="78"/>
      <c r="C77" s="78"/>
      <c r="D77" s="78"/>
      <c r="E77" s="92"/>
      <c r="F77" s="99"/>
      <c r="G77" s="78"/>
      <c r="H77" s="78"/>
      <c r="I77" s="78"/>
      <c r="J77" s="78"/>
      <c r="K77" s="78"/>
      <c r="L77" s="78"/>
    </row>
    <row r="78" spans="2:12" x14ac:dyDescent="0.35">
      <c r="B78" s="78"/>
      <c r="C78" s="78"/>
      <c r="D78" s="78"/>
      <c r="E78" s="92"/>
      <c r="F78" s="99"/>
      <c r="G78" s="78"/>
      <c r="H78" s="78"/>
      <c r="I78" s="78"/>
      <c r="J78" s="78"/>
      <c r="K78" s="78"/>
      <c r="L78" s="78"/>
    </row>
    <row r="79" spans="2:12" x14ac:dyDescent="0.35">
      <c r="B79" s="78"/>
      <c r="C79" s="78"/>
      <c r="D79" s="78"/>
      <c r="E79" s="92"/>
      <c r="F79" s="99"/>
      <c r="G79" s="78"/>
      <c r="H79" s="78"/>
      <c r="I79" s="78"/>
      <c r="J79" s="78"/>
      <c r="K79" s="78"/>
      <c r="L79" s="78"/>
    </row>
    <row r="80" spans="2:12" x14ac:dyDescent="0.35">
      <c r="B80" s="78"/>
      <c r="C80" s="78"/>
      <c r="D80" s="78"/>
      <c r="E80" s="92"/>
      <c r="F80" s="99"/>
      <c r="G80" s="78"/>
      <c r="H80" s="78"/>
      <c r="I80" s="78"/>
      <c r="J80" s="78"/>
      <c r="K80" s="78"/>
      <c r="L80" s="78"/>
    </row>
    <row r="81" spans="2:12" x14ac:dyDescent="0.35">
      <c r="B81" s="78"/>
      <c r="C81" s="78"/>
      <c r="D81" s="78"/>
      <c r="E81" s="92"/>
      <c r="F81" s="99"/>
      <c r="G81" s="78"/>
      <c r="H81" s="78"/>
      <c r="I81" s="78"/>
      <c r="J81" s="78"/>
      <c r="K81" s="78"/>
      <c r="L81" s="78"/>
    </row>
    <row r="82" spans="2:12" x14ac:dyDescent="0.35">
      <c r="B82" s="78"/>
      <c r="C82" s="78"/>
      <c r="D82" s="78"/>
      <c r="E82" s="92"/>
      <c r="F82" s="99"/>
      <c r="G82" s="78"/>
      <c r="H82" s="78"/>
      <c r="I82" s="78"/>
      <c r="J82" s="78"/>
      <c r="K82" s="78"/>
      <c r="L82" s="78"/>
    </row>
    <row r="83" spans="2:12" x14ac:dyDescent="0.35">
      <c r="B83" s="78"/>
      <c r="C83" s="78"/>
      <c r="D83" s="78"/>
      <c r="E83" s="92"/>
      <c r="F83" s="99"/>
      <c r="G83" s="78"/>
      <c r="H83" s="78"/>
      <c r="I83" s="78"/>
      <c r="J83" s="78"/>
      <c r="K83" s="78"/>
      <c r="L83" s="78"/>
    </row>
    <row r="84" spans="2:12" x14ac:dyDescent="0.35">
      <c r="B84" s="78"/>
      <c r="C84" s="78"/>
      <c r="D84" s="78"/>
      <c r="E84" s="92"/>
      <c r="F84" s="99"/>
      <c r="G84" s="78"/>
      <c r="H84" s="78"/>
      <c r="I84" s="78"/>
      <c r="J84" s="78"/>
      <c r="K84" s="78"/>
      <c r="L84" s="78"/>
    </row>
    <row r="85" spans="2:12" x14ac:dyDescent="0.35">
      <c r="B85" s="78"/>
      <c r="C85" s="78"/>
      <c r="D85" s="78"/>
      <c r="E85" s="92"/>
      <c r="F85" s="99"/>
      <c r="G85" s="78"/>
      <c r="H85" s="78"/>
      <c r="I85" s="78"/>
      <c r="J85" s="78"/>
      <c r="K85" s="78"/>
      <c r="L85" s="78"/>
    </row>
    <row r="86" spans="2:12" x14ac:dyDescent="0.35">
      <c r="B86" s="78"/>
      <c r="C86" s="78"/>
      <c r="D86" s="78"/>
      <c r="E86" s="92"/>
      <c r="F86" s="99"/>
      <c r="G86" s="78"/>
      <c r="H86" s="78"/>
      <c r="I86" s="78"/>
      <c r="J86" s="78"/>
      <c r="K86" s="78"/>
      <c r="L86" s="78"/>
    </row>
    <row r="87" spans="2:12" x14ac:dyDescent="0.35">
      <c r="B87" s="78"/>
      <c r="C87" s="78"/>
      <c r="D87" s="78"/>
      <c r="E87" s="92"/>
      <c r="F87" s="99"/>
      <c r="G87" s="78"/>
      <c r="H87" s="78"/>
      <c r="I87" s="78"/>
      <c r="J87" s="78"/>
      <c r="K87" s="78"/>
      <c r="L87" s="78"/>
    </row>
    <row r="88" spans="2:12" x14ac:dyDescent="0.35">
      <c r="B88" s="78"/>
      <c r="C88" s="78"/>
      <c r="D88" s="78"/>
      <c r="E88" s="92"/>
      <c r="F88" s="99"/>
      <c r="G88" s="78"/>
      <c r="H88" s="78"/>
      <c r="I88" s="78"/>
      <c r="J88" s="78"/>
      <c r="K88" s="78"/>
      <c r="L88" s="78"/>
    </row>
    <row r="89" spans="2:12" x14ac:dyDescent="0.35">
      <c r="B89" s="78"/>
      <c r="C89" s="78"/>
      <c r="D89" s="78"/>
      <c r="E89" s="92"/>
      <c r="F89" s="99"/>
      <c r="G89" s="78"/>
      <c r="H89" s="78"/>
      <c r="I89" s="78"/>
      <c r="J89" s="78"/>
      <c r="K89" s="78"/>
      <c r="L89" s="78"/>
    </row>
    <row r="90" spans="2:12" x14ac:dyDescent="0.35">
      <c r="B90" s="78"/>
      <c r="C90" s="78"/>
      <c r="D90" s="78"/>
      <c r="E90" s="92"/>
      <c r="F90" s="99"/>
      <c r="G90" s="78"/>
      <c r="H90" s="78"/>
      <c r="I90" s="78"/>
      <c r="J90" s="78"/>
      <c r="K90" s="78"/>
      <c r="L90" s="78"/>
    </row>
    <row r="91" spans="2:12" x14ac:dyDescent="0.35">
      <c r="B91" s="78"/>
      <c r="C91" s="78"/>
      <c r="D91" s="78"/>
      <c r="E91" s="92"/>
      <c r="F91" s="99"/>
      <c r="G91" s="78"/>
      <c r="H91" s="78"/>
      <c r="I91" s="78"/>
      <c r="J91" s="78"/>
      <c r="K91" s="78"/>
      <c r="L91" s="78"/>
    </row>
    <row r="92" spans="2:12" x14ac:dyDescent="0.35">
      <c r="B92" s="78"/>
      <c r="C92" s="78"/>
      <c r="D92" s="78"/>
      <c r="E92" s="92"/>
      <c r="F92" s="99"/>
      <c r="G92" s="78"/>
      <c r="H92" s="78"/>
      <c r="I92" s="78"/>
      <c r="J92" s="78"/>
      <c r="K92" s="78"/>
      <c r="L92" s="78"/>
    </row>
    <row r="93" spans="2:12" x14ac:dyDescent="0.35">
      <c r="B93" s="78"/>
      <c r="C93" s="78"/>
      <c r="D93" s="78"/>
      <c r="E93" s="92"/>
      <c r="F93" s="99"/>
      <c r="G93" s="78"/>
      <c r="H93" s="78"/>
      <c r="I93" s="78"/>
      <c r="J93" s="78"/>
      <c r="K93" s="78"/>
      <c r="L93" s="78"/>
    </row>
    <row r="94" spans="2:12" x14ac:dyDescent="0.35">
      <c r="B94" s="78"/>
      <c r="C94" s="78"/>
      <c r="D94" s="78"/>
      <c r="E94" s="92"/>
      <c r="F94" s="99"/>
      <c r="G94" s="78"/>
      <c r="H94" s="78"/>
      <c r="I94" s="78"/>
      <c r="J94" s="78"/>
      <c r="K94" s="78"/>
      <c r="L94" s="78"/>
    </row>
    <row r="95" spans="2:12" x14ac:dyDescent="0.35">
      <c r="B95" s="78"/>
      <c r="C95" s="78"/>
      <c r="D95" s="78"/>
      <c r="E95" s="92"/>
      <c r="F95" s="99"/>
      <c r="G95" s="78"/>
      <c r="H95" s="78"/>
      <c r="I95" s="78"/>
      <c r="J95" s="78"/>
      <c r="K95" s="78"/>
      <c r="L95" s="78"/>
    </row>
    <row r="96" spans="2:12" x14ac:dyDescent="0.35">
      <c r="B96" s="78"/>
      <c r="C96" s="78"/>
      <c r="D96" s="78"/>
      <c r="E96" s="92"/>
      <c r="F96" s="99"/>
      <c r="G96" s="78"/>
      <c r="H96" s="78"/>
      <c r="I96" s="78"/>
      <c r="J96" s="78"/>
      <c r="K96" s="78"/>
      <c r="L96" s="78"/>
    </row>
    <row r="97" spans="2:12" x14ac:dyDescent="0.35">
      <c r="B97" s="78"/>
      <c r="C97" s="78"/>
      <c r="D97" s="78"/>
      <c r="E97" s="92"/>
      <c r="F97" s="99"/>
      <c r="G97" s="78"/>
      <c r="H97" s="78"/>
      <c r="I97" s="78"/>
      <c r="J97" s="78"/>
      <c r="K97" s="78"/>
      <c r="L97" s="78"/>
    </row>
    <row r="98" spans="2:12" x14ac:dyDescent="0.35">
      <c r="B98" s="78"/>
      <c r="C98" s="78"/>
      <c r="D98" s="78"/>
      <c r="E98" s="92"/>
      <c r="F98" s="99"/>
      <c r="G98" s="78"/>
      <c r="H98" s="78"/>
      <c r="I98" s="78"/>
      <c r="J98" s="78"/>
      <c r="K98" s="78"/>
      <c r="L98" s="78"/>
    </row>
    <row r="99" spans="2:12" x14ac:dyDescent="0.35">
      <c r="B99" s="78"/>
      <c r="C99" s="78"/>
      <c r="D99" s="78"/>
      <c r="E99" s="92"/>
      <c r="F99" s="99"/>
      <c r="G99" s="78"/>
      <c r="H99" s="78"/>
      <c r="I99" s="78"/>
      <c r="J99" s="78"/>
      <c r="K99" s="78"/>
      <c r="L99" s="78"/>
    </row>
    <row r="100" spans="2:12" x14ac:dyDescent="0.35">
      <c r="B100" s="78"/>
      <c r="C100" s="78"/>
      <c r="D100" s="78"/>
      <c r="E100" s="92"/>
      <c r="F100" s="99"/>
      <c r="G100" s="78"/>
      <c r="H100" s="78"/>
      <c r="I100" s="78"/>
      <c r="J100" s="78"/>
      <c r="K100" s="78"/>
      <c r="L100" s="78"/>
    </row>
    <row r="101" spans="2:12" x14ac:dyDescent="0.35">
      <c r="B101" s="78"/>
      <c r="C101" s="78"/>
      <c r="D101" s="78"/>
      <c r="E101" s="92"/>
      <c r="F101" s="99"/>
      <c r="G101" s="78"/>
      <c r="H101" s="78"/>
      <c r="I101" s="78"/>
      <c r="J101" s="78"/>
      <c r="K101" s="78"/>
      <c r="L101" s="78"/>
    </row>
    <row r="102" spans="2:12" x14ac:dyDescent="0.35">
      <c r="B102" s="78"/>
      <c r="C102" s="78"/>
      <c r="D102" s="78"/>
      <c r="E102" s="92"/>
      <c r="F102" s="99"/>
      <c r="G102" s="78"/>
      <c r="H102" s="78"/>
      <c r="I102" s="78"/>
      <c r="J102" s="78"/>
      <c r="K102" s="78"/>
      <c r="L102" s="78"/>
    </row>
    <row r="103" spans="2:12" x14ac:dyDescent="0.35">
      <c r="B103" s="78"/>
      <c r="C103" s="78"/>
      <c r="D103" s="78"/>
      <c r="E103" s="92"/>
      <c r="F103" s="99"/>
      <c r="G103" s="78"/>
      <c r="H103" s="78"/>
      <c r="I103" s="78"/>
      <c r="J103" s="78"/>
      <c r="K103" s="78"/>
      <c r="L103" s="78"/>
    </row>
    <row r="104" spans="2:12" x14ac:dyDescent="0.35">
      <c r="B104" s="78"/>
      <c r="C104" s="78"/>
      <c r="D104" s="78"/>
      <c r="E104" s="92"/>
      <c r="F104" s="99"/>
      <c r="G104" s="78"/>
      <c r="H104" s="78"/>
      <c r="I104" s="78"/>
      <c r="J104" s="78"/>
      <c r="K104" s="78"/>
      <c r="L104" s="78"/>
    </row>
    <row r="105" spans="2:12" x14ac:dyDescent="0.35">
      <c r="B105" s="78"/>
      <c r="C105" s="78"/>
      <c r="D105" s="78"/>
      <c r="E105" s="92"/>
      <c r="F105" s="99"/>
      <c r="G105" s="78"/>
      <c r="H105" s="78"/>
      <c r="I105" s="78"/>
      <c r="J105" s="78"/>
      <c r="K105" s="78"/>
      <c r="L105" s="78"/>
    </row>
    <row r="106" spans="2:12" x14ac:dyDescent="0.35">
      <c r="B106" s="78"/>
      <c r="C106" s="78"/>
      <c r="D106" s="78"/>
      <c r="E106" s="92"/>
      <c r="F106" s="99"/>
      <c r="G106" s="78"/>
      <c r="H106" s="78"/>
      <c r="I106" s="78"/>
      <c r="J106" s="78"/>
      <c r="K106" s="78"/>
      <c r="L106" s="78"/>
    </row>
    <row r="107" spans="2:12" x14ac:dyDescent="0.35">
      <c r="B107" s="78"/>
      <c r="C107" s="78"/>
      <c r="D107" s="78"/>
      <c r="E107" s="92"/>
      <c r="F107" s="99"/>
      <c r="G107" s="78"/>
      <c r="H107" s="78"/>
      <c r="I107" s="78"/>
      <c r="J107" s="78"/>
      <c r="K107" s="78"/>
      <c r="L107" s="78"/>
    </row>
    <row r="108" spans="2:12" x14ac:dyDescent="0.35">
      <c r="B108" s="78"/>
      <c r="C108" s="78"/>
      <c r="D108" s="78"/>
      <c r="E108" s="92"/>
      <c r="F108" s="99"/>
      <c r="G108" s="78"/>
      <c r="H108" s="78"/>
      <c r="I108" s="78"/>
      <c r="J108" s="78"/>
      <c r="K108" s="78"/>
      <c r="L108" s="78"/>
    </row>
    <row r="109" spans="2:12" x14ac:dyDescent="0.35">
      <c r="B109" s="78"/>
      <c r="C109" s="78"/>
      <c r="D109" s="78"/>
      <c r="E109" s="92"/>
      <c r="F109" s="99"/>
      <c r="G109" s="78"/>
      <c r="H109" s="78"/>
      <c r="I109" s="78"/>
      <c r="J109" s="78"/>
      <c r="K109" s="78"/>
      <c r="L109" s="78"/>
    </row>
    <row r="110" spans="2:12" x14ac:dyDescent="0.35">
      <c r="B110" s="78"/>
      <c r="C110" s="78"/>
      <c r="D110" s="78"/>
      <c r="E110" s="92"/>
      <c r="F110" s="99"/>
      <c r="G110" s="78"/>
      <c r="H110" s="78"/>
      <c r="I110" s="78"/>
      <c r="J110" s="78"/>
      <c r="K110" s="78"/>
      <c r="L110" s="78"/>
    </row>
    <row r="111" spans="2:12" x14ac:dyDescent="0.35">
      <c r="B111" s="78"/>
      <c r="C111" s="78"/>
      <c r="D111" s="78"/>
      <c r="E111" s="92"/>
      <c r="F111" s="99"/>
      <c r="G111" s="78"/>
      <c r="H111" s="78"/>
      <c r="I111" s="78"/>
      <c r="J111" s="78"/>
      <c r="K111" s="78"/>
      <c r="L111" s="78"/>
    </row>
    <row r="112" spans="2:12" x14ac:dyDescent="0.35">
      <c r="B112" s="78"/>
      <c r="C112" s="78"/>
      <c r="D112" s="78"/>
      <c r="E112" s="92"/>
      <c r="F112" s="99"/>
      <c r="G112" s="78"/>
      <c r="H112" s="78"/>
      <c r="I112" s="78"/>
      <c r="J112" s="78"/>
      <c r="K112" s="78"/>
      <c r="L112" s="78"/>
    </row>
    <row r="113" spans="2:12" x14ac:dyDescent="0.35">
      <c r="B113" s="78"/>
      <c r="C113" s="78"/>
      <c r="D113" s="78"/>
      <c r="E113" s="92"/>
      <c r="F113" s="99"/>
      <c r="G113" s="78"/>
      <c r="H113" s="78"/>
      <c r="I113" s="78"/>
      <c r="J113" s="78"/>
      <c r="K113" s="78"/>
      <c r="L113" s="78"/>
    </row>
    <row r="114" spans="2:12" x14ac:dyDescent="0.35">
      <c r="B114" s="78"/>
      <c r="C114" s="78"/>
      <c r="D114" s="78"/>
      <c r="E114" s="92"/>
      <c r="F114" s="99"/>
      <c r="G114" s="78"/>
      <c r="H114" s="78"/>
      <c r="I114" s="78"/>
      <c r="J114" s="78"/>
      <c r="K114" s="78"/>
      <c r="L114" s="78"/>
    </row>
    <row r="115" spans="2:12" x14ac:dyDescent="0.35">
      <c r="B115" s="78"/>
      <c r="C115" s="78"/>
      <c r="D115" s="78"/>
      <c r="E115" s="92"/>
      <c r="F115" s="99"/>
      <c r="G115" s="78"/>
      <c r="H115" s="78"/>
      <c r="I115" s="78"/>
      <c r="J115" s="78"/>
      <c r="K115" s="78"/>
      <c r="L115" s="78"/>
    </row>
    <row r="116" spans="2:12" x14ac:dyDescent="0.35">
      <c r="B116" s="78"/>
      <c r="C116" s="78"/>
      <c r="D116" s="78"/>
      <c r="E116" s="92"/>
      <c r="F116" s="99"/>
      <c r="G116" s="78"/>
      <c r="H116" s="78"/>
      <c r="I116" s="78"/>
      <c r="J116" s="78"/>
      <c r="K116" s="78"/>
      <c r="L116" s="78"/>
    </row>
    <row r="117" spans="2:12" x14ac:dyDescent="0.35">
      <c r="B117" s="78"/>
      <c r="C117" s="78"/>
      <c r="D117" s="78"/>
      <c r="E117" s="92"/>
      <c r="F117" s="99"/>
      <c r="G117" s="78"/>
      <c r="H117" s="78"/>
      <c r="I117" s="78"/>
      <c r="J117" s="78"/>
      <c r="K117" s="78"/>
      <c r="L117" s="78"/>
    </row>
    <row r="118" spans="2:12" x14ac:dyDescent="0.35">
      <c r="B118" s="78"/>
      <c r="C118" s="78"/>
      <c r="D118" s="78"/>
      <c r="E118" s="92"/>
      <c r="F118" s="99"/>
      <c r="G118" s="78"/>
      <c r="H118" s="78"/>
      <c r="I118" s="78"/>
      <c r="J118" s="78"/>
      <c r="K118" s="78"/>
      <c r="L118" s="78"/>
    </row>
    <row r="119" spans="2:12" x14ac:dyDescent="0.35">
      <c r="B119" s="78"/>
      <c r="C119" s="78"/>
      <c r="D119" s="78"/>
      <c r="E119" s="92"/>
      <c r="F119" s="99"/>
      <c r="G119" s="78"/>
      <c r="H119" s="78"/>
      <c r="I119" s="78"/>
      <c r="J119" s="78"/>
      <c r="K119" s="78"/>
      <c r="L119" s="78"/>
    </row>
    <row r="120" spans="2:12" x14ac:dyDescent="0.35">
      <c r="B120" s="78"/>
      <c r="C120" s="78"/>
      <c r="D120" s="78"/>
      <c r="E120" s="92"/>
      <c r="F120" s="99"/>
      <c r="G120" s="78"/>
      <c r="H120" s="78"/>
      <c r="I120" s="78"/>
      <c r="J120" s="78"/>
      <c r="K120" s="78"/>
      <c r="L120" s="78"/>
    </row>
    <row r="121" spans="2:12" x14ac:dyDescent="0.35">
      <c r="B121" s="78"/>
      <c r="C121" s="78"/>
      <c r="D121" s="78"/>
      <c r="E121" s="92"/>
      <c r="F121" s="99"/>
      <c r="G121" s="78"/>
      <c r="H121" s="78"/>
      <c r="I121" s="78"/>
      <c r="J121" s="78"/>
      <c r="K121" s="78"/>
      <c r="L121" s="78"/>
    </row>
    <row r="122" spans="2:12" x14ac:dyDescent="0.35">
      <c r="B122" s="78"/>
      <c r="C122" s="78"/>
      <c r="D122" s="78"/>
      <c r="E122" s="92"/>
      <c r="F122" s="99"/>
      <c r="G122" s="78"/>
      <c r="H122" s="78"/>
      <c r="I122" s="78"/>
      <c r="J122" s="78"/>
      <c r="K122" s="78"/>
      <c r="L122" s="78"/>
    </row>
    <row r="123" spans="2:12" x14ac:dyDescent="0.35">
      <c r="B123" s="78"/>
      <c r="C123" s="78"/>
      <c r="D123" s="78"/>
      <c r="E123" s="92"/>
      <c r="F123" s="99"/>
      <c r="G123" s="78"/>
      <c r="H123" s="78"/>
      <c r="I123" s="78"/>
      <c r="J123" s="78"/>
      <c r="K123" s="78"/>
      <c r="L123" s="78"/>
    </row>
    <row r="124" spans="2:12" x14ac:dyDescent="0.35">
      <c r="B124" s="78"/>
      <c r="C124" s="78"/>
      <c r="D124" s="78"/>
      <c r="E124" s="92"/>
      <c r="F124" s="99"/>
      <c r="G124" s="78"/>
      <c r="H124" s="78"/>
      <c r="I124" s="78"/>
      <c r="J124" s="78"/>
      <c r="K124" s="78"/>
      <c r="L124" s="78"/>
    </row>
    <row r="125" spans="2:12" x14ac:dyDescent="0.35">
      <c r="B125" s="78"/>
      <c r="C125" s="78"/>
      <c r="D125" s="78"/>
      <c r="E125" s="92"/>
      <c r="F125" s="99"/>
      <c r="G125" s="78"/>
      <c r="H125" s="78"/>
      <c r="I125" s="78"/>
      <c r="J125" s="78"/>
      <c r="K125" s="78"/>
      <c r="L125" s="78"/>
    </row>
    <row r="126" spans="2:12" x14ac:dyDescent="0.35">
      <c r="B126" s="78"/>
      <c r="C126" s="78"/>
      <c r="D126" s="78"/>
      <c r="E126" s="92"/>
      <c r="F126" s="99"/>
      <c r="G126" s="78"/>
      <c r="H126" s="78"/>
      <c r="I126" s="78"/>
      <c r="J126" s="78"/>
      <c r="K126" s="78"/>
      <c r="L126" s="78"/>
    </row>
    <row r="127" spans="2:12" x14ac:dyDescent="0.35">
      <c r="B127" s="78"/>
      <c r="C127" s="78"/>
      <c r="D127" s="78"/>
      <c r="E127" s="92"/>
      <c r="F127" s="99"/>
      <c r="G127" s="78"/>
      <c r="H127" s="78"/>
      <c r="I127" s="78"/>
      <c r="J127" s="78"/>
      <c r="K127" s="78"/>
      <c r="L127" s="78"/>
    </row>
    <row r="128" spans="2:12" x14ac:dyDescent="0.35">
      <c r="B128" s="78"/>
      <c r="C128" s="78"/>
      <c r="D128" s="78"/>
      <c r="E128" s="92"/>
      <c r="F128" s="99"/>
      <c r="G128" s="78"/>
      <c r="H128" s="78"/>
      <c r="I128" s="78"/>
      <c r="J128" s="78"/>
      <c r="K128" s="78"/>
      <c r="L128" s="78"/>
    </row>
    <row r="129" spans="2:12" x14ac:dyDescent="0.35">
      <c r="B129" s="78"/>
      <c r="C129" s="78"/>
      <c r="D129" s="78"/>
      <c r="E129" s="92"/>
      <c r="F129" s="99"/>
      <c r="G129" s="78"/>
      <c r="H129" s="78"/>
      <c r="I129" s="78"/>
      <c r="J129" s="78"/>
      <c r="K129" s="78"/>
      <c r="L129" s="78"/>
    </row>
    <row r="130" spans="2:12" x14ac:dyDescent="0.35">
      <c r="B130" s="78"/>
      <c r="C130" s="78"/>
      <c r="D130" s="78"/>
      <c r="E130" s="92"/>
      <c r="F130" s="99"/>
      <c r="G130" s="78"/>
      <c r="H130" s="78"/>
      <c r="I130" s="78"/>
      <c r="J130" s="78"/>
      <c r="K130" s="78"/>
      <c r="L130" s="78"/>
    </row>
    <row r="131" spans="2:12" x14ac:dyDescent="0.35">
      <c r="B131" s="78"/>
      <c r="C131" s="78"/>
      <c r="D131" s="78"/>
      <c r="E131" s="92"/>
      <c r="F131" s="99"/>
      <c r="G131" s="78"/>
      <c r="H131" s="78"/>
      <c r="I131" s="78"/>
      <c r="J131" s="78"/>
      <c r="K131" s="78"/>
      <c r="L131" s="78"/>
    </row>
    <row r="132" spans="2:12" x14ac:dyDescent="0.35">
      <c r="B132" s="78"/>
      <c r="C132" s="78"/>
      <c r="D132" s="78"/>
      <c r="E132" s="92"/>
      <c r="F132" s="99"/>
      <c r="G132" s="78"/>
      <c r="H132" s="78"/>
      <c r="I132" s="78"/>
      <c r="J132" s="78"/>
      <c r="K132" s="78"/>
      <c r="L132" s="78"/>
    </row>
    <row r="133" spans="2:12" x14ac:dyDescent="0.35">
      <c r="B133" s="78"/>
      <c r="C133" s="78"/>
      <c r="D133" s="78"/>
      <c r="E133" s="92"/>
      <c r="F133" s="99"/>
      <c r="G133" s="78"/>
      <c r="H133" s="78"/>
      <c r="I133" s="78"/>
      <c r="J133" s="78"/>
      <c r="K133" s="78"/>
      <c r="L133" s="78"/>
    </row>
    <row r="134" spans="2:12" x14ac:dyDescent="0.35">
      <c r="B134" s="78"/>
      <c r="C134" s="78"/>
      <c r="D134" s="78"/>
      <c r="E134" s="92"/>
      <c r="F134" s="99"/>
      <c r="G134" s="78"/>
      <c r="H134" s="78"/>
      <c r="I134" s="78"/>
      <c r="J134" s="78"/>
      <c r="K134" s="78"/>
      <c r="L134" s="78"/>
    </row>
    <row r="135" spans="2:12" x14ac:dyDescent="0.35">
      <c r="B135" s="78"/>
      <c r="C135" s="78"/>
      <c r="D135" s="78"/>
      <c r="E135" s="92"/>
      <c r="F135" s="99"/>
      <c r="G135" s="78"/>
      <c r="H135" s="78"/>
      <c r="I135" s="78"/>
      <c r="J135" s="78"/>
      <c r="K135" s="78"/>
      <c r="L135" s="78"/>
    </row>
    <row r="136" spans="2:12" x14ac:dyDescent="0.35">
      <c r="B136" s="78"/>
      <c r="C136" s="78"/>
      <c r="D136" s="78"/>
      <c r="E136" s="92"/>
      <c r="F136" s="99"/>
      <c r="G136" s="78"/>
      <c r="H136" s="78"/>
      <c r="I136" s="78"/>
      <c r="J136" s="78"/>
      <c r="K136" s="78"/>
      <c r="L136" s="78"/>
    </row>
    <row r="137" spans="2:12" x14ac:dyDescent="0.35">
      <c r="B137" s="78"/>
      <c r="C137" s="78"/>
      <c r="D137" s="78"/>
      <c r="E137" s="92"/>
      <c r="F137" s="99"/>
      <c r="G137" s="78"/>
      <c r="H137" s="78"/>
      <c r="I137" s="78"/>
      <c r="J137" s="78"/>
      <c r="K137" s="78"/>
      <c r="L137" s="78"/>
    </row>
    <row r="138" spans="2:12" x14ac:dyDescent="0.35">
      <c r="B138" s="78"/>
      <c r="C138" s="78"/>
      <c r="D138" s="78"/>
      <c r="E138" s="92"/>
      <c r="F138" s="99"/>
      <c r="G138" s="78"/>
      <c r="H138" s="78"/>
      <c r="I138" s="78"/>
      <c r="J138" s="78"/>
      <c r="K138" s="78"/>
      <c r="L138" s="78"/>
    </row>
    <row r="139" spans="2:12" x14ac:dyDescent="0.35">
      <c r="B139" s="78"/>
      <c r="C139" s="78"/>
      <c r="D139" s="78"/>
      <c r="E139" s="92"/>
      <c r="F139" s="99"/>
      <c r="G139" s="78"/>
      <c r="H139" s="78"/>
      <c r="I139" s="78"/>
      <c r="J139" s="78"/>
      <c r="K139" s="78"/>
      <c r="L139" s="78"/>
    </row>
    <row r="140" spans="2:12" x14ac:dyDescent="0.35">
      <c r="B140" s="78"/>
      <c r="C140" s="78"/>
      <c r="D140" s="78"/>
      <c r="E140" s="92"/>
      <c r="F140" s="99"/>
      <c r="G140" s="78"/>
      <c r="H140" s="78"/>
      <c r="I140" s="78"/>
      <c r="J140" s="78"/>
      <c r="K140" s="78"/>
      <c r="L140" s="78"/>
    </row>
    <row r="141" spans="2:12" x14ac:dyDescent="0.35">
      <c r="B141" s="78"/>
      <c r="C141" s="78"/>
      <c r="D141" s="78"/>
      <c r="E141" s="92"/>
      <c r="F141" s="99"/>
      <c r="G141" s="78"/>
      <c r="H141" s="78"/>
      <c r="I141" s="78"/>
      <c r="J141" s="78"/>
      <c r="K141" s="78"/>
      <c r="L141" s="78"/>
    </row>
    <row r="142" spans="2:12" x14ac:dyDescent="0.35">
      <c r="B142" s="78"/>
      <c r="C142" s="78"/>
      <c r="D142" s="78"/>
      <c r="E142" s="92"/>
      <c r="F142" s="99"/>
      <c r="G142" s="78"/>
      <c r="H142" s="78"/>
      <c r="I142" s="78"/>
      <c r="J142" s="78"/>
      <c r="K142" s="78"/>
      <c r="L142" s="78"/>
    </row>
    <row r="143" spans="2:12" x14ac:dyDescent="0.35">
      <c r="B143" s="78"/>
      <c r="C143" s="78"/>
      <c r="D143" s="78"/>
      <c r="E143" s="92"/>
      <c r="F143" s="99"/>
      <c r="G143" s="78"/>
      <c r="H143" s="78"/>
      <c r="I143" s="78"/>
      <c r="J143" s="78"/>
      <c r="K143" s="78"/>
      <c r="L143" s="78"/>
    </row>
    <row r="144" spans="2:12" x14ac:dyDescent="0.35">
      <c r="B144" s="78"/>
      <c r="C144" s="78"/>
      <c r="D144" s="78"/>
      <c r="E144" s="92"/>
      <c r="F144" s="99"/>
      <c r="G144" s="78"/>
      <c r="H144" s="78"/>
      <c r="I144" s="78"/>
      <c r="J144" s="78"/>
      <c r="K144" s="78"/>
      <c r="L144" s="78"/>
    </row>
    <row r="145" spans="2:12" x14ac:dyDescent="0.35">
      <c r="B145" s="78"/>
      <c r="C145" s="78"/>
      <c r="D145" s="78"/>
      <c r="E145" s="92"/>
      <c r="F145" s="99"/>
      <c r="G145" s="78"/>
      <c r="H145" s="78"/>
      <c r="I145" s="78"/>
      <c r="J145" s="78"/>
      <c r="K145" s="78"/>
      <c r="L145" s="78"/>
    </row>
    <row r="146" spans="2:12" x14ac:dyDescent="0.35">
      <c r="B146" s="78"/>
      <c r="C146" s="78"/>
      <c r="D146" s="78"/>
      <c r="E146" s="92"/>
      <c r="F146" s="99"/>
      <c r="G146" s="78"/>
      <c r="H146" s="78"/>
      <c r="I146" s="78"/>
      <c r="J146" s="78"/>
      <c r="K146" s="78"/>
      <c r="L146" s="78"/>
    </row>
    <row r="147" spans="2:12" x14ac:dyDescent="0.35">
      <c r="B147" s="78"/>
      <c r="C147" s="78"/>
      <c r="D147" s="78"/>
      <c r="E147" s="92"/>
      <c r="F147" s="99"/>
      <c r="G147" s="78"/>
      <c r="H147" s="78"/>
      <c r="I147" s="78"/>
      <c r="J147" s="78"/>
      <c r="K147" s="78"/>
      <c r="L147" s="78"/>
    </row>
    <row r="148" spans="2:12" x14ac:dyDescent="0.35">
      <c r="B148" s="78"/>
      <c r="C148" s="78"/>
      <c r="D148" s="78"/>
      <c r="E148" s="92"/>
      <c r="F148" s="99"/>
      <c r="G148" s="78"/>
      <c r="H148" s="78"/>
      <c r="I148" s="78"/>
      <c r="J148" s="78"/>
      <c r="K148" s="78"/>
      <c r="L148" s="78"/>
    </row>
    <row r="149" spans="2:12" x14ac:dyDescent="0.35">
      <c r="B149" s="78"/>
      <c r="C149" s="78"/>
      <c r="D149" s="78"/>
      <c r="E149" s="92"/>
      <c r="F149" s="99"/>
      <c r="G149" s="78"/>
      <c r="H149" s="78"/>
      <c r="I149" s="78"/>
      <c r="J149" s="78"/>
      <c r="K149" s="78"/>
      <c r="L149" s="78"/>
    </row>
    <row r="150" spans="2:12" x14ac:dyDescent="0.35">
      <c r="B150" s="78"/>
      <c r="C150" s="78"/>
      <c r="D150" s="78"/>
      <c r="E150" s="92"/>
      <c r="F150" s="99"/>
      <c r="G150" s="78"/>
      <c r="H150" s="78"/>
      <c r="I150" s="78"/>
      <c r="J150" s="78"/>
      <c r="K150" s="78"/>
      <c r="L150" s="78"/>
    </row>
    <row r="151" spans="2:12" x14ac:dyDescent="0.35">
      <c r="B151" s="78"/>
      <c r="C151" s="78"/>
      <c r="D151" s="78"/>
      <c r="E151" s="92"/>
      <c r="F151" s="99"/>
      <c r="G151" s="78"/>
      <c r="H151" s="78"/>
      <c r="I151" s="78"/>
      <c r="J151" s="78"/>
      <c r="K151" s="78"/>
      <c r="L151" s="78"/>
    </row>
    <row r="152" spans="2:12" x14ac:dyDescent="0.35">
      <c r="B152" s="78"/>
      <c r="C152" s="78"/>
      <c r="D152" s="78"/>
      <c r="E152" s="92"/>
      <c r="F152" s="99"/>
      <c r="G152" s="78"/>
      <c r="H152" s="78"/>
      <c r="I152" s="78"/>
      <c r="J152" s="78"/>
      <c r="K152" s="78"/>
      <c r="L152" s="78"/>
    </row>
    <row r="153" spans="2:12" x14ac:dyDescent="0.35">
      <c r="B153" s="78"/>
      <c r="C153" s="78"/>
      <c r="D153" s="78"/>
      <c r="E153" s="92"/>
      <c r="F153" s="99"/>
      <c r="G153" s="78"/>
      <c r="H153" s="78"/>
      <c r="I153" s="78"/>
      <c r="J153" s="78"/>
      <c r="K153" s="78"/>
      <c r="L153" s="78"/>
    </row>
    <row r="154" spans="2:12" x14ac:dyDescent="0.35">
      <c r="B154" s="78"/>
      <c r="C154" s="78"/>
      <c r="D154" s="78"/>
      <c r="E154" s="92"/>
      <c r="F154" s="99"/>
      <c r="G154" s="78"/>
      <c r="H154" s="78"/>
      <c r="I154" s="78"/>
      <c r="J154" s="78"/>
      <c r="K154" s="78"/>
      <c r="L154" s="78"/>
    </row>
    <row r="155" spans="2:12" x14ac:dyDescent="0.35">
      <c r="B155" s="78"/>
      <c r="C155" s="78"/>
      <c r="D155" s="78"/>
      <c r="E155" s="92"/>
      <c r="F155" s="99"/>
      <c r="G155" s="78"/>
      <c r="H155" s="78"/>
      <c r="I155" s="78"/>
      <c r="J155" s="78"/>
      <c r="K155" s="78"/>
      <c r="L155" s="78"/>
    </row>
    <row r="156" spans="2:12" x14ac:dyDescent="0.35">
      <c r="B156" s="78"/>
      <c r="C156" s="78"/>
      <c r="D156" s="78"/>
      <c r="E156" s="92"/>
      <c r="F156" s="99"/>
      <c r="G156" s="78"/>
      <c r="H156" s="78"/>
      <c r="I156" s="78"/>
      <c r="J156" s="78"/>
      <c r="K156" s="78"/>
      <c r="L156" s="78"/>
    </row>
    <row r="157" spans="2:12" x14ac:dyDescent="0.35">
      <c r="B157" s="78"/>
      <c r="C157" s="78"/>
      <c r="D157" s="78"/>
      <c r="E157" s="92"/>
      <c r="F157" s="99"/>
      <c r="G157" s="78"/>
      <c r="H157" s="78"/>
      <c r="I157" s="78"/>
      <c r="J157" s="78"/>
      <c r="K157" s="78"/>
      <c r="L157" s="78"/>
    </row>
    <row r="158" spans="2:12" x14ac:dyDescent="0.35">
      <c r="B158" s="78"/>
      <c r="C158" s="78"/>
      <c r="D158" s="78"/>
      <c r="E158" s="92"/>
      <c r="F158" s="99"/>
      <c r="G158" s="78"/>
      <c r="H158" s="78"/>
      <c r="I158" s="78"/>
      <c r="J158" s="78"/>
      <c r="K158" s="78"/>
      <c r="L158" s="78"/>
    </row>
    <row r="159" spans="2:12" x14ac:dyDescent="0.35">
      <c r="B159" s="78"/>
      <c r="C159" s="78"/>
      <c r="D159" s="78"/>
      <c r="E159" s="92"/>
      <c r="F159" s="99"/>
      <c r="G159" s="78"/>
      <c r="H159" s="78"/>
      <c r="I159" s="78"/>
      <c r="J159" s="78"/>
      <c r="K159" s="78"/>
      <c r="L159" s="78"/>
    </row>
    <row r="160" spans="2:12" x14ac:dyDescent="0.35">
      <c r="B160" s="78"/>
      <c r="C160" s="78"/>
      <c r="D160" s="78"/>
      <c r="E160" s="92"/>
      <c r="F160" s="99"/>
      <c r="G160" s="78"/>
      <c r="H160" s="78"/>
      <c r="I160" s="78"/>
      <c r="J160" s="78"/>
      <c r="K160" s="78"/>
      <c r="L160" s="78"/>
    </row>
    <row r="161" spans="2:12" x14ac:dyDescent="0.35">
      <c r="B161" s="78"/>
      <c r="C161" s="78"/>
      <c r="D161" s="78"/>
      <c r="E161" s="92"/>
      <c r="F161" s="99"/>
      <c r="G161" s="78"/>
      <c r="H161" s="78"/>
      <c r="I161" s="78"/>
      <c r="J161" s="78"/>
      <c r="K161" s="78"/>
      <c r="L161" s="78"/>
    </row>
    <row r="162" spans="2:12" x14ac:dyDescent="0.35">
      <c r="B162" s="78"/>
      <c r="C162" s="78"/>
      <c r="D162" s="78"/>
      <c r="E162" s="92"/>
      <c r="F162" s="99"/>
      <c r="G162" s="78"/>
      <c r="H162" s="78"/>
      <c r="I162" s="78"/>
      <c r="J162" s="78"/>
      <c r="K162" s="78"/>
      <c r="L162" s="78"/>
    </row>
    <row r="163" spans="2:12" x14ac:dyDescent="0.35">
      <c r="B163" s="78"/>
      <c r="C163" s="78"/>
      <c r="D163" s="78"/>
      <c r="E163" s="92"/>
      <c r="F163" s="99"/>
      <c r="G163" s="78"/>
      <c r="H163" s="78"/>
      <c r="I163" s="78"/>
      <c r="J163" s="78"/>
      <c r="K163" s="78"/>
      <c r="L163" s="78"/>
    </row>
    <row r="164" spans="2:12" x14ac:dyDescent="0.35">
      <c r="B164" s="78"/>
      <c r="C164" s="78"/>
      <c r="D164" s="78"/>
      <c r="E164" s="92"/>
      <c r="F164" s="99"/>
      <c r="G164" s="78"/>
      <c r="H164" s="78"/>
      <c r="I164" s="78"/>
      <c r="J164" s="78"/>
      <c r="K164" s="78"/>
      <c r="L164" s="78"/>
    </row>
    <row r="165" spans="2:12" x14ac:dyDescent="0.35">
      <c r="B165" s="78"/>
      <c r="C165" s="78"/>
      <c r="D165" s="78"/>
      <c r="E165" s="92"/>
      <c r="F165" s="99"/>
      <c r="G165" s="78"/>
      <c r="H165" s="78"/>
      <c r="I165" s="78"/>
      <c r="J165" s="78"/>
      <c r="K165" s="78"/>
      <c r="L165" s="78"/>
    </row>
    <row r="166" spans="2:12" x14ac:dyDescent="0.35">
      <c r="B166" s="78"/>
      <c r="C166" s="78"/>
      <c r="D166" s="78"/>
      <c r="E166" s="92"/>
      <c r="F166" s="99"/>
      <c r="G166" s="78"/>
      <c r="H166" s="78"/>
      <c r="I166" s="78"/>
      <c r="J166" s="78"/>
      <c r="K166" s="78"/>
      <c r="L166" s="78"/>
    </row>
    <row r="167" spans="2:12" x14ac:dyDescent="0.35">
      <c r="B167" s="78"/>
      <c r="C167" s="78"/>
      <c r="D167" s="78"/>
      <c r="E167" s="92"/>
      <c r="F167" s="99"/>
      <c r="G167" s="78"/>
      <c r="H167" s="78"/>
      <c r="I167" s="78"/>
      <c r="J167" s="78"/>
      <c r="K167" s="78"/>
      <c r="L167" s="78"/>
    </row>
    <row r="168" spans="2:12" x14ac:dyDescent="0.35">
      <c r="B168" s="78"/>
      <c r="C168" s="78"/>
      <c r="D168" s="78"/>
      <c r="E168" s="92"/>
      <c r="F168" s="99"/>
      <c r="G168" s="78"/>
      <c r="H168" s="78"/>
      <c r="I168" s="78"/>
      <c r="J168" s="78"/>
      <c r="K168" s="78"/>
      <c r="L168" s="78"/>
    </row>
    <row r="169" spans="2:12" x14ac:dyDescent="0.35">
      <c r="B169" s="78"/>
      <c r="C169" s="78"/>
      <c r="D169" s="78"/>
      <c r="E169" s="92"/>
      <c r="F169" s="99"/>
      <c r="G169" s="78"/>
      <c r="H169" s="78"/>
      <c r="I169" s="78"/>
      <c r="J169" s="78"/>
      <c r="K169" s="78"/>
      <c r="L169" s="78"/>
    </row>
    <row r="170" spans="2:12" x14ac:dyDescent="0.35">
      <c r="B170" s="78"/>
      <c r="C170" s="78"/>
      <c r="D170" s="78"/>
      <c r="E170" s="92"/>
      <c r="F170" s="99"/>
      <c r="G170" s="78"/>
      <c r="H170" s="78"/>
      <c r="I170" s="78"/>
      <c r="J170" s="78"/>
      <c r="K170" s="78"/>
      <c r="L170" s="78"/>
    </row>
    <row r="171" spans="2:12" x14ac:dyDescent="0.35">
      <c r="B171" s="78"/>
      <c r="C171" s="78"/>
      <c r="D171" s="78"/>
      <c r="E171" s="92"/>
      <c r="F171" s="99"/>
      <c r="G171" s="78"/>
      <c r="H171" s="78"/>
      <c r="I171" s="78"/>
      <c r="J171" s="78"/>
      <c r="K171" s="78"/>
      <c r="L171" s="78"/>
    </row>
    <row r="172" spans="2:12" x14ac:dyDescent="0.35">
      <c r="B172" s="78"/>
      <c r="C172" s="78"/>
      <c r="D172" s="78"/>
      <c r="E172" s="92"/>
      <c r="F172" s="99"/>
      <c r="G172" s="78"/>
      <c r="H172" s="78"/>
      <c r="I172" s="78"/>
      <c r="J172" s="78"/>
      <c r="K172" s="78"/>
      <c r="L172" s="78"/>
    </row>
    <row r="173" spans="2:12" x14ac:dyDescent="0.35">
      <c r="B173" s="78"/>
      <c r="C173" s="78"/>
      <c r="D173" s="78"/>
      <c r="E173" s="92"/>
      <c r="F173" s="99"/>
      <c r="G173" s="78"/>
      <c r="H173" s="78"/>
      <c r="I173" s="78"/>
      <c r="J173" s="78"/>
      <c r="K173" s="78"/>
      <c r="L173" s="78"/>
    </row>
    <row r="174" spans="2:12" x14ac:dyDescent="0.35">
      <c r="B174" s="78"/>
      <c r="C174" s="78"/>
      <c r="D174" s="78"/>
      <c r="E174" s="92"/>
      <c r="F174" s="99"/>
      <c r="G174" s="78"/>
      <c r="H174" s="78"/>
      <c r="I174" s="78"/>
      <c r="J174" s="78"/>
      <c r="K174" s="78"/>
      <c r="L174" s="78"/>
    </row>
    <row r="175" spans="2:12" x14ac:dyDescent="0.35">
      <c r="B175" s="78"/>
      <c r="C175" s="78"/>
      <c r="D175" s="78"/>
      <c r="E175" s="92"/>
      <c r="F175" s="99"/>
      <c r="G175" s="78"/>
      <c r="H175" s="78"/>
      <c r="I175" s="78"/>
      <c r="J175" s="78"/>
      <c r="K175" s="78"/>
      <c r="L175" s="78"/>
    </row>
    <row r="176" spans="2:12" x14ac:dyDescent="0.35">
      <c r="B176" s="78"/>
      <c r="C176" s="78"/>
      <c r="D176" s="78"/>
      <c r="E176" s="92"/>
      <c r="F176" s="99"/>
      <c r="G176" s="78"/>
      <c r="H176" s="78"/>
      <c r="I176" s="78"/>
      <c r="J176" s="78"/>
      <c r="K176" s="78"/>
      <c r="L176" s="78"/>
    </row>
    <row r="177" spans="2:12" x14ac:dyDescent="0.35">
      <c r="B177" s="78"/>
      <c r="C177" s="78"/>
      <c r="D177" s="78"/>
      <c r="E177" s="92"/>
      <c r="F177" s="99"/>
      <c r="G177" s="78"/>
      <c r="H177" s="78"/>
      <c r="I177" s="78"/>
      <c r="J177" s="78"/>
      <c r="K177" s="78"/>
      <c r="L177" s="78"/>
    </row>
    <row r="178" spans="2:12" x14ac:dyDescent="0.35">
      <c r="B178" s="78"/>
      <c r="C178" s="78"/>
      <c r="D178" s="78"/>
      <c r="E178" s="92"/>
      <c r="F178" s="99"/>
      <c r="G178" s="78"/>
      <c r="H178" s="78"/>
      <c r="I178" s="78"/>
      <c r="J178" s="78"/>
      <c r="K178" s="78"/>
      <c r="L178" s="78"/>
    </row>
    <row r="179" spans="2:12" x14ac:dyDescent="0.35">
      <c r="B179" s="78"/>
      <c r="C179" s="78"/>
      <c r="D179" s="78"/>
      <c r="E179" s="92"/>
      <c r="F179" s="99"/>
      <c r="G179" s="78"/>
      <c r="H179" s="78"/>
      <c r="I179" s="78"/>
      <c r="J179" s="78"/>
      <c r="K179" s="78"/>
      <c r="L179" s="78"/>
    </row>
    <row r="180" spans="2:12" x14ac:dyDescent="0.35">
      <c r="B180" s="78"/>
      <c r="C180" s="78"/>
      <c r="D180" s="78"/>
      <c r="E180" s="92"/>
      <c r="F180" s="99"/>
      <c r="G180" s="78"/>
      <c r="H180" s="78"/>
      <c r="I180" s="78"/>
      <c r="J180" s="78"/>
      <c r="K180" s="78"/>
      <c r="L180" s="78"/>
    </row>
    <row r="181" spans="2:12" x14ac:dyDescent="0.35">
      <c r="B181" s="78"/>
      <c r="C181" s="78"/>
      <c r="D181" s="78"/>
      <c r="E181" s="92"/>
      <c r="F181" s="99"/>
      <c r="G181" s="78"/>
      <c r="H181" s="78"/>
      <c r="I181" s="78"/>
      <c r="J181" s="78"/>
      <c r="K181" s="78"/>
      <c r="L181" s="78"/>
    </row>
    <row r="182" spans="2:12" x14ac:dyDescent="0.35">
      <c r="B182" s="78"/>
      <c r="C182" s="78"/>
      <c r="D182" s="78"/>
      <c r="E182" s="92"/>
      <c r="F182" s="99"/>
      <c r="G182" s="78"/>
      <c r="H182" s="78"/>
      <c r="I182" s="78"/>
      <c r="J182" s="78"/>
      <c r="K182" s="78"/>
      <c r="L182" s="78"/>
    </row>
    <row r="183" spans="2:12" x14ac:dyDescent="0.35">
      <c r="B183" s="78"/>
      <c r="C183" s="78"/>
      <c r="D183" s="78"/>
      <c r="E183" s="92"/>
      <c r="F183" s="99"/>
      <c r="G183" s="78"/>
      <c r="H183" s="78"/>
      <c r="I183" s="78"/>
      <c r="J183" s="78"/>
      <c r="K183" s="78"/>
      <c r="L183" s="78"/>
    </row>
    <row r="184" spans="2:12" x14ac:dyDescent="0.35">
      <c r="B184" s="78"/>
      <c r="C184" s="78"/>
      <c r="D184" s="78"/>
      <c r="E184" s="92"/>
      <c r="F184" s="99"/>
      <c r="G184" s="78"/>
      <c r="H184" s="78"/>
      <c r="I184" s="78"/>
      <c r="J184" s="78"/>
      <c r="K184" s="78"/>
      <c r="L184" s="78"/>
    </row>
    <row r="185" spans="2:12" x14ac:dyDescent="0.35">
      <c r="B185" s="78"/>
      <c r="C185" s="78"/>
      <c r="D185" s="78"/>
      <c r="E185" s="92"/>
      <c r="F185" s="99"/>
      <c r="G185" s="78"/>
      <c r="H185" s="78"/>
      <c r="I185" s="78"/>
      <c r="J185" s="78"/>
      <c r="K185" s="78"/>
      <c r="L185" s="78"/>
    </row>
    <row r="186" spans="2:12" x14ac:dyDescent="0.35">
      <c r="B186" s="78"/>
      <c r="C186" s="78"/>
      <c r="D186" s="78"/>
      <c r="E186" s="92"/>
      <c r="F186" s="99"/>
      <c r="G186" s="78"/>
      <c r="H186" s="78"/>
      <c r="I186" s="78"/>
      <c r="J186" s="78"/>
      <c r="K186" s="78"/>
      <c r="L186" s="78"/>
    </row>
    <row r="187" spans="2:12" x14ac:dyDescent="0.35">
      <c r="B187" s="78"/>
      <c r="C187" s="78"/>
      <c r="D187" s="78"/>
      <c r="E187" s="92"/>
      <c r="F187" s="99"/>
      <c r="G187" s="78"/>
      <c r="H187" s="78"/>
      <c r="I187" s="78"/>
      <c r="J187" s="78"/>
      <c r="K187" s="78"/>
      <c r="L187" s="78"/>
    </row>
    <row r="188" spans="2:12" x14ac:dyDescent="0.35">
      <c r="B188" s="78"/>
      <c r="C188" s="78"/>
      <c r="D188" s="78"/>
      <c r="E188" s="92"/>
      <c r="F188" s="99"/>
      <c r="G188" s="78"/>
      <c r="H188" s="78"/>
      <c r="I188" s="78"/>
      <c r="J188" s="78"/>
      <c r="K188" s="78"/>
      <c r="L188" s="78"/>
    </row>
    <row r="189" spans="2:12" x14ac:dyDescent="0.35">
      <c r="B189" s="78"/>
      <c r="C189" s="78"/>
      <c r="D189" s="78"/>
      <c r="E189" s="92"/>
      <c r="F189" s="99"/>
      <c r="G189" s="78"/>
      <c r="H189" s="78"/>
      <c r="I189" s="78"/>
      <c r="J189" s="78"/>
      <c r="K189" s="78"/>
      <c r="L189" s="78"/>
    </row>
    <row r="190" spans="2:12" x14ac:dyDescent="0.35">
      <c r="B190" s="78"/>
      <c r="C190" s="78"/>
      <c r="D190" s="78"/>
      <c r="E190" s="92"/>
      <c r="F190" s="99"/>
      <c r="G190" s="78"/>
      <c r="H190" s="78"/>
      <c r="I190" s="78"/>
      <c r="J190" s="78"/>
      <c r="K190" s="78"/>
      <c r="L190" s="78"/>
    </row>
    <row r="191" spans="2:12" x14ac:dyDescent="0.35">
      <c r="B191" s="78"/>
      <c r="C191" s="78"/>
      <c r="D191" s="78"/>
      <c r="E191" s="92"/>
      <c r="F191" s="99"/>
      <c r="G191" s="78"/>
      <c r="H191" s="78"/>
      <c r="I191" s="78"/>
      <c r="J191" s="78"/>
      <c r="K191" s="78"/>
      <c r="L191" s="78"/>
    </row>
    <row r="192" spans="2:12" x14ac:dyDescent="0.35">
      <c r="B192" s="78"/>
      <c r="C192" s="78"/>
      <c r="D192" s="78"/>
      <c r="E192" s="92"/>
      <c r="F192" s="99"/>
      <c r="G192" s="78"/>
      <c r="H192" s="78"/>
      <c r="I192" s="78"/>
      <c r="J192" s="78"/>
      <c r="K192" s="78"/>
      <c r="L192" s="78"/>
    </row>
    <row r="193" spans="2:12" x14ac:dyDescent="0.35">
      <c r="B193" s="78"/>
      <c r="C193" s="78"/>
      <c r="D193" s="78"/>
      <c r="E193" s="92"/>
      <c r="F193" s="99"/>
      <c r="G193" s="78"/>
      <c r="H193" s="78"/>
      <c r="I193" s="78"/>
      <c r="J193" s="78"/>
      <c r="K193" s="78"/>
      <c r="L193" s="78"/>
    </row>
    <row r="194" spans="2:12" x14ac:dyDescent="0.35">
      <c r="B194" s="78"/>
      <c r="C194" s="78"/>
      <c r="D194" s="78"/>
      <c r="E194" s="92"/>
      <c r="F194" s="99"/>
      <c r="G194" s="78"/>
      <c r="H194" s="78"/>
      <c r="I194" s="78"/>
      <c r="J194" s="78"/>
      <c r="K194" s="78"/>
      <c r="L194" s="78"/>
    </row>
    <row r="195" spans="2:12" x14ac:dyDescent="0.35">
      <c r="B195" s="78"/>
      <c r="C195" s="78"/>
      <c r="D195" s="78"/>
      <c r="E195" s="92"/>
      <c r="F195" s="99"/>
      <c r="G195" s="78"/>
      <c r="H195" s="78"/>
      <c r="I195" s="78"/>
      <c r="J195" s="78"/>
      <c r="K195" s="78"/>
      <c r="L195" s="78"/>
    </row>
    <row r="196" spans="2:12" x14ac:dyDescent="0.35">
      <c r="B196" s="78"/>
      <c r="C196" s="78"/>
      <c r="D196" s="78"/>
      <c r="E196" s="92"/>
      <c r="F196" s="99"/>
      <c r="G196" s="78"/>
      <c r="H196" s="78"/>
      <c r="I196" s="78"/>
      <c r="J196" s="78"/>
      <c r="K196" s="78"/>
      <c r="L196" s="78"/>
    </row>
    <row r="197" spans="2:12" x14ac:dyDescent="0.35">
      <c r="B197" s="78"/>
      <c r="C197" s="78"/>
      <c r="D197" s="78"/>
      <c r="E197" s="92"/>
      <c r="F197" s="99"/>
      <c r="G197" s="78"/>
      <c r="H197" s="78"/>
      <c r="I197" s="78"/>
      <c r="J197" s="78"/>
      <c r="K197" s="78"/>
      <c r="L197" s="78"/>
    </row>
    <row r="198" spans="2:12" x14ac:dyDescent="0.35">
      <c r="B198" s="78"/>
      <c r="C198" s="78"/>
      <c r="D198" s="78"/>
      <c r="E198" s="92"/>
      <c r="F198" s="99"/>
      <c r="G198" s="78"/>
      <c r="H198" s="78"/>
      <c r="I198" s="78"/>
      <c r="J198" s="78"/>
      <c r="K198" s="78"/>
      <c r="L198" s="78"/>
    </row>
    <row r="199" spans="2:12" x14ac:dyDescent="0.35">
      <c r="B199" s="78"/>
      <c r="C199" s="78"/>
      <c r="D199" s="78"/>
      <c r="E199" s="92"/>
      <c r="F199" s="99"/>
      <c r="G199" s="78"/>
      <c r="H199" s="78"/>
      <c r="I199" s="78"/>
      <c r="J199" s="78"/>
      <c r="K199" s="78"/>
      <c r="L199" s="78"/>
    </row>
    <row r="200" spans="2:12" x14ac:dyDescent="0.35">
      <c r="B200" s="78"/>
      <c r="C200" s="78"/>
      <c r="D200" s="78"/>
      <c r="E200" s="92"/>
      <c r="F200" s="99"/>
      <c r="G200" s="78"/>
      <c r="H200" s="78"/>
      <c r="I200" s="78"/>
      <c r="J200" s="78"/>
      <c r="K200" s="78"/>
      <c r="L200" s="78"/>
    </row>
    <row r="201" spans="2:12" x14ac:dyDescent="0.35">
      <c r="B201" s="78"/>
      <c r="C201" s="78"/>
      <c r="D201" s="78"/>
      <c r="E201" s="92"/>
      <c r="F201" s="99"/>
      <c r="G201" s="78"/>
      <c r="H201" s="78"/>
      <c r="I201" s="78"/>
      <c r="J201" s="78"/>
      <c r="K201" s="78"/>
      <c r="L201" s="78"/>
    </row>
    <row r="202" spans="2:12" x14ac:dyDescent="0.35">
      <c r="B202" s="78"/>
      <c r="C202" s="78"/>
      <c r="D202" s="78"/>
      <c r="E202" s="92"/>
      <c r="F202" s="99"/>
      <c r="G202" s="78"/>
      <c r="H202" s="78"/>
      <c r="I202" s="78"/>
      <c r="J202" s="78"/>
      <c r="K202" s="78"/>
      <c r="L202" s="78"/>
    </row>
    <row r="203" spans="2:12" x14ac:dyDescent="0.35">
      <c r="B203" s="78"/>
      <c r="C203" s="78"/>
      <c r="D203" s="78"/>
      <c r="E203" s="92"/>
      <c r="F203" s="99"/>
      <c r="G203" s="78"/>
      <c r="H203" s="78"/>
      <c r="I203" s="78"/>
      <c r="J203" s="78"/>
      <c r="K203" s="78"/>
      <c r="L203" s="78"/>
    </row>
    <row r="204" spans="2:12" x14ac:dyDescent="0.35">
      <c r="B204" s="78"/>
      <c r="C204" s="78"/>
      <c r="D204" s="78"/>
      <c r="E204" s="92"/>
      <c r="F204" s="99"/>
      <c r="G204" s="78"/>
      <c r="H204" s="78"/>
      <c r="I204" s="78"/>
      <c r="J204" s="78"/>
      <c r="K204" s="78"/>
      <c r="L204" s="78"/>
    </row>
    <row r="205" spans="2:12" x14ac:dyDescent="0.35">
      <c r="B205" s="78"/>
      <c r="C205" s="78"/>
      <c r="D205" s="78"/>
      <c r="E205" s="92"/>
      <c r="F205" s="99"/>
      <c r="G205" s="78"/>
      <c r="H205" s="78"/>
      <c r="I205" s="78"/>
      <c r="J205" s="78"/>
      <c r="K205" s="78"/>
      <c r="L205" s="78"/>
    </row>
    <row r="206" spans="2:12" x14ac:dyDescent="0.35">
      <c r="B206" s="78"/>
      <c r="C206" s="78"/>
      <c r="D206" s="78"/>
      <c r="E206" s="92"/>
      <c r="F206" s="99"/>
      <c r="G206" s="78"/>
      <c r="H206" s="78"/>
      <c r="I206" s="78"/>
      <c r="J206" s="78"/>
      <c r="K206" s="78"/>
      <c r="L206" s="78"/>
    </row>
    <row r="207" spans="2:12" x14ac:dyDescent="0.35">
      <c r="B207" s="78"/>
      <c r="C207" s="78"/>
      <c r="D207" s="78"/>
      <c r="E207" s="92"/>
      <c r="F207" s="99"/>
      <c r="G207" s="78"/>
      <c r="H207" s="78"/>
      <c r="I207" s="78"/>
      <c r="J207" s="78"/>
      <c r="K207" s="78"/>
      <c r="L207" s="78"/>
    </row>
    <row r="208" spans="2:12" x14ac:dyDescent="0.35">
      <c r="B208" s="78"/>
      <c r="C208" s="78"/>
      <c r="D208" s="78"/>
      <c r="E208" s="92"/>
      <c r="F208" s="99"/>
      <c r="G208" s="78"/>
      <c r="H208" s="78"/>
      <c r="I208" s="78"/>
      <c r="J208" s="78"/>
      <c r="K208" s="78"/>
      <c r="L208" s="78"/>
    </row>
    <row r="209" spans="2:12" x14ac:dyDescent="0.35">
      <c r="B209" s="78"/>
      <c r="C209" s="78"/>
      <c r="D209" s="78"/>
      <c r="E209" s="92"/>
      <c r="F209" s="99"/>
      <c r="G209" s="78"/>
      <c r="H209" s="78"/>
      <c r="I209" s="78"/>
      <c r="J209" s="78"/>
      <c r="K209" s="78"/>
      <c r="L209" s="78"/>
    </row>
    <row r="210" spans="2:12" x14ac:dyDescent="0.35">
      <c r="B210" s="78"/>
      <c r="C210" s="78"/>
      <c r="D210" s="78"/>
      <c r="E210" s="92"/>
      <c r="F210" s="99"/>
      <c r="G210" s="78"/>
      <c r="H210" s="78"/>
      <c r="I210" s="78"/>
      <c r="J210" s="78"/>
      <c r="K210" s="78"/>
      <c r="L210" s="78"/>
    </row>
    <row r="211" spans="2:12" x14ac:dyDescent="0.35">
      <c r="B211" s="78"/>
      <c r="C211" s="78"/>
      <c r="D211" s="78"/>
      <c r="E211" s="92"/>
      <c r="F211" s="99"/>
      <c r="G211" s="78"/>
      <c r="H211" s="78"/>
      <c r="I211" s="78"/>
      <c r="J211" s="78"/>
      <c r="K211" s="78"/>
      <c r="L211" s="78"/>
    </row>
    <row r="212" spans="2:12" x14ac:dyDescent="0.35">
      <c r="B212" s="78"/>
      <c r="C212" s="78"/>
      <c r="D212" s="78"/>
      <c r="E212" s="92"/>
      <c r="F212" s="99"/>
      <c r="G212" s="78"/>
      <c r="H212" s="78"/>
      <c r="I212" s="78"/>
      <c r="J212" s="78"/>
      <c r="K212" s="78"/>
      <c r="L212" s="78"/>
    </row>
    <row r="213" spans="2:12" x14ac:dyDescent="0.35">
      <c r="B213" s="78"/>
      <c r="C213" s="78"/>
      <c r="D213" s="78"/>
      <c r="E213" s="92"/>
      <c r="F213" s="99"/>
      <c r="G213" s="78"/>
      <c r="H213" s="78"/>
      <c r="I213" s="78"/>
      <c r="J213" s="78"/>
      <c r="K213" s="78"/>
      <c r="L213" s="78"/>
    </row>
    <row r="214" spans="2:12" x14ac:dyDescent="0.35">
      <c r="B214" s="78"/>
      <c r="C214" s="78"/>
      <c r="D214" s="78"/>
      <c r="E214" s="92"/>
      <c r="F214" s="99"/>
      <c r="G214" s="78"/>
      <c r="H214" s="78"/>
      <c r="I214" s="78"/>
      <c r="J214" s="78"/>
      <c r="K214" s="78"/>
      <c r="L214" s="78"/>
    </row>
    <row r="215" spans="2:12" x14ac:dyDescent="0.35">
      <c r="B215" s="78"/>
      <c r="C215" s="78"/>
      <c r="D215" s="78"/>
      <c r="E215" s="92"/>
      <c r="F215" s="99"/>
      <c r="G215" s="78"/>
      <c r="H215" s="78"/>
      <c r="I215" s="78"/>
      <c r="J215" s="78"/>
      <c r="K215" s="78"/>
      <c r="L215" s="78"/>
    </row>
    <row r="216" spans="2:12" x14ac:dyDescent="0.35">
      <c r="B216" s="78"/>
      <c r="C216" s="78"/>
      <c r="D216" s="78"/>
      <c r="E216" s="92"/>
      <c r="F216" s="99"/>
      <c r="G216" s="78"/>
      <c r="H216" s="78"/>
      <c r="I216" s="78"/>
      <c r="J216" s="78"/>
      <c r="K216" s="78"/>
      <c r="L216" s="78"/>
    </row>
    <row r="217" spans="2:12" x14ac:dyDescent="0.35">
      <c r="B217" s="78"/>
      <c r="C217" s="78"/>
      <c r="D217" s="78"/>
      <c r="E217" s="92"/>
      <c r="F217" s="99"/>
      <c r="G217" s="78"/>
      <c r="H217" s="78"/>
      <c r="I217" s="78"/>
      <c r="J217" s="78"/>
      <c r="K217" s="78"/>
      <c r="L217" s="78"/>
    </row>
    <row r="218" spans="2:12" x14ac:dyDescent="0.35">
      <c r="B218" s="78"/>
      <c r="C218" s="78"/>
      <c r="D218" s="78"/>
      <c r="E218" s="92"/>
      <c r="F218" s="99"/>
      <c r="G218" s="78"/>
      <c r="H218" s="78"/>
      <c r="I218" s="78"/>
      <c r="J218" s="78"/>
      <c r="K218" s="78"/>
      <c r="L218" s="78"/>
    </row>
    <row r="219" spans="2:12" x14ac:dyDescent="0.35">
      <c r="B219" s="78"/>
      <c r="C219" s="78"/>
      <c r="D219" s="78"/>
      <c r="E219" s="92"/>
      <c r="F219" s="99"/>
      <c r="G219" s="78"/>
      <c r="H219" s="78"/>
      <c r="I219" s="78"/>
      <c r="J219" s="78"/>
      <c r="K219" s="78"/>
      <c r="L219" s="78"/>
    </row>
    <row r="220" spans="2:12" x14ac:dyDescent="0.35">
      <c r="B220" s="78"/>
      <c r="C220" s="78"/>
      <c r="D220" s="78"/>
      <c r="E220" s="92"/>
      <c r="F220" s="99"/>
      <c r="G220" s="78"/>
      <c r="H220" s="78"/>
      <c r="I220" s="78"/>
      <c r="J220" s="78"/>
      <c r="K220" s="78"/>
      <c r="L220" s="78"/>
    </row>
    <row r="221" spans="2:12" x14ac:dyDescent="0.35">
      <c r="B221" s="78"/>
      <c r="C221" s="78"/>
      <c r="D221" s="78"/>
      <c r="E221" s="92"/>
      <c r="F221" s="99"/>
      <c r="G221" s="78"/>
      <c r="H221" s="78"/>
      <c r="I221" s="78"/>
      <c r="J221" s="78"/>
      <c r="K221" s="78"/>
      <c r="L221" s="78"/>
    </row>
    <row r="222" spans="2:12" x14ac:dyDescent="0.35">
      <c r="B222" s="78"/>
      <c r="C222" s="78"/>
      <c r="D222" s="78"/>
      <c r="E222" s="92"/>
      <c r="F222" s="99"/>
      <c r="G222" s="78"/>
      <c r="H222" s="78"/>
      <c r="I222" s="78"/>
      <c r="J222" s="78"/>
      <c r="K222" s="78"/>
      <c r="L222" s="78"/>
    </row>
    <row r="223" spans="2:12" x14ac:dyDescent="0.35">
      <c r="B223" s="78"/>
      <c r="C223" s="78"/>
      <c r="D223" s="78"/>
      <c r="E223" s="92"/>
      <c r="F223" s="99"/>
      <c r="G223" s="78"/>
      <c r="H223" s="78"/>
      <c r="I223" s="78"/>
      <c r="J223" s="78"/>
      <c r="K223" s="78"/>
      <c r="L223" s="78"/>
    </row>
    <row r="224" spans="2:12" x14ac:dyDescent="0.35">
      <c r="B224" s="78"/>
      <c r="C224" s="78"/>
      <c r="D224" s="78"/>
      <c r="E224" s="92"/>
      <c r="F224" s="99"/>
      <c r="G224" s="78"/>
      <c r="H224" s="78"/>
      <c r="I224" s="78"/>
      <c r="J224" s="78"/>
      <c r="K224" s="78"/>
      <c r="L224" s="78"/>
    </row>
    <row r="225" spans="2:12" x14ac:dyDescent="0.35">
      <c r="B225" s="78"/>
      <c r="C225" s="78"/>
      <c r="D225" s="78"/>
      <c r="E225" s="92"/>
      <c r="F225" s="99"/>
      <c r="G225" s="78"/>
      <c r="H225" s="78"/>
      <c r="I225" s="78"/>
      <c r="J225" s="78"/>
      <c r="K225" s="78"/>
      <c r="L225" s="78"/>
    </row>
    <row r="226" spans="2:12" x14ac:dyDescent="0.35">
      <c r="B226" s="78"/>
      <c r="C226" s="78"/>
      <c r="D226" s="78"/>
      <c r="E226" s="92"/>
      <c r="F226" s="99"/>
      <c r="G226" s="78"/>
      <c r="H226" s="78"/>
      <c r="I226" s="78"/>
      <c r="J226" s="78"/>
      <c r="K226" s="78"/>
      <c r="L226" s="78"/>
    </row>
    <row r="227" spans="2:12" x14ac:dyDescent="0.35">
      <c r="B227" s="78"/>
      <c r="C227" s="78"/>
      <c r="D227" s="78"/>
      <c r="E227" s="92"/>
      <c r="F227" s="99"/>
      <c r="G227" s="78"/>
      <c r="H227" s="78"/>
      <c r="I227" s="78"/>
      <c r="J227" s="78"/>
      <c r="K227" s="78"/>
      <c r="L227" s="78"/>
    </row>
    <row r="228" spans="2:12" x14ac:dyDescent="0.35">
      <c r="B228" s="78"/>
      <c r="C228" s="78"/>
      <c r="D228" s="78"/>
      <c r="E228" s="92"/>
      <c r="F228" s="99"/>
      <c r="G228" s="78"/>
      <c r="H228" s="78"/>
      <c r="I228" s="78"/>
      <c r="J228" s="78"/>
      <c r="K228" s="78"/>
      <c r="L228" s="78"/>
    </row>
    <row r="229" spans="2:12" x14ac:dyDescent="0.35">
      <c r="B229" s="78"/>
      <c r="C229" s="78"/>
      <c r="D229" s="78"/>
      <c r="E229" s="92"/>
      <c r="F229" s="99"/>
      <c r="G229" s="78"/>
      <c r="H229" s="78"/>
      <c r="I229" s="78"/>
      <c r="J229" s="78"/>
      <c r="K229" s="78"/>
      <c r="L229" s="78"/>
    </row>
    <row r="230" spans="2:12" x14ac:dyDescent="0.35">
      <c r="B230" s="78"/>
      <c r="C230" s="78"/>
      <c r="D230" s="78"/>
      <c r="E230" s="92"/>
      <c r="F230" s="99"/>
      <c r="G230" s="78"/>
      <c r="H230" s="78"/>
      <c r="I230" s="78"/>
      <c r="J230" s="78"/>
      <c r="K230" s="78"/>
      <c r="L230" s="78"/>
    </row>
    <row r="231" spans="2:12" x14ac:dyDescent="0.35">
      <c r="B231" s="78"/>
      <c r="C231" s="78"/>
      <c r="D231" s="78"/>
      <c r="E231" s="92"/>
      <c r="F231" s="99"/>
      <c r="G231" s="78"/>
      <c r="H231" s="78"/>
      <c r="I231" s="78"/>
      <c r="J231" s="78"/>
      <c r="K231" s="78"/>
      <c r="L231" s="78"/>
    </row>
    <row r="232" spans="2:12" x14ac:dyDescent="0.35">
      <c r="B232" s="78"/>
      <c r="C232" s="78"/>
      <c r="D232" s="78"/>
      <c r="E232" s="92"/>
      <c r="F232" s="99"/>
      <c r="G232" s="78"/>
      <c r="H232" s="78"/>
      <c r="I232" s="78"/>
      <c r="J232" s="78"/>
      <c r="K232" s="78"/>
      <c r="L232" s="78"/>
    </row>
    <row r="233" spans="2:12" x14ac:dyDescent="0.35">
      <c r="B233" s="78"/>
      <c r="C233" s="78"/>
      <c r="D233" s="78"/>
      <c r="E233" s="92"/>
      <c r="F233" s="99"/>
      <c r="G233" s="78"/>
      <c r="H233" s="78"/>
      <c r="I233" s="78"/>
      <c r="J233" s="78"/>
      <c r="K233" s="78"/>
      <c r="L233" s="78"/>
    </row>
    <row r="234" spans="2:12" x14ac:dyDescent="0.35">
      <c r="B234" s="78"/>
      <c r="C234" s="78"/>
      <c r="D234" s="78"/>
      <c r="E234" s="92"/>
      <c r="F234" s="99"/>
      <c r="G234" s="78"/>
      <c r="H234" s="78"/>
      <c r="I234" s="78"/>
      <c r="J234" s="78"/>
      <c r="K234" s="78"/>
      <c r="L234" s="78"/>
    </row>
    <row r="235" spans="2:12" x14ac:dyDescent="0.35">
      <c r="B235" s="78"/>
      <c r="C235" s="78"/>
      <c r="D235" s="78"/>
      <c r="E235" s="92"/>
      <c r="F235" s="99"/>
      <c r="G235" s="78"/>
      <c r="H235" s="78"/>
      <c r="I235" s="78"/>
      <c r="J235" s="78"/>
      <c r="K235" s="78"/>
      <c r="L235" s="78"/>
    </row>
    <row r="236" spans="2:12" x14ac:dyDescent="0.35">
      <c r="B236" s="78"/>
      <c r="C236" s="78"/>
      <c r="D236" s="78"/>
      <c r="E236" s="92"/>
      <c r="F236" s="99"/>
      <c r="G236" s="78"/>
      <c r="H236" s="78"/>
      <c r="I236" s="78"/>
      <c r="J236" s="78"/>
      <c r="K236" s="78"/>
      <c r="L236" s="78"/>
    </row>
    <row r="237" spans="2:12" x14ac:dyDescent="0.35">
      <c r="B237" s="78"/>
      <c r="C237" s="78"/>
      <c r="D237" s="78"/>
      <c r="E237" s="92"/>
      <c r="F237" s="99"/>
      <c r="G237" s="78"/>
      <c r="H237" s="78"/>
      <c r="I237" s="78"/>
      <c r="J237" s="78"/>
      <c r="K237" s="78"/>
      <c r="L237" s="78"/>
    </row>
    <row r="238" spans="2:12" x14ac:dyDescent="0.35">
      <c r="B238" s="78"/>
      <c r="C238" s="78"/>
      <c r="D238" s="78"/>
      <c r="E238" s="92"/>
      <c r="F238" s="99"/>
      <c r="G238" s="78"/>
      <c r="H238" s="78"/>
      <c r="I238" s="78"/>
      <c r="J238" s="78"/>
      <c r="K238" s="78"/>
      <c r="L238" s="78"/>
    </row>
    <row r="239" spans="2:12" x14ac:dyDescent="0.35">
      <c r="B239" s="78"/>
      <c r="C239" s="78"/>
      <c r="D239" s="78"/>
      <c r="E239" s="92"/>
      <c r="F239" s="99"/>
      <c r="G239" s="78"/>
      <c r="H239" s="78"/>
      <c r="I239" s="78"/>
      <c r="J239" s="78"/>
      <c r="K239" s="78"/>
      <c r="L239" s="78"/>
    </row>
    <row r="240" spans="2:12" x14ac:dyDescent="0.35">
      <c r="B240" s="78"/>
      <c r="C240" s="78"/>
      <c r="D240" s="78"/>
      <c r="E240" s="92"/>
      <c r="F240" s="99"/>
      <c r="G240" s="78"/>
      <c r="H240" s="78"/>
      <c r="I240" s="78"/>
      <c r="J240" s="78"/>
      <c r="K240" s="78"/>
      <c r="L240" s="78"/>
    </row>
    <row r="241" spans="2:12" x14ac:dyDescent="0.35">
      <c r="B241" s="78"/>
      <c r="C241" s="78"/>
      <c r="D241" s="78"/>
      <c r="E241" s="92"/>
      <c r="F241" s="99"/>
      <c r="G241" s="78"/>
      <c r="H241" s="78"/>
      <c r="I241" s="78"/>
      <c r="J241" s="78"/>
      <c r="K241" s="78"/>
      <c r="L241" s="78"/>
    </row>
    <row r="242" spans="2:12" x14ac:dyDescent="0.35">
      <c r="B242" s="78"/>
      <c r="C242" s="78"/>
      <c r="D242" s="78"/>
      <c r="E242" s="92"/>
      <c r="F242" s="99"/>
      <c r="G242" s="78"/>
      <c r="H242" s="78"/>
      <c r="I242" s="78"/>
      <c r="J242" s="78"/>
      <c r="K242" s="78"/>
      <c r="L242" s="78"/>
    </row>
    <row r="243" spans="2:12" x14ac:dyDescent="0.35">
      <c r="B243" s="78"/>
      <c r="C243" s="78"/>
      <c r="D243" s="78"/>
      <c r="E243" s="92"/>
      <c r="F243" s="99"/>
      <c r="G243" s="78"/>
      <c r="H243" s="78"/>
      <c r="I243" s="78"/>
      <c r="J243" s="78"/>
      <c r="K243" s="78"/>
      <c r="L243" s="78"/>
    </row>
    <row r="244" spans="2:12" x14ac:dyDescent="0.35">
      <c r="B244" s="78"/>
      <c r="C244" s="78"/>
      <c r="D244" s="78"/>
      <c r="E244" s="92"/>
      <c r="F244" s="99"/>
      <c r="G244" s="78"/>
      <c r="H244" s="78"/>
      <c r="I244" s="78"/>
      <c r="J244" s="78"/>
      <c r="K244" s="78"/>
      <c r="L244" s="78"/>
    </row>
    <row r="245" spans="2:12" x14ac:dyDescent="0.35">
      <c r="B245" s="78"/>
      <c r="C245" s="78"/>
      <c r="D245" s="78"/>
      <c r="E245" s="92"/>
      <c r="F245" s="99"/>
      <c r="G245" s="78"/>
      <c r="H245" s="78"/>
      <c r="I245" s="78"/>
      <c r="J245" s="78"/>
      <c r="K245" s="78"/>
      <c r="L245" s="78"/>
    </row>
    <row r="246" spans="2:12" x14ac:dyDescent="0.35">
      <c r="B246" s="78"/>
      <c r="C246" s="78"/>
      <c r="D246" s="78"/>
      <c r="E246" s="92"/>
      <c r="F246" s="99"/>
      <c r="G246" s="78"/>
      <c r="H246" s="78"/>
      <c r="I246" s="78"/>
      <c r="J246" s="78"/>
      <c r="K246" s="78"/>
      <c r="L246" s="78"/>
    </row>
    <row r="247" spans="2:12" x14ac:dyDescent="0.35">
      <c r="B247" s="78"/>
      <c r="C247" s="78"/>
      <c r="D247" s="78"/>
      <c r="E247" s="92"/>
      <c r="F247" s="99"/>
      <c r="G247" s="78"/>
      <c r="H247" s="78"/>
      <c r="I247" s="78"/>
      <c r="J247" s="78"/>
      <c r="K247" s="78"/>
      <c r="L247" s="78"/>
    </row>
    <row r="248" spans="2:12" x14ac:dyDescent="0.35">
      <c r="B248" s="78"/>
      <c r="C248" s="78"/>
      <c r="D248" s="78"/>
      <c r="E248" s="92"/>
      <c r="F248" s="99"/>
      <c r="G248" s="78"/>
      <c r="H248" s="78"/>
      <c r="I248" s="78"/>
      <c r="J248" s="78"/>
      <c r="K248" s="78"/>
      <c r="L248" s="78"/>
    </row>
    <row r="249" spans="2:12" x14ac:dyDescent="0.35">
      <c r="B249" s="78"/>
      <c r="C249" s="78"/>
      <c r="D249" s="78"/>
      <c r="E249" s="92"/>
      <c r="F249" s="99"/>
      <c r="G249" s="78"/>
      <c r="H249" s="78"/>
      <c r="I249" s="78"/>
      <c r="J249" s="78"/>
      <c r="K249" s="78"/>
      <c r="L249" s="78"/>
    </row>
    <row r="250" spans="2:12" x14ac:dyDescent="0.35">
      <c r="B250" s="78"/>
      <c r="C250" s="78"/>
      <c r="D250" s="78"/>
      <c r="E250" s="92"/>
      <c r="F250" s="99"/>
      <c r="G250" s="78"/>
      <c r="H250" s="78"/>
      <c r="I250" s="78"/>
      <c r="J250" s="78"/>
      <c r="K250" s="78"/>
      <c r="L250" s="78"/>
    </row>
    <row r="251" spans="2:12" x14ac:dyDescent="0.35">
      <c r="B251" s="78"/>
      <c r="C251" s="78"/>
      <c r="D251" s="78"/>
      <c r="E251" s="92"/>
      <c r="F251" s="99"/>
      <c r="G251" s="78"/>
      <c r="H251" s="78"/>
      <c r="I251" s="78"/>
      <c r="J251" s="78"/>
      <c r="K251" s="78"/>
      <c r="L251" s="78"/>
    </row>
    <row r="252" spans="2:12" x14ac:dyDescent="0.35">
      <c r="B252" s="78"/>
      <c r="C252" s="78"/>
      <c r="D252" s="78"/>
      <c r="E252" s="92"/>
      <c r="F252" s="99"/>
      <c r="G252" s="78"/>
      <c r="H252" s="78"/>
      <c r="I252" s="78"/>
      <c r="J252" s="78"/>
      <c r="K252" s="78"/>
      <c r="L252" s="78"/>
    </row>
    <row r="253" spans="2:12" x14ac:dyDescent="0.35">
      <c r="B253" s="78"/>
      <c r="C253" s="78"/>
      <c r="D253" s="78"/>
      <c r="E253" s="92"/>
      <c r="F253" s="99"/>
      <c r="G253" s="78"/>
      <c r="H253" s="78"/>
      <c r="I253" s="78"/>
      <c r="J253" s="78"/>
      <c r="K253" s="78"/>
      <c r="L253" s="78"/>
    </row>
    <row r="254" spans="2:12" x14ac:dyDescent="0.35">
      <c r="B254" s="78"/>
      <c r="C254" s="78"/>
      <c r="D254" s="78"/>
      <c r="E254" s="92"/>
      <c r="F254" s="99"/>
      <c r="G254" s="78"/>
      <c r="H254" s="78"/>
      <c r="I254" s="78"/>
      <c r="J254" s="78"/>
      <c r="K254" s="78"/>
      <c r="L254" s="78"/>
    </row>
    <row r="255" spans="2:12" x14ac:dyDescent="0.35">
      <c r="B255" s="78"/>
      <c r="C255" s="78"/>
      <c r="D255" s="78"/>
      <c r="E255" s="92"/>
      <c r="F255" s="99"/>
      <c r="G255" s="78"/>
      <c r="H255" s="78"/>
      <c r="I255" s="78"/>
      <c r="J255" s="78"/>
      <c r="K255" s="78"/>
      <c r="L255" s="78"/>
    </row>
    <row r="256" spans="2:12" x14ac:dyDescent="0.35">
      <c r="B256" s="78"/>
      <c r="C256" s="78"/>
      <c r="D256" s="78"/>
      <c r="E256" s="92"/>
      <c r="F256" s="99"/>
      <c r="G256" s="78"/>
      <c r="H256" s="78"/>
      <c r="I256" s="78"/>
      <c r="J256" s="78"/>
      <c r="K256" s="78"/>
      <c r="L256" s="78"/>
    </row>
    <row r="257" spans="2:12" x14ac:dyDescent="0.35">
      <c r="B257" s="78"/>
      <c r="C257" s="78"/>
      <c r="D257" s="78"/>
      <c r="E257" s="92"/>
      <c r="F257" s="99"/>
      <c r="G257" s="78"/>
      <c r="H257" s="78"/>
      <c r="I257" s="78"/>
      <c r="J257" s="78"/>
      <c r="K257" s="78"/>
      <c r="L257" s="78"/>
    </row>
    <row r="258" spans="2:12" x14ac:dyDescent="0.35">
      <c r="B258" s="78"/>
      <c r="C258" s="78"/>
      <c r="D258" s="78"/>
      <c r="E258" s="92"/>
      <c r="F258" s="99"/>
      <c r="G258" s="78"/>
      <c r="H258" s="78"/>
      <c r="I258" s="78"/>
      <c r="J258" s="78"/>
      <c r="K258" s="78"/>
      <c r="L258" s="78"/>
    </row>
    <row r="259" spans="2:12" x14ac:dyDescent="0.35">
      <c r="B259" s="78"/>
      <c r="C259" s="78"/>
      <c r="D259" s="78"/>
      <c r="E259" s="92"/>
      <c r="F259" s="99"/>
      <c r="G259" s="78"/>
      <c r="H259" s="78"/>
      <c r="I259" s="78"/>
      <c r="J259" s="78"/>
      <c r="K259" s="78"/>
      <c r="L259" s="78"/>
    </row>
    <row r="260" spans="2:12" x14ac:dyDescent="0.35">
      <c r="B260" s="78"/>
      <c r="C260" s="78"/>
      <c r="D260" s="78"/>
      <c r="E260" s="92"/>
      <c r="F260" s="99"/>
      <c r="G260" s="78"/>
      <c r="H260" s="78"/>
      <c r="I260" s="78"/>
      <c r="J260" s="78"/>
      <c r="K260" s="78"/>
      <c r="L260" s="78"/>
    </row>
    <row r="261" spans="2:12" x14ac:dyDescent="0.35">
      <c r="B261" s="78"/>
      <c r="C261" s="78"/>
      <c r="D261" s="78"/>
      <c r="E261" s="92"/>
      <c r="F261" s="99"/>
      <c r="G261" s="78"/>
      <c r="H261" s="78"/>
      <c r="I261" s="78"/>
      <c r="J261" s="78"/>
      <c r="K261" s="78"/>
      <c r="L261" s="78"/>
    </row>
    <row r="262" spans="2:12" x14ac:dyDescent="0.35">
      <c r="B262" s="78"/>
      <c r="C262" s="78"/>
      <c r="D262" s="78"/>
      <c r="E262" s="92"/>
      <c r="F262" s="99"/>
      <c r="G262" s="78"/>
      <c r="H262" s="78"/>
      <c r="I262" s="78"/>
      <c r="J262" s="78"/>
      <c r="K262" s="78"/>
      <c r="L262" s="78"/>
    </row>
    <row r="263" spans="2:12" x14ac:dyDescent="0.35">
      <c r="B263" s="78"/>
      <c r="C263" s="78"/>
      <c r="D263" s="78"/>
      <c r="E263" s="92"/>
      <c r="F263" s="99"/>
      <c r="G263" s="78"/>
      <c r="H263" s="78"/>
      <c r="I263" s="78"/>
      <c r="J263" s="78"/>
      <c r="K263" s="78"/>
      <c r="L263" s="78"/>
    </row>
    <row r="264" spans="2:12" x14ac:dyDescent="0.35">
      <c r="B264" s="78"/>
      <c r="C264" s="78"/>
      <c r="D264" s="78"/>
      <c r="E264" s="92"/>
      <c r="F264" s="99"/>
      <c r="G264" s="78"/>
      <c r="H264" s="78"/>
      <c r="I264" s="78"/>
      <c r="J264" s="78"/>
      <c r="K264" s="78"/>
      <c r="L264" s="78"/>
    </row>
    <row r="265" spans="2:12" x14ac:dyDescent="0.35">
      <c r="B265" s="78"/>
      <c r="C265" s="78"/>
      <c r="D265" s="78"/>
      <c r="E265" s="92"/>
      <c r="F265" s="99"/>
      <c r="G265" s="78"/>
      <c r="H265" s="78"/>
      <c r="I265" s="78"/>
      <c r="J265" s="78"/>
      <c r="K265" s="78"/>
      <c r="L265" s="78"/>
    </row>
    <row r="266" spans="2:12" x14ac:dyDescent="0.35">
      <c r="B266" s="78"/>
      <c r="C266" s="78"/>
      <c r="D266" s="78"/>
      <c r="E266" s="92"/>
      <c r="F266" s="99"/>
      <c r="G266" s="78"/>
      <c r="H266" s="78"/>
      <c r="I266" s="78"/>
      <c r="J266" s="78"/>
      <c r="K266" s="78"/>
      <c r="L266" s="78"/>
    </row>
    <row r="267" spans="2:12" x14ac:dyDescent="0.35">
      <c r="B267" s="78"/>
      <c r="C267" s="78"/>
      <c r="D267" s="78"/>
      <c r="E267" s="92"/>
      <c r="F267" s="99"/>
      <c r="G267" s="78"/>
      <c r="H267" s="78"/>
      <c r="I267" s="78"/>
      <c r="J267" s="78"/>
      <c r="K267" s="78"/>
      <c r="L267" s="78"/>
    </row>
    <row r="268" spans="2:12" x14ac:dyDescent="0.35">
      <c r="B268" s="78"/>
      <c r="C268" s="78"/>
      <c r="D268" s="78"/>
      <c r="E268" s="92"/>
      <c r="F268" s="99"/>
      <c r="G268" s="78"/>
      <c r="H268" s="78"/>
      <c r="I268" s="78"/>
      <c r="J268" s="78"/>
      <c r="K268" s="78"/>
      <c r="L268" s="78"/>
    </row>
    <row r="269" spans="2:12" x14ac:dyDescent="0.35">
      <c r="B269" s="78"/>
      <c r="C269" s="78"/>
      <c r="D269" s="78"/>
      <c r="E269" s="92"/>
      <c r="F269" s="99"/>
      <c r="G269" s="78"/>
      <c r="H269" s="78"/>
      <c r="I269" s="78"/>
      <c r="J269" s="78"/>
      <c r="K269" s="78"/>
      <c r="L269" s="78"/>
    </row>
    <row r="270" spans="2:12" x14ac:dyDescent="0.35">
      <c r="B270" s="78"/>
      <c r="C270" s="78"/>
      <c r="D270" s="78"/>
      <c r="E270" s="92"/>
      <c r="F270" s="99"/>
      <c r="G270" s="78"/>
      <c r="H270" s="78"/>
      <c r="I270" s="78"/>
      <c r="J270" s="78"/>
      <c r="K270" s="78"/>
      <c r="L270" s="78"/>
    </row>
    <row r="271" spans="2:12" x14ac:dyDescent="0.35">
      <c r="B271" s="78"/>
      <c r="C271" s="78"/>
      <c r="D271" s="78"/>
      <c r="E271" s="92"/>
      <c r="F271" s="99"/>
      <c r="G271" s="78"/>
      <c r="H271" s="78"/>
      <c r="I271" s="78"/>
      <c r="J271" s="78"/>
      <c r="K271" s="78"/>
      <c r="L271" s="78"/>
    </row>
    <row r="272" spans="2:12" x14ac:dyDescent="0.35">
      <c r="B272" s="78"/>
      <c r="C272" s="78"/>
      <c r="D272" s="78"/>
      <c r="E272" s="92"/>
      <c r="F272" s="99"/>
      <c r="G272" s="78"/>
      <c r="H272" s="78"/>
      <c r="I272" s="78"/>
      <c r="J272" s="78"/>
      <c r="K272" s="78"/>
      <c r="L272" s="78"/>
    </row>
    <row r="273" spans="2:12" x14ac:dyDescent="0.35">
      <c r="B273" s="78"/>
      <c r="C273" s="78"/>
      <c r="D273" s="78"/>
      <c r="E273" s="92"/>
      <c r="F273" s="99"/>
      <c r="G273" s="78"/>
      <c r="H273" s="78"/>
      <c r="I273" s="78"/>
      <c r="J273" s="78"/>
      <c r="K273" s="78"/>
      <c r="L273" s="78"/>
    </row>
    <row r="274" spans="2:12" x14ac:dyDescent="0.35">
      <c r="B274" s="78"/>
      <c r="C274" s="78"/>
      <c r="D274" s="78"/>
      <c r="E274" s="92"/>
      <c r="F274" s="99"/>
      <c r="G274" s="78"/>
      <c r="H274" s="78"/>
      <c r="I274" s="78"/>
      <c r="J274" s="78"/>
      <c r="K274" s="78"/>
      <c r="L274" s="78"/>
    </row>
    <row r="275" spans="2:12" x14ac:dyDescent="0.35">
      <c r="B275" s="78"/>
      <c r="C275" s="78"/>
      <c r="D275" s="78"/>
      <c r="E275" s="92"/>
      <c r="F275" s="99"/>
      <c r="G275" s="78"/>
      <c r="H275" s="78"/>
      <c r="I275" s="78"/>
      <c r="J275" s="78"/>
      <c r="K275" s="78"/>
      <c r="L275" s="78"/>
    </row>
    <row r="276" spans="2:12" x14ac:dyDescent="0.35">
      <c r="B276" s="78"/>
      <c r="C276" s="78"/>
      <c r="D276" s="78"/>
      <c r="E276" s="92"/>
      <c r="F276" s="99"/>
      <c r="G276" s="78"/>
      <c r="H276" s="78"/>
      <c r="I276" s="78"/>
      <c r="J276" s="78"/>
      <c r="K276" s="78"/>
      <c r="L276" s="78"/>
    </row>
    <row r="277" spans="2:12" x14ac:dyDescent="0.35">
      <c r="B277" s="78"/>
      <c r="C277" s="78"/>
      <c r="D277" s="78"/>
      <c r="E277" s="92"/>
      <c r="F277" s="99"/>
      <c r="G277" s="78"/>
      <c r="H277" s="78"/>
      <c r="I277" s="78"/>
      <c r="J277" s="78"/>
      <c r="K277" s="78"/>
      <c r="L277" s="78"/>
    </row>
    <row r="278" spans="2:12" x14ac:dyDescent="0.35">
      <c r="B278" s="78"/>
      <c r="C278" s="78"/>
      <c r="D278" s="78"/>
      <c r="E278" s="92"/>
      <c r="F278" s="99"/>
      <c r="G278" s="78"/>
      <c r="H278" s="78"/>
      <c r="I278" s="78"/>
      <c r="J278" s="78"/>
      <c r="K278" s="78"/>
      <c r="L278" s="78"/>
    </row>
    <row r="279" spans="2:12" x14ac:dyDescent="0.35">
      <c r="B279" s="78"/>
      <c r="C279" s="78"/>
      <c r="D279" s="78"/>
      <c r="E279" s="92"/>
      <c r="F279" s="99"/>
      <c r="G279" s="78"/>
      <c r="H279" s="78"/>
      <c r="I279" s="78"/>
      <c r="J279" s="78"/>
      <c r="K279" s="78"/>
      <c r="L279" s="78"/>
    </row>
    <row r="280" spans="2:12" x14ac:dyDescent="0.35">
      <c r="B280" s="78"/>
      <c r="C280" s="78"/>
      <c r="D280" s="78"/>
      <c r="E280" s="92"/>
      <c r="F280" s="99"/>
      <c r="G280" s="78"/>
      <c r="H280" s="78"/>
      <c r="I280" s="78"/>
      <c r="J280" s="78"/>
      <c r="K280" s="78"/>
      <c r="L280" s="78"/>
    </row>
    <row r="281" spans="2:12" x14ac:dyDescent="0.35">
      <c r="B281" s="78"/>
      <c r="C281" s="78"/>
      <c r="D281" s="78"/>
      <c r="E281" s="92"/>
      <c r="F281" s="99"/>
      <c r="G281" s="78"/>
      <c r="H281" s="78"/>
      <c r="I281" s="78"/>
      <c r="J281" s="78"/>
      <c r="K281" s="78"/>
      <c r="L281" s="78"/>
    </row>
    <row r="282" spans="2:12" x14ac:dyDescent="0.35">
      <c r="B282" s="78"/>
      <c r="C282" s="78"/>
      <c r="D282" s="78"/>
      <c r="E282" s="92"/>
      <c r="F282" s="99"/>
      <c r="G282" s="78"/>
      <c r="H282" s="78"/>
      <c r="I282" s="78"/>
      <c r="J282" s="78"/>
      <c r="K282" s="78"/>
      <c r="L282" s="78"/>
    </row>
    <row r="283" spans="2:12" x14ac:dyDescent="0.35">
      <c r="B283" s="78"/>
      <c r="C283" s="78"/>
      <c r="D283" s="78"/>
      <c r="E283" s="92"/>
      <c r="F283" s="99"/>
      <c r="G283" s="78"/>
      <c r="H283" s="78"/>
      <c r="I283" s="78"/>
      <c r="J283" s="78"/>
      <c r="K283" s="78"/>
      <c r="L283" s="78"/>
    </row>
    <row r="284" spans="2:12" x14ac:dyDescent="0.35">
      <c r="B284" s="78"/>
      <c r="C284" s="78"/>
      <c r="D284" s="78"/>
      <c r="E284" s="92"/>
      <c r="F284" s="99"/>
      <c r="G284" s="78"/>
      <c r="H284" s="78"/>
      <c r="I284" s="78"/>
      <c r="J284" s="78"/>
      <c r="K284" s="78"/>
      <c r="L284" s="78"/>
    </row>
    <row r="285" spans="2:12" x14ac:dyDescent="0.35">
      <c r="B285" s="78"/>
      <c r="C285" s="78"/>
      <c r="D285" s="78"/>
      <c r="E285" s="92"/>
      <c r="F285" s="99"/>
      <c r="G285" s="78"/>
      <c r="H285" s="78"/>
      <c r="I285" s="78"/>
      <c r="J285" s="78"/>
      <c r="K285" s="78"/>
      <c r="L285" s="78"/>
    </row>
    <row r="286" spans="2:12" x14ac:dyDescent="0.35">
      <c r="B286" s="78"/>
      <c r="C286" s="78"/>
      <c r="D286" s="78"/>
      <c r="E286" s="92"/>
      <c r="F286" s="99"/>
      <c r="G286" s="78"/>
      <c r="H286" s="78"/>
      <c r="I286" s="78"/>
      <c r="J286" s="78"/>
      <c r="K286" s="78"/>
      <c r="L286" s="78"/>
    </row>
    <row r="287" spans="2:12" x14ac:dyDescent="0.35">
      <c r="B287" s="78"/>
      <c r="C287" s="78"/>
      <c r="D287" s="78"/>
      <c r="E287" s="92"/>
      <c r="F287" s="99"/>
      <c r="G287" s="78"/>
      <c r="H287" s="78"/>
      <c r="I287" s="78"/>
      <c r="J287" s="78"/>
      <c r="K287" s="78"/>
      <c r="L287" s="78"/>
    </row>
    <row r="288" spans="2:12" x14ac:dyDescent="0.35">
      <c r="B288" s="78"/>
      <c r="C288" s="78"/>
      <c r="D288" s="78"/>
      <c r="E288" s="92"/>
      <c r="F288" s="99"/>
      <c r="G288" s="78"/>
      <c r="H288" s="78"/>
      <c r="I288" s="78"/>
      <c r="J288" s="78"/>
      <c r="K288" s="78"/>
      <c r="L288" s="78"/>
    </row>
    <row r="289" spans="2:12" x14ac:dyDescent="0.35">
      <c r="B289" s="78"/>
      <c r="C289" s="78"/>
      <c r="D289" s="78"/>
      <c r="E289" s="92"/>
      <c r="F289" s="99"/>
      <c r="G289" s="78"/>
      <c r="H289" s="78"/>
      <c r="I289" s="78"/>
      <c r="J289" s="78"/>
      <c r="K289" s="78"/>
      <c r="L289" s="78"/>
    </row>
    <row r="290" spans="2:12" x14ac:dyDescent="0.35">
      <c r="B290" s="78"/>
      <c r="C290" s="78"/>
      <c r="D290" s="78"/>
      <c r="E290" s="92"/>
      <c r="F290" s="99"/>
      <c r="G290" s="78"/>
      <c r="H290" s="78"/>
      <c r="I290" s="78"/>
      <c r="J290" s="78"/>
      <c r="K290" s="78"/>
      <c r="L290" s="78"/>
    </row>
    <row r="291" spans="2:12" x14ac:dyDescent="0.35">
      <c r="B291" s="78"/>
      <c r="C291" s="78"/>
      <c r="D291" s="78"/>
      <c r="E291" s="92"/>
      <c r="F291" s="99"/>
      <c r="G291" s="78"/>
      <c r="H291" s="78"/>
      <c r="I291" s="78"/>
      <c r="J291" s="78"/>
      <c r="K291" s="78"/>
      <c r="L291" s="78"/>
    </row>
    <row r="292" spans="2:12" x14ac:dyDescent="0.35">
      <c r="B292" s="78"/>
      <c r="C292" s="78"/>
      <c r="D292" s="78"/>
      <c r="E292" s="92"/>
      <c r="F292" s="99"/>
      <c r="G292" s="78"/>
      <c r="H292" s="78"/>
      <c r="I292" s="78"/>
      <c r="J292" s="78"/>
      <c r="K292" s="78"/>
      <c r="L292" s="78"/>
    </row>
    <row r="293" spans="2:12" x14ac:dyDescent="0.35">
      <c r="B293" s="78"/>
      <c r="C293" s="78"/>
      <c r="D293" s="78"/>
      <c r="E293" s="92"/>
      <c r="F293" s="99"/>
      <c r="G293" s="78"/>
      <c r="H293" s="78"/>
      <c r="I293" s="78"/>
      <c r="J293" s="78"/>
      <c r="K293" s="78"/>
      <c r="L293" s="78"/>
    </row>
    <row r="294" spans="2:12" x14ac:dyDescent="0.35">
      <c r="B294" s="78"/>
      <c r="C294" s="78"/>
      <c r="D294" s="78"/>
      <c r="E294" s="92"/>
      <c r="F294" s="99"/>
      <c r="G294" s="78"/>
      <c r="H294" s="78"/>
      <c r="I294" s="78"/>
      <c r="J294" s="78"/>
      <c r="K294" s="78"/>
      <c r="L294" s="78"/>
    </row>
    <row r="295" spans="2:12" x14ac:dyDescent="0.35">
      <c r="B295" s="78"/>
      <c r="C295" s="78"/>
      <c r="D295" s="78"/>
      <c r="E295" s="92"/>
      <c r="F295" s="99"/>
      <c r="G295" s="78"/>
      <c r="H295" s="78"/>
      <c r="I295" s="78"/>
      <c r="J295" s="78"/>
      <c r="K295" s="78"/>
      <c r="L295" s="78"/>
    </row>
    <row r="296" spans="2:12" x14ac:dyDescent="0.35">
      <c r="B296" s="78"/>
      <c r="C296" s="78"/>
      <c r="D296" s="78"/>
      <c r="E296" s="92"/>
      <c r="F296" s="99"/>
      <c r="G296" s="78"/>
      <c r="H296" s="78"/>
      <c r="I296" s="78"/>
      <c r="J296" s="78"/>
      <c r="K296" s="78"/>
      <c r="L296" s="78"/>
    </row>
    <row r="297" spans="2:12" x14ac:dyDescent="0.35">
      <c r="B297" s="78"/>
      <c r="C297" s="78"/>
      <c r="D297" s="78"/>
      <c r="E297" s="92"/>
      <c r="F297" s="99"/>
      <c r="G297" s="78"/>
      <c r="H297" s="78"/>
      <c r="I297" s="78"/>
      <c r="J297" s="78"/>
      <c r="K297" s="78"/>
      <c r="L297" s="78"/>
    </row>
    <row r="298" spans="2:12" x14ac:dyDescent="0.35">
      <c r="B298" s="78"/>
      <c r="C298" s="78"/>
      <c r="D298" s="78"/>
      <c r="E298" s="92"/>
      <c r="F298" s="99"/>
      <c r="G298" s="78"/>
      <c r="H298" s="78"/>
      <c r="I298" s="78"/>
      <c r="J298" s="78"/>
      <c r="K298" s="78"/>
      <c r="L298" s="78"/>
    </row>
    <row r="299" spans="2:12" x14ac:dyDescent="0.35">
      <c r="B299" s="78"/>
      <c r="C299" s="78"/>
      <c r="D299" s="78"/>
      <c r="E299" s="92"/>
      <c r="F299" s="99"/>
      <c r="G299" s="78"/>
      <c r="H299" s="78"/>
      <c r="I299" s="78"/>
      <c r="J299" s="78"/>
      <c r="K299" s="78"/>
      <c r="L299" s="78"/>
    </row>
    <row r="300" spans="2:12" x14ac:dyDescent="0.35">
      <c r="B300" s="78"/>
      <c r="C300" s="78"/>
      <c r="D300" s="78"/>
      <c r="E300" s="92"/>
      <c r="F300" s="99"/>
      <c r="G300" s="78"/>
      <c r="H300" s="78"/>
      <c r="I300" s="78"/>
      <c r="J300" s="78"/>
      <c r="K300" s="78"/>
      <c r="L300" s="78"/>
    </row>
    <row r="301" spans="2:12" x14ac:dyDescent="0.35">
      <c r="B301" s="78"/>
      <c r="C301" s="78"/>
      <c r="D301" s="78"/>
      <c r="E301" s="92"/>
      <c r="F301" s="99"/>
      <c r="G301" s="78"/>
      <c r="H301" s="78"/>
      <c r="I301" s="78"/>
      <c r="J301" s="78"/>
      <c r="K301" s="78"/>
      <c r="L301" s="78"/>
    </row>
    <row r="302" spans="2:12" x14ac:dyDescent="0.35">
      <c r="B302" s="78"/>
      <c r="C302" s="78"/>
      <c r="D302" s="78"/>
      <c r="E302" s="92"/>
      <c r="F302" s="99"/>
      <c r="G302" s="78"/>
      <c r="H302" s="78"/>
      <c r="I302" s="78"/>
      <c r="J302" s="78"/>
      <c r="K302" s="78"/>
      <c r="L302" s="78"/>
    </row>
    <row r="303" spans="2:12" x14ac:dyDescent="0.35">
      <c r="B303" s="78"/>
      <c r="C303" s="78"/>
      <c r="D303" s="78"/>
      <c r="E303" s="92"/>
      <c r="F303" s="99"/>
      <c r="G303" s="78"/>
      <c r="H303" s="78"/>
      <c r="I303" s="78"/>
      <c r="J303" s="78"/>
      <c r="K303" s="78"/>
      <c r="L303" s="78"/>
    </row>
    <row r="304" spans="2:12" x14ac:dyDescent="0.35">
      <c r="B304" s="78"/>
      <c r="C304" s="78"/>
      <c r="D304" s="78"/>
      <c r="E304" s="92"/>
      <c r="F304" s="99"/>
      <c r="G304" s="78"/>
      <c r="H304" s="78"/>
      <c r="I304" s="78"/>
      <c r="J304" s="78"/>
      <c r="K304" s="78"/>
      <c r="L304" s="78"/>
    </row>
    <row r="305" spans="2:12" x14ac:dyDescent="0.35">
      <c r="B305" s="78"/>
      <c r="C305" s="78"/>
      <c r="D305" s="78"/>
      <c r="E305" s="92"/>
      <c r="F305" s="99"/>
      <c r="G305" s="78"/>
      <c r="H305" s="78"/>
      <c r="I305" s="78"/>
      <c r="J305" s="78"/>
      <c r="K305" s="78"/>
      <c r="L305" s="78"/>
    </row>
    <row r="306" spans="2:12" x14ac:dyDescent="0.35">
      <c r="B306" s="78"/>
      <c r="C306" s="78"/>
      <c r="D306" s="78"/>
      <c r="E306" s="92"/>
      <c r="F306" s="99"/>
      <c r="G306" s="78"/>
      <c r="H306" s="78"/>
      <c r="I306" s="78"/>
      <c r="J306" s="78"/>
      <c r="K306" s="78"/>
      <c r="L306" s="78"/>
    </row>
    <row r="307" spans="2:12" x14ac:dyDescent="0.35">
      <c r="B307" s="78"/>
      <c r="C307" s="78"/>
      <c r="D307" s="78"/>
      <c r="E307" s="92"/>
      <c r="F307" s="99"/>
      <c r="G307" s="78"/>
      <c r="H307" s="78"/>
      <c r="I307" s="78"/>
      <c r="J307" s="78"/>
      <c r="K307" s="78"/>
      <c r="L307" s="78"/>
    </row>
    <row r="308" spans="2:12" x14ac:dyDescent="0.35">
      <c r="B308" s="78"/>
      <c r="C308" s="78"/>
      <c r="D308" s="78"/>
      <c r="E308" s="92"/>
      <c r="F308" s="99"/>
      <c r="G308" s="78"/>
      <c r="H308" s="78"/>
      <c r="I308" s="78"/>
      <c r="J308" s="78"/>
      <c r="K308" s="78"/>
      <c r="L308" s="78"/>
    </row>
    <row r="309" spans="2:12" x14ac:dyDescent="0.35">
      <c r="B309" s="78"/>
      <c r="C309" s="78"/>
      <c r="D309" s="78"/>
      <c r="E309" s="92"/>
      <c r="F309" s="99"/>
      <c r="G309" s="78"/>
      <c r="H309" s="78"/>
      <c r="I309" s="78"/>
      <c r="J309" s="78"/>
      <c r="K309" s="78"/>
      <c r="L309" s="78"/>
    </row>
    <row r="310" spans="2:12" x14ac:dyDescent="0.35">
      <c r="B310" s="78"/>
      <c r="C310" s="78"/>
      <c r="D310" s="78"/>
      <c r="E310" s="92"/>
      <c r="F310" s="99"/>
      <c r="G310" s="78"/>
      <c r="H310" s="78"/>
      <c r="I310" s="78"/>
      <c r="J310" s="78"/>
      <c r="K310" s="78"/>
      <c r="L310" s="78"/>
    </row>
    <row r="311" spans="2:12" x14ac:dyDescent="0.35">
      <c r="B311" s="78"/>
      <c r="C311" s="78"/>
      <c r="D311" s="78"/>
      <c r="E311" s="92"/>
      <c r="F311" s="99"/>
      <c r="G311" s="78"/>
      <c r="H311" s="78"/>
      <c r="I311" s="78"/>
      <c r="J311" s="78"/>
      <c r="K311" s="78"/>
      <c r="L311" s="78"/>
    </row>
    <row r="312" spans="2:12" x14ac:dyDescent="0.35">
      <c r="B312" s="78"/>
      <c r="C312" s="78"/>
      <c r="D312" s="78"/>
      <c r="E312" s="92"/>
      <c r="F312" s="99"/>
      <c r="G312" s="78"/>
      <c r="H312" s="78"/>
      <c r="I312" s="78"/>
      <c r="J312" s="78"/>
      <c r="K312" s="78"/>
      <c r="L312" s="78"/>
    </row>
    <row r="313" spans="2:12" x14ac:dyDescent="0.35">
      <c r="B313" s="78"/>
      <c r="C313" s="78"/>
      <c r="D313" s="78"/>
      <c r="E313" s="92"/>
      <c r="F313" s="99"/>
      <c r="G313" s="78"/>
      <c r="H313" s="78"/>
      <c r="I313" s="78"/>
      <c r="J313" s="78"/>
      <c r="K313" s="78"/>
      <c r="L313" s="78"/>
    </row>
    <row r="314" spans="2:12" x14ac:dyDescent="0.35">
      <c r="B314" s="78"/>
      <c r="C314" s="78"/>
      <c r="D314" s="78"/>
      <c r="E314" s="92"/>
      <c r="F314" s="99"/>
      <c r="G314" s="78"/>
      <c r="H314" s="78"/>
      <c r="I314" s="78"/>
      <c r="J314" s="78"/>
      <c r="K314" s="78"/>
      <c r="L314" s="78"/>
    </row>
    <row r="315" spans="2:12" x14ac:dyDescent="0.35">
      <c r="B315" s="78"/>
      <c r="C315" s="78"/>
      <c r="D315" s="78"/>
      <c r="E315" s="92"/>
      <c r="F315" s="99"/>
      <c r="G315" s="78"/>
      <c r="H315" s="78"/>
      <c r="I315" s="78"/>
      <c r="J315" s="78"/>
      <c r="K315" s="78"/>
      <c r="L315" s="78"/>
    </row>
    <row r="316" spans="2:12" x14ac:dyDescent="0.35">
      <c r="B316" s="78"/>
      <c r="C316" s="78"/>
      <c r="D316" s="78"/>
      <c r="E316" s="92"/>
      <c r="F316" s="99"/>
      <c r="G316" s="78"/>
      <c r="H316" s="78"/>
      <c r="I316" s="78"/>
      <c r="J316" s="78"/>
      <c r="K316" s="78"/>
      <c r="L316" s="78"/>
    </row>
    <row r="317" spans="2:12" x14ac:dyDescent="0.35">
      <c r="B317" s="78"/>
      <c r="C317" s="78"/>
      <c r="D317" s="78"/>
      <c r="E317" s="92"/>
      <c r="F317" s="99"/>
      <c r="G317" s="78"/>
      <c r="H317" s="78"/>
      <c r="I317" s="78"/>
      <c r="J317" s="78"/>
      <c r="K317" s="78"/>
      <c r="L317" s="78"/>
    </row>
    <row r="318" spans="2:12" x14ac:dyDescent="0.35">
      <c r="B318" s="78"/>
      <c r="C318" s="78"/>
      <c r="D318" s="78"/>
      <c r="E318" s="92"/>
      <c r="F318" s="99"/>
      <c r="G318" s="78"/>
      <c r="H318" s="78"/>
      <c r="I318" s="78"/>
      <c r="J318" s="78"/>
      <c r="K318" s="78"/>
      <c r="L318" s="78"/>
    </row>
    <row r="319" spans="2:12" x14ac:dyDescent="0.35">
      <c r="B319" s="78"/>
      <c r="C319" s="78"/>
      <c r="D319" s="78"/>
      <c r="E319" s="92"/>
      <c r="F319" s="99"/>
      <c r="G319" s="78"/>
      <c r="H319" s="78"/>
      <c r="I319" s="78"/>
      <c r="J319" s="78"/>
      <c r="K319" s="78"/>
      <c r="L319" s="78"/>
    </row>
    <row r="320" spans="2:12" x14ac:dyDescent="0.35">
      <c r="B320" s="78"/>
      <c r="C320" s="78"/>
      <c r="D320" s="78"/>
      <c r="E320" s="92"/>
      <c r="F320" s="99"/>
      <c r="G320" s="78"/>
      <c r="H320" s="78"/>
      <c r="I320" s="78"/>
      <c r="J320" s="78"/>
      <c r="K320" s="78"/>
      <c r="L320" s="78"/>
    </row>
    <row r="321" spans="2:12" x14ac:dyDescent="0.35">
      <c r="B321" s="78"/>
      <c r="C321" s="78"/>
      <c r="D321" s="78"/>
      <c r="E321" s="92"/>
      <c r="F321" s="99"/>
      <c r="G321" s="78"/>
      <c r="H321" s="78"/>
      <c r="I321" s="78"/>
      <c r="J321" s="78"/>
      <c r="K321" s="78"/>
      <c r="L321" s="78"/>
    </row>
    <row r="322" spans="2:12" x14ac:dyDescent="0.35">
      <c r="B322" s="78"/>
      <c r="C322" s="78"/>
      <c r="D322" s="78"/>
      <c r="E322" s="92"/>
      <c r="F322" s="99"/>
      <c r="G322" s="78"/>
      <c r="H322" s="78"/>
      <c r="I322" s="78"/>
      <c r="J322" s="78"/>
      <c r="K322" s="78"/>
      <c r="L322" s="78"/>
    </row>
    <row r="323" spans="2:12" x14ac:dyDescent="0.35">
      <c r="B323" s="78"/>
      <c r="C323" s="78"/>
      <c r="D323" s="78"/>
      <c r="E323" s="92"/>
      <c r="F323" s="99"/>
      <c r="G323" s="78"/>
      <c r="H323" s="78"/>
      <c r="I323" s="78"/>
      <c r="J323" s="78"/>
      <c r="K323" s="78"/>
      <c r="L323" s="78"/>
    </row>
    <row r="324" spans="2:12" x14ac:dyDescent="0.35">
      <c r="B324" s="78"/>
      <c r="C324" s="78"/>
      <c r="D324" s="78"/>
      <c r="E324" s="92"/>
      <c r="F324" s="99"/>
      <c r="G324" s="78"/>
      <c r="H324" s="78"/>
      <c r="I324" s="78"/>
      <c r="J324" s="78"/>
      <c r="K324" s="78"/>
      <c r="L324" s="78"/>
    </row>
    <row r="325" spans="2:12" x14ac:dyDescent="0.35">
      <c r="B325" s="78"/>
      <c r="C325" s="78"/>
      <c r="D325" s="78"/>
      <c r="E325" s="92"/>
      <c r="F325" s="99"/>
      <c r="G325" s="78"/>
      <c r="H325" s="78"/>
      <c r="I325" s="78"/>
      <c r="J325" s="78"/>
      <c r="K325" s="78"/>
      <c r="L325" s="78"/>
    </row>
    <row r="326" spans="2:12" x14ac:dyDescent="0.35">
      <c r="B326" s="78"/>
      <c r="C326" s="78"/>
      <c r="D326" s="78"/>
      <c r="E326" s="92"/>
      <c r="F326" s="99"/>
      <c r="G326" s="78"/>
      <c r="H326" s="78"/>
      <c r="I326" s="78"/>
      <c r="J326" s="78"/>
      <c r="K326" s="78"/>
      <c r="L326" s="78"/>
    </row>
    <row r="327" spans="2:12" x14ac:dyDescent="0.35">
      <c r="B327" s="78"/>
      <c r="C327" s="78"/>
      <c r="D327" s="78"/>
      <c r="E327" s="92"/>
      <c r="F327" s="99"/>
      <c r="G327" s="78"/>
      <c r="H327" s="78"/>
      <c r="I327" s="78"/>
      <c r="J327" s="78"/>
      <c r="K327" s="78"/>
      <c r="L327" s="78"/>
    </row>
    <row r="328" spans="2:12" x14ac:dyDescent="0.35">
      <c r="B328" s="78"/>
      <c r="C328" s="78"/>
      <c r="D328" s="78"/>
      <c r="E328" s="92"/>
      <c r="F328" s="99"/>
      <c r="G328" s="78"/>
      <c r="H328" s="78"/>
      <c r="I328" s="78"/>
      <c r="J328" s="78"/>
      <c r="K328" s="78"/>
      <c r="L328" s="78"/>
    </row>
    <row r="329" spans="2:12" x14ac:dyDescent="0.35">
      <c r="B329" s="78"/>
      <c r="C329" s="78"/>
      <c r="D329" s="78"/>
      <c r="E329" s="92"/>
      <c r="F329" s="99"/>
      <c r="G329" s="78"/>
      <c r="H329" s="78"/>
      <c r="I329" s="78"/>
      <c r="J329" s="78"/>
      <c r="K329" s="78"/>
      <c r="L329" s="78"/>
    </row>
    <row r="330" spans="2:12" x14ac:dyDescent="0.35">
      <c r="B330" s="78"/>
      <c r="C330" s="78"/>
      <c r="D330" s="78"/>
      <c r="E330" s="92"/>
      <c r="F330" s="99"/>
      <c r="G330" s="78"/>
      <c r="H330" s="78"/>
      <c r="I330" s="78"/>
      <c r="J330" s="78"/>
      <c r="K330" s="78"/>
      <c r="L330" s="78"/>
    </row>
    <row r="331" spans="2:12" x14ac:dyDescent="0.35">
      <c r="B331" s="78"/>
      <c r="C331" s="78"/>
      <c r="D331" s="78"/>
      <c r="E331" s="92"/>
      <c r="F331" s="99"/>
      <c r="G331" s="78"/>
      <c r="H331" s="78"/>
      <c r="I331" s="78"/>
      <c r="J331" s="78"/>
      <c r="K331" s="78"/>
      <c r="L331" s="78"/>
    </row>
    <row r="332" spans="2:12" x14ac:dyDescent="0.35">
      <c r="B332" s="78"/>
      <c r="C332" s="78"/>
      <c r="D332" s="78"/>
      <c r="E332" s="92"/>
      <c r="F332" s="99"/>
      <c r="G332" s="78"/>
      <c r="H332" s="78"/>
      <c r="I332" s="78"/>
      <c r="J332" s="78"/>
      <c r="K332" s="78"/>
      <c r="L332" s="78"/>
    </row>
    <row r="333" spans="2:12" x14ac:dyDescent="0.35">
      <c r="B333" s="78"/>
      <c r="C333" s="78"/>
      <c r="D333" s="78"/>
      <c r="E333" s="92"/>
      <c r="F333" s="99"/>
      <c r="G333" s="78"/>
      <c r="H333" s="78"/>
      <c r="I333" s="78"/>
      <c r="J333" s="78"/>
      <c r="K333" s="78"/>
      <c r="L333" s="78"/>
    </row>
    <row r="334" spans="2:12" x14ac:dyDescent="0.35">
      <c r="B334" s="78"/>
      <c r="C334" s="78"/>
      <c r="D334" s="78"/>
      <c r="E334" s="92"/>
      <c r="F334" s="99"/>
      <c r="G334" s="78"/>
      <c r="H334" s="78"/>
      <c r="I334" s="78"/>
      <c r="J334" s="78"/>
      <c r="K334" s="78"/>
      <c r="L334" s="78"/>
    </row>
    <row r="335" spans="2:12" x14ac:dyDescent="0.35">
      <c r="B335" s="78"/>
      <c r="C335" s="78"/>
      <c r="D335" s="78"/>
      <c r="E335" s="92"/>
      <c r="F335" s="99"/>
      <c r="G335" s="78"/>
      <c r="H335" s="78"/>
      <c r="I335" s="78"/>
      <c r="J335" s="78"/>
      <c r="K335" s="78"/>
      <c r="L335" s="78"/>
    </row>
    <row r="336" spans="2:12" x14ac:dyDescent="0.35">
      <c r="B336" s="78"/>
      <c r="C336" s="78"/>
      <c r="D336" s="78"/>
      <c r="E336" s="92"/>
      <c r="F336" s="99"/>
      <c r="G336" s="78"/>
      <c r="H336" s="78"/>
      <c r="I336" s="78"/>
      <c r="J336" s="78"/>
      <c r="K336" s="78"/>
      <c r="L336" s="78"/>
    </row>
    <row r="337" spans="2:12" x14ac:dyDescent="0.35">
      <c r="B337" s="78"/>
      <c r="C337" s="78"/>
      <c r="D337" s="78"/>
      <c r="E337" s="92"/>
      <c r="F337" s="99"/>
      <c r="G337" s="78"/>
      <c r="H337" s="78"/>
      <c r="I337" s="78"/>
      <c r="J337" s="78"/>
      <c r="K337" s="78"/>
      <c r="L337" s="78"/>
    </row>
    <row r="338" spans="2:12" x14ac:dyDescent="0.35">
      <c r="B338" s="78"/>
      <c r="C338" s="78"/>
      <c r="D338" s="78"/>
      <c r="E338" s="92"/>
      <c r="F338" s="99"/>
      <c r="G338" s="78"/>
      <c r="H338" s="78"/>
      <c r="I338" s="78"/>
      <c r="J338" s="78"/>
      <c r="K338" s="78"/>
      <c r="L338" s="78"/>
    </row>
    <row r="339" spans="2:12" x14ac:dyDescent="0.35">
      <c r="B339" s="78"/>
      <c r="C339" s="78"/>
      <c r="D339" s="78"/>
      <c r="E339" s="92"/>
      <c r="F339" s="99"/>
      <c r="G339" s="78"/>
      <c r="H339" s="78"/>
      <c r="I339" s="78"/>
      <c r="J339" s="78"/>
      <c r="K339" s="78"/>
      <c r="L339" s="78"/>
    </row>
    <row r="340" spans="2:12" x14ac:dyDescent="0.35">
      <c r="B340" s="78"/>
      <c r="C340" s="78"/>
      <c r="D340" s="78"/>
      <c r="E340" s="92"/>
      <c r="F340" s="99"/>
      <c r="G340" s="78"/>
      <c r="H340" s="78"/>
      <c r="I340" s="78"/>
      <c r="J340" s="78"/>
      <c r="K340" s="78"/>
      <c r="L340" s="78"/>
    </row>
    <row r="341" spans="2:12" x14ac:dyDescent="0.35">
      <c r="B341" s="78"/>
      <c r="C341" s="78"/>
      <c r="D341" s="78"/>
      <c r="E341" s="92"/>
      <c r="F341" s="99"/>
      <c r="G341" s="78"/>
      <c r="H341" s="78"/>
      <c r="I341" s="78"/>
      <c r="J341" s="78"/>
      <c r="K341" s="78"/>
      <c r="L341" s="78"/>
    </row>
    <row r="342" spans="2:12" x14ac:dyDescent="0.35">
      <c r="B342" s="78"/>
      <c r="C342" s="78"/>
      <c r="D342" s="78"/>
      <c r="E342" s="92"/>
      <c r="F342" s="99"/>
      <c r="G342" s="78"/>
      <c r="H342" s="78"/>
      <c r="I342" s="78"/>
      <c r="J342" s="78"/>
      <c r="K342" s="78"/>
      <c r="L342" s="78"/>
    </row>
    <row r="343" spans="2:12" x14ac:dyDescent="0.35">
      <c r="B343" s="78"/>
      <c r="C343" s="78"/>
      <c r="D343" s="78"/>
      <c r="E343" s="92"/>
      <c r="F343" s="99"/>
      <c r="G343" s="78"/>
      <c r="H343" s="78"/>
      <c r="I343" s="78"/>
      <c r="J343" s="78"/>
      <c r="K343" s="78"/>
      <c r="L343" s="78"/>
    </row>
    <row r="344" spans="2:12" x14ac:dyDescent="0.35">
      <c r="B344" s="78"/>
      <c r="C344" s="78"/>
      <c r="D344" s="78"/>
      <c r="E344" s="92"/>
      <c r="F344" s="99"/>
      <c r="G344" s="78"/>
      <c r="H344" s="78"/>
      <c r="I344" s="78"/>
      <c r="J344" s="78"/>
      <c r="K344" s="78"/>
      <c r="L344" s="78"/>
    </row>
    <row r="345" spans="2:12" x14ac:dyDescent="0.35">
      <c r="B345" s="78"/>
      <c r="C345" s="78"/>
      <c r="D345" s="78"/>
      <c r="E345" s="92"/>
      <c r="F345" s="99"/>
      <c r="G345" s="78"/>
      <c r="H345" s="78"/>
      <c r="I345" s="78"/>
      <c r="J345" s="78"/>
      <c r="K345" s="78"/>
      <c r="L345" s="78"/>
    </row>
    <row r="346" spans="2:12" x14ac:dyDescent="0.35">
      <c r="B346" s="78"/>
      <c r="C346" s="78"/>
      <c r="D346" s="78"/>
      <c r="E346" s="92"/>
      <c r="F346" s="99"/>
      <c r="G346" s="78"/>
      <c r="H346" s="78"/>
      <c r="I346" s="78"/>
      <c r="J346" s="78"/>
      <c r="K346" s="78"/>
      <c r="L346" s="78"/>
    </row>
    <row r="347" spans="2:12" x14ac:dyDescent="0.35">
      <c r="B347" s="78"/>
      <c r="C347" s="78"/>
      <c r="D347" s="78"/>
      <c r="E347" s="92"/>
      <c r="F347" s="99"/>
      <c r="G347" s="78"/>
      <c r="H347" s="78"/>
      <c r="I347" s="78"/>
      <c r="J347" s="78"/>
      <c r="K347" s="78"/>
      <c r="L347" s="78"/>
    </row>
    <row r="348" spans="2:12" x14ac:dyDescent="0.35">
      <c r="B348" s="78"/>
      <c r="C348" s="78"/>
      <c r="D348" s="78"/>
      <c r="E348" s="92"/>
      <c r="F348" s="99"/>
      <c r="G348" s="78"/>
      <c r="H348" s="78"/>
      <c r="I348" s="78"/>
      <c r="J348" s="78"/>
      <c r="K348" s="78"/>
      <c r="L348" s="78"/>
    </row>
    <row r="349" spans="2:12" x14ac:dyDescent="0.35">
      <c r="B349" s="78"/>
      <c r="C349" s="78"/>
      <c r="D349" s="78"/>
      <c r="E349" s="92"/>
      <c r="F349" s="99"/>
      <c r="G349" s="78"/>
      <c r="H349" s="78"/>
      <c r="I349" s="78"/>
      <c r="J349" s="78"/>
      <c r="K349" s="78"/>
      <c r="L349" s="78"/>
    </row>
    <row r="350" spans="2:12" x14ac:dyDescent="0.35">
      <c r="B350" s="78"/>
      <c r="C350" s="78"/>
      <c r="D350" s="78"/>
      <c r="E350" s="92"/>
      <c r="F350" s="99"/>
      <c r="G350" s="78"/>
      <c r="H350" s="78"/>
      <c r="I350" s="78"/>
      <c r="J350" s="78"/>
      <c r="K350" s="78"/>
      <c r="L350" s="78"/>
    </row>
    <row r="351" spans="2:12" x14ac:dyDescent="0.35">
      <c r="B351" s="78"/>
      <c r="C351" s="78"/>
      <c r="D351" s="78"/>
      <c r="E351" s="92"/>
      <c r="F351" s="99"/>
      <c r="G351" s="78"/>
      <c r="H351" s="78"/>
      <c r="I351" s="78"/>
      <c r="J351" s="78"/>
      <c r="K351" s="78"/>
      <c r="L351" s="78"/>
    </row>
    <row r="352" spans="2:12" x14ac:dyDescent="0.35">
      <c r="B352" s="78"/>
      <c r="C352" s="78"/>
      <c r="D352" s="78"/>
      <c r="E352" s="92"/>
      <c r="F352" s="99"/>
      <c r="G352" s="78"/>
      <c r="H352" s="78"/>
      <c r="I352" s="78"/>
      <c r="J352" s="78"/>
      <c r="K352" s="78"/>
      <c r="L352" s="78"/>
    </row>
    <row r="353" spans="2:12" x14ac:dyDescent="0.35">
      <c r="B353" s="78"/>
      <c r="C353" s="78"/>
      <c r="D353" s="78"/>
      <c r="E353" s="92"/>
      <c r="F353" s="99"/>
      <c r="G353" s="78"/>
      <c r="H353" s="78"/>
      <c r="I353" s="78"/>
      <c r="J353" s="78"/>
      <c r="K353" s="78"/>
      <c r="L353" s="78"/>
    </row>
    <row r="354" spans="2:12" x14ac:dyDescent="0.35">
      <c r="B354" s="78"/>
      <c r="C354" s="78"/>
      <c r="D354" s="78"/>
      <c r="E354" s="92"/>
      <c r="F354" s="99"/>
      <c r="G354" s="78"/>
      <c r="H354" s="78"/>
      <c r="I354" s="78"/>
      <c r="J354" s="78"/>
      <c r="K354" s="78"/>
      <c r="L354" s="78"/>
    </row>
    <row r="355" spans="2:12" x14ac:dyDescent="0.35">
      <c r="B355" s="78"/>
      <c r="C355" s="78"/>
      <c r="D355" s="78"/>
      <c r="E355" s="92"/>
      <c r="F355" s="99"/>
      <c r="G355" s="78"/>
      <c r="H355" s="78"/>
      <c r="I355" s="78"/>
      <c r="J355" s="78"/>
      <c r="K355" s="78"/>
      <c r="L355" s="78"/>
    </row>
    <row r="356" spans="2:12" x14ac:dyDescent="0.35">
      <c r="B356" s="78"/>
      <c r="C356" s="78"/>
      <c r="D356" s="78"/>
      <c r="E356" s="92"/>
      <c r="F356" s="99"/>
      <c r="G356" s="78"/>
      <c r="H356" s="78"/>
      <c r="I356" s="78"/>
      <c r="J356" s="78"/>
      <c r="K356" s="78"/>
      <c r="L356" s="78"/>
    </row>
    <row r="357" spans="2:12" x14ac:dyDescent="0.35">
      <c r="B357" s="78"/>
      <c r="C357" s="78"/>
      <c r="D357" s="78"/>
      <c r="E357" s="92"/>
      <c r="F357" s="99"/>
      <c r="G357" s="78"/>
      <c r="H357" s="78"/>
      <c r="I357" s="78"/>
      <c r="J357" s="78"/>
      <c r="K357" s="78"/>
      <c r="L357" s="78"/>
    </row>
    <row r="358" spans="2:12" x14ac:dyDescent="0.35">
      <c r="B358" s="78"/>
      <c r="C358" s="78"/>
      <c r="D358" s="78"/>
      <c r="E358" s="92"/>
      <c r="F358" s="99"/>
      <c r="G358" s="78"/>
      <c r="H358" s="78"/>
      <c r="I358" s="78"/>
      <c r="J358" s="78"/>
      <c r="K358" s="78"/>
      <c r="L358" s="78"/>
    </row>
    <row r="359" spans="2:12" x14ac:dyDescent="0.35">
      <c r="B359" s="78"/>
      <c r="C359" s="78"/>
      <c r="D359" s="78"/>
      <c r="E359" s="92"/>
      <c r="F359" s="99"/>
      <c r="G359" s="78"/>
      <c r="H359" s="78"/>
      <c r="I359" s="78"/>
      <c r="J359" s="78"/>
      <c r="K359" s="78"/>
      <c r="L359" s="78"/>
    </row>
    <row r="360" spans="2:12" x14ac:dyDescent="0.35">
      <c r="B360" s="78"/>
      <c r="C360" s="78"/>
      <c r="D360" s="78"/>
      <c r="E360" s="92"/>
      <c r="F360" s="99"/>
      <c r="G360" s="78"/>
      <c r="H360" s="78"/>
      <c r="I360" s="78"/>
      <c r="J360" s="78"/>
      <c r="K360" s="78"/>
      <c r="L360" s="78"/>
    </row>
    <row r="361" spans="2:12" x14ac:dyDescent="0.35">
      <c r="B361" s="78"/>
      <c r="C361" s="78"/>
      <c r="D361" s="78"/>
      <c r="E361" s="92"/>
      <c r="F361" s="99"/>
      <c r="G361" s="78"/>
      <c r="H361" s="78"/>
      <c r="I361" s="78"/>
      <c r="J361" s="78"/>
      <c r="K361" s="78"/>
      <c r="L361" s="78"/>
    </row>
    <row r="362" spans="2:12" x14ac:dyDescent="0.35">
      <c r="B362" s="78"/>
      <c r="C362" s="78"/>
      <c r="D362" s="78"/>
      <c r="E362" s="92"/>
      <c r="F362" s="99"/>
      <c r="G362" s="78"/>
      <c r="H362" s="78"/>
      <c r="I362" s="78"/>
      <c r="J362" s="78"/>
      <c r="K362" s="78"/>
      <c r="L362" s="78"/>
    </row>
    <row r="363" spans="2:12" x14ac:dyDescent="0.35">
      <c r="B363" s="78"/>
      <c r="C363" s="78"/>
      <c r="D363" s="78"/>
      <c r="E363" s="92"/>
      <c r="F363" s="99"/>
      <c r="G363" s="78"/>
      <c r="H363" s="78"/>
      <c r="I363" s="78"/>
      <c r="J363" s="78"/>
      <c r="K363" s="78"/>
      <c r="L363" s="78"/>
    </row>
    <row r="364" spans="2:12" x14ac:dyDescent="0.35">
      <c r="B364" s="78"/>
      <c r="C364" s="78"/>
      <c r="D364" s="78"/>
      <c r="E364" s="92"/>
      <c r="F364" s="99"/>
      <c r="G364" s="78"/>
      <c r="H364" s="78"/>
      <c r="I364" s="78"/>
      <c r="J364" s="78"/>
      <c r="K364" s="78"/>
      <c r="L364" s="78"/>
    </row>
    <row r="365" spans="2:12" x14ac:dyDescent="0.35">
      <c r="B365" s="78"/>
      <c r="C365" s="78"/>
      <c r="D365" s="78"/>
      <c r="E365" s="92"/>
      <c r="F365" s="99"/>
      <c r="G365" s="78"/>
      <c r="H365" s="78"/>
      <c r="I365" s="78"/>
      <c r="J365" s="78"/>
      <c r="K365" s="78"/>
      <c r="L365" s="78"/>
    </row>
    <row r="366" spans="2:12" x14ac:dyDescent="0.35">
      <c r="B366" s="78"/>
      <c r="C366" s="78"/>
      <c r="D366" s="78"/>
      <c r="E366" s="92"/>
      <c r="F366" s="99"/>
      <c r="G366" s="78"/>
      <c r="H366" s="78"/>
      <c r="I366" s="78"/>
      <c r="J366" s="78"/>
      <c r="K366" s="78"/>
      <c r="L366" s="78"/>
    </row>
    <row r="367" spans="2:12" x14ac:dyDescent="0.35">
      <c r="B367" s="78"/>
      <c r="C367" s="78"/>
      <c r="D367" s="78"/>
      <c r="E367" s="92"/>
      <c r="F367" s="99"/>
      <c r="G367" s="78"/>
      <c r="H367" s="78"/>
      <c r="I367" s="78"/>
      <c r="J367" s="78"/>
      <c r="K367" s="78"/>
      <c r="L367" s="78"/>
    </row>
    <row r="368" spans="2:12" x14ac:dyDescent="0.35">
      <c r="B368" s="78"/>
      <c r="C368" s="78"/>
      <c r="D368" s="78"/>
      <c r="E368" s="92"/>
      <c r="F368" s="99"/>
      <c r="G368" s="78"/>
      <c r="H368" s="78"/>
      <c r="I368" s="78"/>
      <c r="J368" s="78"/>
      <c r="K368" s="78"/>
      <c r="L368" s="78"/>
    </row>
    <row r="369" spans="2:12" x14ac:dyDescent="0.35">
      <c r="B369" s="78"/>
      <c r="C369" s="78"/>
      <c r="D369" s="78"/>
      <c r="E369" s="92"/>
      <c r="F369" s="99"/>
      <c r="G369" s="78"/>
      <c r="H369" s="78"/>
      <c r="I369" s="78"/>
      <c r="J369" s="78"/>
      <c r="K369" s="78"/>
      <c r="L369" s="78"/>
    </row>
    <row r="370" spans="2:12" x14ac:dyDescent="0.35">
      <c r="B370" s="78"/>
      <c r="C370" s="78"/>
      <c r="D370" s="78"/>
      <c r="E370" s="92"/>
      <c r="F370" s="99"/>
      <c r="G370" s="78"/>
      <c r="H370" s="78"/>
      <c r="I370" s="78"/>
      <c r="J370" s="78"/>
      <c r="K370" s="78"/>
      <c r="L370" s="78"/>
    </row>
    <row r="371" spans="2:12" x14ac:dyDescent="0.35">
      <c r="B371" s="78"/>
      <c r="C371" s="78"/>
      <c r="D371" s="78"/>
      <c r="E371" s="92"/>
      <c r="F371" s="99"/>
      <c r="G371" s="78"/>
      <c r="H371" s="78"/>
      <c r="I371" s="78"/>
      <c r="J371" s="78"/>
      <c r="K371" s="78"/>
      <c r="L371" s="78"/>
    </row>
    <row r="372" spans="2:12" x14ac:dyDescent="0.35">
      <c r="B372" s="78"/>
      <c r="C372" s="78"/>
      <c r="D372" s="78"/>
      <c r="E372" s="92"/>
      <c r="F372" s="99"/>
      <c r="G372" s="78"/>
      <c r="H372" s="78"/>
      <c r="I372" s="78"/>
      <c r="J372" s="78"/>
      <c r="K372" s="78"/>
      <c r="L372" s="78"/>
    </row>
    <row r="373" spans="2:12" x14ac:dyDescent="0.35">
      <c r="B373" s="78"/>
      <c r="C373" s="78"/>
      <c r="D373" s="78"/>
      <c r="E373" s="92"/>
      <c r="F373" s="99"/>
      <c r="G373" s="78"/>
      <c r="H373" s="78"/>
      <c r="I373" s="78"/>
      <c r="J373" s="78"/>
      <c r="K373" s="78"/>
      <c r="L373" s="78"/>
    </row>
    <row r="374" spans="2:12" x14ac:dyDescent="0.35">
      <c r="B374" s="78"/>
      <c r="C374" s="78"/>
      <c r="D374" s="78"/>
      <c r="E374" s="92"/>
      <c r="F374" s="99"/>
      <c r="G374" s="78"/>
      <c r="H374" s="78"/>
      <c r="I374" s="78"/>
      <c r="J374" s="78"/>
      <c r="K374" s="78"/>
      <c r="L374" s="78"/>
    </row>
    <row r="375" spans="2:12" x14ac:dyDescent="0.35">
      <c r="B375" s="78"/>
      <c r="C375" s="78"/>
      <c r="D375" s="78"/>
      <c r="E375" s="92"/>
      <c r="F375" s="99"/>
      <c r="G375" s="78"/>
      <c r="H375" s="78"/>
      <c r="I375" s="78"/>
      <c r="J375" s="78"/>
      <c r="K375" s="78"/>
      <c r="L375" s="78"/>
    </row>
    <row r="376" spans="2:12" x14ac:dyDescent="0.35">
      <c r="B376" s="78"/>
      <c r="C376" s="78"/>
      <c r="D376" s="78"/>
      <c r="E376" s="92"/>
      <c r="F376" s="99"/>
      <c r="G376" s="78"/>
      <c r="H376" s="78"/>
      <c r="I376" s="78"/>
      <c r="J376" s="78"/>
      <c r="K376" s="78"/>
      <c r="L376" s="78"/>
    </row>
    <row r="377" spans="2:12" x14ac:dyDescent="0.35">
      <c r="B377" s="78"/>
      <c r="C377" s="78"/>
      <c r="D377" s="78"/>
      <c r="E377" s="92"/>
      <c r="F377" s="99"/>
      <c r="G377" s="78"/>
      <c r="H377" s="78"/>
      <c r="I377" s="78"/>
      <c r="J377" s="78"/>
      <c r="K377" s="78"/>
      <c r="L377" s="78"/>
    </row>
    <row r="378" spans="2:12" x14ac:dyDescent="0.35">
      <c r="B378" s="78"/>
      <c r="C378" s="78"/>
      <c r="D378" s="78"/>
      <c r="E378" s="92"/>
      <c r="F378" s="99"/>
      <c r="G378" s="78"/>
      <c r="H378" s="78"/>
      <c r="I378" s="78"/>
      <c r="J378" s="78"/>
      <c r="K378" s="78"/>
      <c r="L378" s="78"/>
    </row>
    <row r="379" spans="2:12" x14ac:dyDescent="0.35">
      <c r="B379" s="78"/>
      <c r="C379" s="78"/>
      <c r="D379" s="78"/>
      <c r="E379" s="92"/>
      <c r="F379" s="99"/>
      <c r="G379" s="78"/>
      <c r="H379" s="78"/>
      <c r="I379" s="78"/>
      <c r="J379" s="78"/>
      <c r="K379" s="78"/>
      <c r="L379" s="78"/>
    </row>
    <row r="380" spans="2:12" x14ac:dyDescent="0.35">
      <c r="B380" s="78"/>
      <c r="C380" s="78"/>
      <c r="D380" s="78"/>
      <c r="E380" s="92"/>
      <c r="F380" s="99"/>
      <c r="G380" s="78"/>
      <c r="H380" s="78"/>
      <c r="I380" s="78"/>
      <c r="J380" s="78"/>
      <c r="K380" s="78"/>
      <c r="L380" s="78"/>
    </row>
    <row r="381" spans="2:12" x14ac:dyDescent="0.35">
      <c r="B381" s="78"/>
      <c r="C381" s="78"/>
      <c r="D381" s="78"/>
      <c r="E381" s="92"/>
      <c r="F381" s="99"/>
      <c r="G381" s="78"/>
      <c r="H381" s="78"/>
      <c r="I381" s="78"/>
      <c r="J381" s="78"/>
      <c r="K381" s="78"/>
      <c r="L381" s="78"/>
    </row>
    <row r="382" spans="2:12" x14ac:dyDescent="0.35">
      <c r="B382" s="78"/>
      <c r="C382" s="78"/>
      <c r="D382" s="78"/>
      <c r="E382" s="92"/>
      <c r="F382" s="99"/>
      <c r="G382" s="78"/>
      <c r="H382" s="78"/>
      <c r="I382" s="78"/>
      <c r="J382" s="78"/>
      <c r="K382" s="78"/>
      <c r="L382" s="78"/>
    </row>
    <row r="383" spans="2:12" x14ac:dyDescent="0.35">
      <c r="B383" s="78"/>
      <c r="C383" s="78"/>
      <c r="D383" s="78"/>
      <c r="E383" s="92"/>
      <c r="F383" s="99"/>
      <c r="G383" s="78"/>
      <c r="H383" s="78"/>
      <c r="I383" s="78"/>
      <c r="J383" s="78"/>
      <c r="K383" s="78"/>
      <c r="L383" s="78"/>
    </row>
    <row r="384" spans="2:12" x14ac:dyDescent="0.35">
      <c r="B384" s="78"/>
      <c r="C384" s="78"/>
      <c r="D384" s="78"/>
      <c r="E384" s="92"/>
      <c r="F384" s="99"/>
      <c r="G384" s="78"/>
      <c r="H384" s="78"/>
      <c r="I384" s="78"/>
      <c r="J384" s="78"/>
      <c r="K384" s="78"/>
      <c r="L384" s="78"/>
    </row>
    <row r="385" spans="2:12" x14ac:dyDescent="0.35">
      <c r="B385" s="78"/>
      <c r="C385" s="78"/>
      <c r="D385" s="78"/>
      <c r="E385" s="92"/>
      <c r="F385" s="99"/>
      <c r="G385" s="78"/>
      <c r="H385" s="78"/>
      <c r="I385" s="78"/>
      <c r="J385" s="78"/>
      <c r="K385" s="78"/>
      <c r="L385" s="78"/>
    </row>
    <row r="386" spans="2:12" x14ac:dyDescent="0.35">
      <c r="B386" s="78"/>
      <c r="C386" s="78"/>
      <c r="D386" s="78"/>
      <c r="E386" s="92"/>
      <c r="F386" s="99"/>
      <c r="G386" s="78"/>
      <c r="H386" s="78"/>
      <c r="I386" s="78"/>
      <c r="J386" s="78"/>
      <c r="K386" s="78"/>
      <c r="L386" s="78"/>
    </row>
    <row r="387" spans="2:12" x14ac:dyDescent="0.35">
      <c r="B387" s="78"/>
      <c r="C387" s="78"/>
      <c r="D387" s="78"/>
      <c r="E387" s="92"/>
      <c r="F387" s="99"/>
      <c r="G387" s="78"/>
      <c r="H387" s="78"/>
      <c r="I387" s="78"/>
      <c r="J387" s="78"/>
      <c r="K387" s="78"/>
      <c r="L387" s="78"/>
    </row>
    <row r="388" spans="2:12" x14ac:dyDescent="0.35">
      <c r="B388" s="78"/>
      <c r="C388" s="78"/>
      <c r="D388" s="78"/>
      <c r="E388" s="92"/>
      <c r="F388" s="99"/>
      <c r="G388" s="78"/>
      <c r="H388" s="78"/>
      <c r="I388" s="78"/>
      <c r="J388" s="78"/>
      <c r="K388" s="78"/>
      <c r="L388" s="78"/>
    </row>
    <row r="389" spans="2:12" x14ac:dyDescent="0.35">
      <c r="B389" s="78"/>
      <c r="C389" s="78"/>
      <c r="D389" s="78"/>
      <c r="E389" s="92"/>
      <c r="F389" s="99"/>
      <c r="G389" s="78"/>
      <c r="H389" s="78"/>
      <c r="I389" s="78"/>
      <c r="J389" s="78"/>
      <c r="K389" s="78"/>
      <c r="L389" s="78"/>
    </row>
    <row r="390" spans="2:12" x14ac:dyDescent="0.35">
      <c r="B390" s="78"/>
      <c r="C390" s="78"/>
      <c r="D390" s="78"/>
      <c r="E390" s="92"/>
      <c r="F390" s="99"/>
      <c r="G390" s="78"/>
      <c r="H390" s="78"/>
      <c r="I390" s="78"/>
      <c r="J390" s="78"/>
      <c r="K390" s="78"/>
      <c r="L390" s="78"/>
    </row>
    <row r="391" spans="2:12" x14ac:dyDescent="0.35">
      <c r="B391" s="78"/>
      <c r="C391" s="78"/>
      <c r="D391" s="78"/>
      <c r="E391" s="92"/>
      <c r="F391" s="99"/>
      <c r="G391" s="78"/>
      <c r="H391" s="78"/>
      <c r="I391" s="78"/>
      <c r="J391" s="78"/>
      <c r="K391" s="78"/>
      <c r="L391" s="78"/>
    </row>
    <row r="392" spans="2:12" x14ac:dyDescent="0.35">
      <c r="B392" s="78"/>
      <c r="C392" s="78"/>
      <c r="D392" s="78"/>
      <c r="E392" s="92"/>
      <c r="F392" s="99"/>
      <c r="G392" s="78"/>
      <c r="H392" s="78"/>
      <c r="I392" s="78"/>
      <c r="J392" s="78"/>
      <c r="K392" s="78"/>
      <c r="L392" s="78"/>
    </row>
    <row r="393" spans="2:12" x14ac:dyDescent="0.35">
      <c r="B393" s="78"/>
      <c r="C393" s="78"/>
      <c r="D393" s="78"/>
      <c r="E393" s="92"/>
      <c r="F393" s="99"/>
      <c r="G393" s="78"/>
      <c r="H393" s="78"/>
      <c r="I393" s="78"/>
      <c r="J393" s="78"/>
      <c r="K393" s="78"/>
      <c r="L393" s="78"/>
    </row>
    <row r="394" spans="2:12" x14ac:dyDescent="0.35">
      <c r="B394" s="78"/>
      <c r="C394" s="78"/>
      <c r="D394" s="78"/>
      <c r="E394" s="92"/>
      <c r="F394" s="99"/>
      <c r="G394" s="78"/>
      <c r="H394" s="78"/>
      <c r="I394" s="78"/>
      <c r="J394" s="78"/>
      <c r="K394" s="78"/>
      <c r="L394" s="78"/>
    </row>
    <row r="395" spans="2:12" x14ac:dyDescent="0.35">
      <c r="B395" s="78"/>
      <c r="C395" s="78"/>
      <c r="D395" s="78"/>
      <c r="E395" s="92"/>
      <c r="F395" s="99"/>
      <c r="G395" s="78"/>
      <c r="H395" s="78"/>
      <c r="I395" s="78"/>
      <c r="J395" s="78"/>
      <c r="K395" s="78"/>
      <c r="L395" s="78"/>
    </row>
    <row r="396" spans="2:12" x14ac:dyDescent="0.35">
      <c r="B396" s="78"/>
      <c r="C396" s="78"/>
      <c r="D396" s="78"/>
      <c r="E396" s="92"/>
      <c r="F396" s="99"/>
      <c r="G396" s="78"/>
      <c r="H396" s="78"/>
      <c r="I396" s="78"/>
      <c r="J396" s="78"/>
      <c r="K396" s="78"/>
      <c r="L396" s="78"/>
    </row>
    <row r="397" spans="2:12" x14ac:dyDescent="0.35">
      <c r="B397" s="78"/>
      <c r="C397" s="78"/>
      <c r="D397" s="78"/>
      <c r="E397" s="92"/>
      <c r="F397" s="99"/>
      <c r="G397" s="78"/>
      <c r="H397" s="78"/>
      <c r="I397" s="78"/>
      <c r="J397" s="78"/>
      <c r="K397" s="78"/>
      <c r="L397" s="78"/>
    </row>
    <row r="398" spans="2:12" x14ac:dyDescent="0.35">
      <c r="B398" s="78"/>
      <c r="C398" s="78"/>
      <c r="D398" s="78"/>
      <c r="E398" s="92"/>
      <c r="F398" s="99"/>
      <c r="G398" s="78"/>
      <c r="H398" s="78"/>
      <c r="I398" s="78"/>
      <c r="J398" s="78"/>
      <c r="K398" s="78"/>
      <c r="L398" s="78"/>
    </row>
    <row r="399" spans="2:12" x14ac:dyDescent="0.35">
      <c r="B399" s="78"/>
      <c r="C399" s="78"/>
      <c r="D399" s="78"/>
      <c r="E399" s="92"/>
      <c r="F399" s="99"/>
      <c r="G399" s="78"/>
      <c r="H399" s="78"/>
      <c r="I399" s="78"/>
      <c r="J399" s="78"/>
      <c r="K399" s="78"/>
      <c r="L399" s="78"/>
    </row>
    <row r="400" spans="2:12" x14ac:dyDescent="0.35">
      <c r="B400" s="78"/>
      <c r="C400" s="78"/>
      <c r="D400" s="78"/>
      <c r="E400" s="92"/>
      <c r="F400" s="99"/>
      <c r="G400" s="78"/>
      <c r="H400" s="78"/>
      <c r="I400" s="78"/>
      <c r="J400" s="78"/>
      <c r="K400" s="78"/>
      <c r="L400" s="78"/>
    </row>
    <row r="401" spans="2:12" x14ac:dyDescent="0.35">
      <c r="B401" s="78"/>
      <c r="C401" s="78"/>
      <c r="D401" s="78"/>
      <c r="E401" s="92"/>
      <c r="F401" s="99"/>
      <c r="G401" s="78"/>
      <c r="H401" s="78"/>
      <c r="I401" s="78"/>
      <c r="J401" s="78"/>
      <c r="K401" s="78"/>
      <c r="L401" s="78"/>
    </row>
    <row r="402" spans="2:12" x14ac:dyDescent="0.35">
      <c r="B402" s="78"/>
      <c r="C402" s="78"/>
      <c r="D402" s="78"/>
      <c r="E402" s="92"/>
      <c r="F402" s="99"/>
      <c r="G402" s="78"/>
      <c r="H402" s="78"/>
      <c r="I402" s="78"/>
      <c r="J402" s="78"/>
      <c r="K402" s="78"/>
      <c r="L402" s="78"/>
    </row>
    <row r="403" spans="2:12" x14ac:dyDescent="0.35">
      <c r="B403" s="78"/>
      <c r="C403" s="78"/>
      <c r="D403" s="78"/>
      <c r="E403" s="92"/>
      <c r="F403" s="99"/>
      <c r="G403" s="78"/>
      <c r="H403" s="78"/>
      <c r="I403" s="78"/>
      <c r="J403" s="78"/>
      <c r="K403" s="78"/>
      <c r="L403" s="78"/>
    </row>
    <row r="404" spans="2:12" x14ac:dyDescent="0.35">
      <c r="B404" s="78"/>
      <c r="C404" s="78"/>
      <c r="D404" s="78"/>
      <c r="E404" s="92"/>
      <c r="F404" s="99"/>
      <c r="G404" s="78"/>
      <c r="H404" s="78"/>
      <c r="I404" s="78"/>
      <c r="J404" s="78"/>
      <c r="K404" s="78"/>
      <c r="L404" s="78"/>
    </row>
    <row r="405" spans="2:12" x14ac:dyDescent="0.35">
      <c r="B405" s="78"/>
      <c r="C405" s="78"/>
      <c r="D405" s="78"/>
      <c r="E405" s="92"/>
      <c r="F405" s="99"/>
      <c r="G405" s="78"/>
      <c r="H405" s="78"/>
      <c r="I405" s="78"/>
      <c r="J405" s="78"/>
      <c r="K405" s="78"/>
      <c r="L405" s="78"/>
    </row>
    <row r="406" spans="2:12" x14ac:dyDescent="0.35">
      <c r="B406" s="78"/>
      <c r="C406" s="78"/>
      <c r="D406" s="78"/>
      <c r="E406" s="92"/>
      <c r="F406" s="99"/>
      <c r="G406" s="78"/>
      <c r="H406" s="78"/>
      <c r="I406" s="78"/>
      <c r="J406" s="78"/>
      <c r="K406" s="78"/>
      <c r="L406" s="78"/>
    </row>
    <row r="407" spans="2:12" x14ac:dyDescent="0.35">
      <c r="B407" s="78"/>
      <c r="C407" s="78"/>
      <c r="D407" s="78"/>
      <c r="E407" s="92"/>
      <c r="F407" s="99"/>
      <c r="G407" s="78"/>
      <c r="H407" s="78"/>
      <c r="I407" s="78"/>
      <c r="J407" s="78"/>
      <c r="K407" s="78"/>
      <c r="L407" s="78"/>
    </row>
    <row r="408" spans="2:12" x14ac:dyDescent="0.35">
      <c r="B408" s="78"/>
      <c r="C408" s="78"/>
      <c r="D408" s="78"/>
      <c r="E408" s="92"/>
      <c r="F408" s="99"/>
      <c r="G408" s="78"/>
      <c r="H408" s="78"/>
      <c r="I408" s="78"/>
      <c r="J408" s="78"/>
      <c r="K408" s="78"/>
      <c r="L408" s="78"/>
    </row>
    <row r="409" spans="2:12" x14ac:dyDescent="0.35">
      <c r="B409" s="78"/>
      <c r="C409" s="78"/>
      <c r="D409" s="78"/>
      <c r="E409" s="92"/>
      <c r="F409" s="99"/>
      <c r="G409" s="78"/>
      <c r="H409" s="78"/>
      <c r="I409" s="78"/>
      <c r="J409" s="78"/>
      <c r="K409" s="78"/>
      <c r="L409" s="78"/>
    </row>
    <row r="410" spans="2:12" x14ac:dyDescent="0.35">
      <c r="B410" s="78"/>
      <c r="C410" s="78"/>
      <c r="D410" s="78"/>
      <c r="E410" s="92"/>
      <c r="F410" s="99"/>
      <c r="G410" s="78"/>
      <c r="H410" s="78"/>
      <c r="I410" s="78"/>
      <c r="J410" s="78"/>
      <c r="K410" s="78"/>
      <c r="L410" s="78"/>
    </row>
    <row r="411" spans="2:12" x14ac:dyDescent="0.35">
      <c r="B411" s="78"/>
      <c r="C411" s="78"/>
      <c r="D411" s="78"/>
      <c r="E411" s="92"/>
      <c r="F411" s="99"/>
      <c r="G411" s="78"/>
      <c r="H411" s="78"/>
      <c r="I411" s="78"/>
      <c r="J411" s="78"/>
      <c r="K411" s="78"/>
      <c r="L411" s="78"/>
    </row>
    <row r="412" spans="2:12" x14ac:dyDescent="0.35">
      <c r="B412" s="78"/>
      <c r="C412" s="78"/>
      <c r="D412" s="78"/>
      <c r="E412" s="92"/>
      <c r="F412" s="99"/>
      <c r="G412" s="78"/>
      <c r="H412" s="78"/>
      <c r="I412" s="78"/>
      <c r="J412" s="78"/>
      <c r="K412" s="78"/>
      <c r="L412" s="78"/>
    </row>
    <row r="413" spans="2:12" x14ac:dyDescent="0.35">
      <c r="B413" s="78"/>
      <c r="C413" s="78"/>
      <c r="D413" s="78"/>
      <c r="E413" s="92"/>
      <c r="F413" s="99"/>
      <c r="G413" s="78"/>
      <c r="H413" s="78"/>
      <c r="I413" s="78"/>
      <c r="J413" s="78"/>
      <c r="K413" s="78"/>
      <c r="L413" s="78"/>
    </row>
    <row r="414" spans="2:12" x14ac:dyDescent="0.35">
      <c r="B414" s="78"/>
      <c r="C414" s="78"/>
      <c r="D414" s="78"/>
      <c r="E414" s="92"/>
      <c r="F414" s="99"/>
      <c r="G414" s="78"/>
      <c r="H414" s="78"/>
      <c r="I414" s="78"/>
      <c r="J414" s="78"/>
      <c r="K414" s="78"/>
      <c r="L414" s="78"/>
    </row>
    <row r="415" spans="2:12" x14ac:dyDescent="0.35">
      <c r="B415" s="78"/>
      <c r="C415" s="78"/>
      <c r="D415" s="78"/>
      <c r="E415" s="92"/>
      <c r="F415" s="99"/>
      <c r="G415" s="78"/>
      <c r="H415" s="78"/>
      <c r="I415" s="78"/>
      <c r="J415" s="78"/>
      <c r="K415" s="78"/>
      <c r="L415" s="78"/>
    </row>
    <row r="416" spans="2:12" x14ac:dyDescent="0.35">
      <c r="B416" s="78"/>
      <c r="C416" s="78"/>
      <c r="D416" s="78"/>
      <c r="E416" s="92"/>
      <c r="F416" s="99"/>
      <c r="G416" s="78"/>
      <c r="H416" s="78"/>
      <c r="I416" s="78"/>
      <c r="J416" s="78"/>
      <c r="K416" s="78"/>
      <c r="L416" s="78"/>
    </row>
    <row r="417" spans="2:12" x14ac:dyDescent="0.35">
      <c r="B417" s="78"/>
      <c r="C417" s="78"/>
      <c r="D417" s="78"/>
      <c r="E417" s="92"/>
      <c r="F417" s="99"/>
      <c r="G417" s="78"/>
      <c r="H417" s="78"/>
      <c r="I417" s="78"/>
      <c r="J417" s="78"/>
      <c r="K417" s="78"/>
      <c r="L417" s="78"/>
    </row>
    <row r="418" spans="2:12" x14ac:dyDescent="0.35">
      <c r="B418" s="78"/>
      <c r="C418" s="78"/>
      <c r="D418" s="78"/>
      <c r="E418" s="92"/>
      <c r="F418" s="99"/>
      <c r="G418" s="78"/>
      <c r="H418" s="78"/>
      <c r="I418" s="78"/>
      <c r="J418" s="78"/>
      <c r="K418" s="78"/>
      <c r="L418" s="78"/>
    </row>
    <row r="419" spans="2:12" x14ac:dyDescent="0.35">
      <c r="B419" s="78"/>
      <c r="C419" s="78"/>
      <c r="D419" s="78"/>
      <c r="E419" s="92"/>
      <c r="F419" s="99"/>
      <c r="G419" s="78"/>
      <c r="H419" s="78"/>
      <c r="I419" s="78"/>
      <c r="J419" s="78"/>
      <c r="K419" s="78"/>
      <c r="L419" s="78"/>
    </row>
    <row r="420" spans="2:12" x14ac:dyDescent="0.35">
      <c r="B420" s="78"/>
      <c r="C420" s="78"/>
      <c r="D420" s="78"/>
      <c r="E420" s="92"/>
      <c r="F420" s="99"/>
      <c r="G420" s="78"/>
      <c r="H420" s="78"/>
      <c r="I420" s="78"/>
      <c r="J420" s="78"/>
      <c r="K420" s="78"/>
      <c r="L420" s="78"/>
    </row>
    <row r="421" spans="2:12" x14ac:dyDescent="0.35">
      <c r="B421" s="78"/>
      <c r="C421" s="78"/>
      <c r="D421" s="78"/>
      <c r="E421" s="92"/>
      <c r="F421" s="99"/>
      <c r="G421" s="78"/>
      <c r="H421" s="78"/>
      <c r="I421" s="78"/>
      <c r="J421" s="78"/>
      <c r="K421" s="78"/>
      <c r="L421" s="78"/>
    </row>
    <row r="422" spans="2:12" x14ac:dyDescent="0.35">
      <c r="B422" s="78"/>
      <c r="C422" s="78"/>
      <c r="D422" s="78"/>
      <c r="E422" s="92"/>
      <c r="F422" s="99"/>
      <c r="G422" s="78"/>
      <c r="H422" s="78"/>
      <c r="I422" s="78"/>
      <c r="J422" s="78"/>
      <c r="K422" s="78"/>
      <c r="L422" s="78"/>
    </row>
    <row r="423" spans="2:12" x14ac:dyDescent="0.35">
      <c r="B423" s="78"/>
      <c r="C423" s="78"/>
      <c r="D423" s="78"/>
      <c r="E423" s="92"/>
      <c r="F423" s="99"/>
      <c r="G423" s="78"/>
      <c r="H423" s="78"/>
      <c r="I423" s="78"/>
      <c r="J423" s="78"/>
      <c r="K423" s="78"/>
      <c r="L423" s="78"/>
    </row>
    <row r="424" spans="2:12" x14ac:dyDescent="0.35">
      <c r="B424" s="78"/>
      <c r="C424" s="78"/>
      <c r="D424" s="78"/>
      <c r="E424" s="92"/>
      <c r="F424" s="99"/>
      <c r="G424" s="78"/>
      <c r="H424" s="78"/>
      <c r="I424" s="78"/>
      <c r="J424" s="78"/>
      <c r="K424" s="78"/>
      <c r="L424" s="78"/>
    </row>
    <row r="425" spans="2:12" x14ac:dyDescent="0.35">
      <c r="B425" s="78"/>
      <c r="C425" s="78"/>
      <c r="D425" s="78"/>
      <c r="E425" s="92"/>
      <c r="F425" s="99"/>
      <c r="G425" s="78"/>
      <c r="H425" s="78"/>
      <c r="I425" s="78"/>
      <c r="J425" s="78"/>
      <c r="K425" s="78"/>
      <c r="L425" s="78"/>
    </row>
    <row r="426" spans="2:12" x14ac:dyDescent="0.35">
      <c r="B426" s="78"/>
      <c r="C426" s="78"/>
      <c r="D426" s="78"/>
      <c r="E426" s="92"/>
      <c r="F426" s="99"/>
      <c r="G426" s="78"/>
      <c r="H426" s="78"/>
      <c r="I426" s="78"/>
      <c r="J426" s="78"/>
      <c r="K426" s="78"/>
      <c r="L426" s="78"/>
    </row>
    <row r="427" spans="2:12" x14ac:dyDescent="0.35">
      <c r="B427" s="78"/>
      <c r="C427" s="78"/>
      <c r="D427" s="78"/>
      <c r="E427" s="92"/>
      <c r="F427" s="99"/>
      <c r="G427" s="78"/>
      <c r="H427" s="78"/>
      <c r="I427" s="78"/>
      <c r="J427" s="78"/>
      <c r="K427" s="78"/>
      <c r="L427" s="78"/>
    </row>
    <row r="428" spans="2:12" x14ac:dyDescent="0.35">
      <c r="B428" s="78"/>
      <c r="C428" s="78"/>
      <c r="D428" s="78"/>
      <c r="E428" s="92"/>
      <c r="F428" s="99"/>
      <c r="G428" s="78"/>
      <c r="H428" s="78"/>
      <c r="I428" s="78"/>
      <c r="J428" s="78"/>
      <c r="K428" s="78"/>
      <c r="L428" s="78"/>
    </row>
    <row r="429" spans="2:12" x14ac:dyDescent="0.35">
      <c r="B429" s="78"/>
      <c r="C429" s="78"/>
      <c r="D429" s="78"/>
      <c r="E429" s="92"/>
      <c r="F429" s="99"/>
      <c r="G429" s="78"/>
      <c r="H429" s="78"/>
      <c r="I429" s="78"/>
      <c r="J429" s="78"/>
      <c r="K429" s="78"/>
      <c r="L429" s="78"/>
    </row>
    <row r="430" spans="2:12" x14ac:dyDescent="0.35">
      <c r="B430" s="78"/>
      <c r="C430" s="78"/>
      <c r="D430" s="78"/>
      <c r="E430" s="92"/>
      <c r="F430" s="99"/>
      <c r="G430" s="78"/>
      <c r="H430" s="78"/>
      <c r="I430" s="78"/>
      <c r="J430" s="78"/>
      <c r="K430" s="78"/>
      <c r="L430" s="78"/>
    </row>
    <row r="431" spans="2:12" x14ac:dyDescent="0.35">
      <c r="B431" s="78"/>
      <c r="C431" s="78"/>
      <c r="D431" s="78"/>
      <c r="E431" s="92"/>
      <c r="F431" s="99"/>
      <c r="G431" s="78"/>
      <c r="H431" s="78"/>
      <c r="I431" s="78"/>
      <c r="J431" s="78"/>
      <c r="K431" s="78"/>
      <c r="L431" s="78"/>
    </row>
    <row r="432" spans="2:12" x14ac:dyDescent="0.35">
      <c r="B432" s="78"/>
      <c r="C432" s="78"/>
      <c r="D432" s="78"/>
      <c r="E432" s="92"/>
      <c r="F432" s="99"/>
      <c r="G432" s="78"/>
      <c r="H432" s="78"/>
      <c r="I432" s="78"/>
      <c r="J432" s="78"/>
      <c r="K432" s="78"/>
      <c r="L432" s="78"/>
    </row>
    <row r="433" spans="2:12" x14ac:dyDescent="0.35">
      <c r="B433" s="78"/>
      <c r="C433" s="78"/>
      <c r="D433" s="78"/>
      <c r="E433" s="92"/>
      <c r="F433" s="99"/>
      <c r="G433" s="78"/>
      <c r="H433" s="78"/>
      <c r="I433" s="78"/>
      <c r="J433" s="78"/>
      <c r="K433" s="78"/>
      <c r="L433" s="78"/>
    </row>
    <row r="434" spans="2:12" x14ac:dyDescent="0.35">
      <c r="B434" s="78"/>
      <c r="C434" s="78"/>
      <c r="D434" s="78"/>
      <c r="E434" s="92"/>
      <c r="F434" s="99"/>
      <c r="G434" s="78"/>
      <c r="H434" s="78"/>
      <c r="I434" s="78"/>
      <c r="J434" s="78"/>
      <c r="K434" s="78"/>
      <c r="L434" s="78"/>
    </row>
    <row r="435" spans="2:12" x14ac:dyDescent="0.35">
      <c r="B435" s="78"/>
      <c r="C435" s="78"/>
      <c r="D435" s="78"/>
      <c r="E435" s="92"/>
      <c r="F435" s="99"/>
      <c r="G435" s="78"/>
      <c r="H435" s="78"/>
      <c r="I435" s="78"/>
      <c r="J435" s="78"/>
      <c r="K435" s="78"/>
      <c r="L435" s="78"/>
    </row>
    <row r="436" spans="2:12" x14ac:dyDescent="0.35">
      <c r="B436" s="78"/>
      <c r="C436" s="78"/>
      <c r="D436" s="78"/>
      <c r="E436" s="92"/>
      <c r="F436" s="99"/>
      <c r="G436" s="78"/>
      <c r="H436" s="78"/>
      <c r="I436" s="78"/>
      <c r="J436" s="78"/>
      <c r="K436" s="78"/>
      <c r="L436" s="78"/>
    </row>
    <row r="437" spans="2:12" x14ac:dyDescent="0.35">
      <c r="B437" s="78"/>
      <c r="C437" s="78"/>
      <c r="D437" s="78"/>
      <c r="E437" s="92"/>
      <c r="F437" s="99"/>
      <c r="G437" s="78"/>
      <c r="H437" s="78"/>
      <c r="I437" s="78"/>
      <c r="J437" s="78"/>
      <c r="K437" s="78"/>
      <c r="L437" s="78"/>
    </row>
    <row r="438" spans="2:12" x14ac:dyDescent="0.35">
      <c r="B438" s="78"/>
      <c r="C438" s="78"/>
      <c r="D438" s="78"/>
      <c r="E438" s="92"/>
      <c r="F438" s="99"/>
      <c r="G438" s="78"/>
      <c r="H438" s="78"/>
      <c r="I438" s="78"/>
      <c r="J438" s="78"/>
      <c r="K438" s="78"/>
      <c r="L438" s="78"/>
    </row>
    <row r="439" spans="2:12" x14ac:dyDescent="0.35">
      <c r="B439" s="78"/>
      <c r="C439" s="78"/>
      <c r="D439" s="78"/>
      <c r="E439" s="92"/>
      <c r="F439" s="99"/>
      <c r="G439" s="78"/>
      <c r="H439" s="78"/>
      <c r="I439" s="78"/>
      <c r="J439" s="78"/>
      <c r="K439" s="78"/>
      <c r="L439" s="78"/>
    </row>
    <row r="440" spans="2:12" x14ac:dyDescent="0.35">
      <c r="B440" s="78"/>
      <c r="C440" s="78"/>
      <c r="D440" s="78"/>
      <c r="E440" s="92"/>
      <c r="F440" s="99"/>
      <c r="G440" s="78"/>
      <c r="H440" s="78"/>
      <c r="I440" s="78"/>
      <c r="J440" s="78"/>
      <c r="K440" s="78"/>
      <c r="L440" s="78"/>
    </row>
    <row r="441" spans="2:12" x14ac:dyDescent="0.35">
      <c r="B441" s="78"/>
      <c r="C441" s="78"/>
      <c r="D441" s="78"/>
      <c r="E441" s="92"/>
      <c r="F441" s="99"/>
      <c r="G441" s="78"/>
      <c r="H441" s="78"/>
      <c r="I441" s="78"/>
      <c r="J441" s="78"/>
      <c r="K441" s="78"/>
      <c r="L441" s="78"/>
    </row>
    <row r="442" spans="2:12" x14ac:dyDescent="0.35">
      <c r="B442" s="78"/>
      <c r="C442" s="78"/>
      <c r="D442" s="78"/>
      <c r="E442" s="92"/>
      <c r="F442" s="99"/>
      <c r="G442" s="78"/>
      <c r="H442" s="78"/>
      <c r="I442" s="78"/>
      <c r="J442" s="78"/>
      <c r="K442" s="78"/>
      <c r="L442" s="78"/>
    </row>
    <row r="443" spans="2:12" x14ac:dyDescent="0.35">
      <c r="B443" s="78"/>
      <c r="C443" s="78"/>
      <c r="D443" s="78"/>
      <c r="E443" s="92"/>
      <c r="F443" s="99"/>
      <c r="G443" s="78"/>
      <c r="H443" s="78"/>
      <c r="I443" s="78"/>
      <c r="J443" s="78"/>
      <c r="K443" s="78"/>
      <c r="L443" s="78"/>
    </row>
    <row r="444" spans="2:12" x14ac:dyDescent="0.35">
      <c r="B444" s="78"/>
      <c r="C444" s="78"/>
      <c r="D444" s="78"/>
      <c r="E444" s="92"/>
      <c r="F444" s="99"/>
      <c r="G444" s="78"/>
      <c r="H444" s="78"/>
      <c r="I444" s="78"/>
      <c r="J444" s="78"/>
      <c r="K444" s="78"/>
      <c r="L444" s="78"/>
    </row>
    <row r="445" spans="2:12" x14ac:dyDescent="0.35">
      <c r="B445" s="78"/>
      <c r="C445" s="78"/>
      <c r="D445" s="78"/>
      <c r="E445" s="92"/>
      <c r="F445" s="99"/>
      <c r="G445" s="78"/>
      <c r="H445" s="78"/>
      <c r="I445" s="78"/>
      <c r="J445" s="78"/>
      <c r="K445" s="78"/>
      <c r="L445" s="78"/>
    </row>
    <row r="446" spans="2:12" x14ac:dyDescent="0.35">
      <c r="B446" s="78"/>
      <c r="C446" s="78"/>
      <c r="D446" s="78"/>
      <c r="E446" s="92"/>
      <c r="F446" s="99"/>
      <c r="G446" s="78"/>
      <c r="H446" s="78"/>
      <c r="I446" s="78"/>
      <c r="J446" s="78"/>
      <c r="K446" s="78"/>
      <c r="L446" s="78"/>
    </row>
    <row r="447" spans="2:12" x14ac:dyDescent="0.35">
      <c r="B447" s="78"/>
      <c r="C447" s="78"/>
      <c r="D447" s="78"/>
      <c r="E447" s="92"/>
      <c r="F447" s="99"/>
      <c r="G447" s="78"/>
      <c r="H447" s="78"/>
      <c r="I447" s="78"/>
      <c r="J447" s="78"/>
      <c r="K447" s="78"/>
      <c r="L447" s="78"/>
    </row>
    <row r="448" spans="2:12" x14ac:dyDescent="0.35">
      <c r="B448" s="78"/>
      <c r="C448" s="78"/>
      <c r="D448" s="78"/>
      <c r="E448" s="92"/>
      <c r="F448" s="99"/>
      <c r="G448" s="78"/>
      <c r="H448" s="78"/>
      <c r="I448" s="78"/>
      <c r="J448" s="78"/>
      <c r="K448" s="78"/>
      <c r="L448" s="78"/>
    </row>
    <row r="449" spans="2:12" x14ac:dyDescent="0.35">
      <c r="B449" s="78"/>
      <c r="C449" s="78"/>
      <c r="D449" s="78"/>
      <c r="E449" s="92"/>
      <c r="F449" s="99"/>
      <c r="G449" s="78"/>
      <c r="H449" s="78"/>
      <c r="I449" s="78"/>
      <c r="J449" s="78"/>
      <c r="K449" s="78"/>
      <c r="L449" s="78"/>
    </row>
    <row r="450" spans="2:12" x14ac:dyDescent="0.35">
      <c r="B450" s="78"/>
      <c r="C450" s="78"/>
      <c r="D450" s="78"/>
      <c r="E450" s="92"/>
      <c r="F450" s="99"/>
      <c r="G450" s="78"/>
      <c r="H450" s="78"/>
      <c r="I450" s="78"/>
      <c r="J450" s="78"/>
      <c r="K450" s="78"/>
      <c r="L450" s="78"/>
    </row>
    <row r="451" spans="2:12" x14ac:dyDescent="0.35">
      <c r="B451" s="78"/>
      <c r="C451" s="78"/>
      <c r="D451" s="78"/>
      <c r="E451" s="92"/>
      <c r="F451" s="99"/>
      <c r="G451" s="78"/>
      <c r="H451" s="78"/>
      <c r="I451" s="78"/>
      <c r="J451" s="78"/>
      <c r="K451" s="78"/>
      <c r="L451" s="78"/>
    </row>
    <row r="452" spans="2:12" x14ac:dyDescent="0.35">
      <c r="B452" s="78"/>
      <c r="C452" s="78"/>
      <c r="D452" s="78"/>
      <c r="E452" s="92"/>
      <c r="F452" s="99"/>
      <c r="G452" s="78"/>
      <c r="H452" s="78"/>
      <c r="I452" s="78"/>
      <c r="J452" s="78"/>
      <c r="K452" s="78"/>
      <c r="L452" s="78"/>
    </row>
    <row r="453" spans="2:12" x14ac:dyDescent="0.35">
      <c r="B453" s="78"/>
      <c r="C453" s="78"/>
      <c r="D453" s="78"/>
      <c r="E453" s="92"/>
      <c r="F453" s="99"/>
      <c r="G453" s="78"/>
      <c r="H453" s="78"/>
      <c r="I453" s="78"/>
      <c r="J453" s="78"/>
      <c r="K453" s="78"/>
      <c r="L453" s="78"/>
    </row>
    <row r="454" spans="2:12" x14ac:dyDescent="0.35">
      <c r="B454" s="78"/>
      <c r="C454" s="78"/>
      <c r="D454" s="78"/>
      <c r="E454" s="92"/>
      <c r="F454" s="99"/>
      <c r="G454" s="78"/>
      <c r="H454" s="78"/>
      <c r="I454" s="78"/>
      <c r="J454" s="78"/>
      <c r="K454" s="78"/>
      <c r="L454" s="78"/>
    </row>
    <row r="455" spans="2:12" x14ac:dyDescent="0.35">
      <c r="B455" s="78"/>
      <c r="C455" s="78"/>
      <c r="D455" s="78"/>
      <c r="E455" s="92"/>
      <c r="F455" s="99"/>
      <c r="G455" s="78"/>
      <c r="H455" s="78"/>
      <c r="I455" s="78"/>
      <c r="J455" s="78"/>
      <c r="K455" s="78"/>
      <c r="L455" s="78"/>
    </row>
    <row r="456" spans="2:12" x14ac:dyDescent="0.35">
      <c r="B456" s="78"/>
      <c r="C456" s="78"/>
      <c r="D456" s="78"/>
      <c r="E456" s="92"/>
      <c r="F456" s="99"/>
      <c r="G456" s="78"/>
      <c r="H456" s="78"/>
      <c r="I456" s="78"/>
      <c r="J456" s="78"/>
      <c r="K456" s="78"/>
      <c r="L456" s="78"/>
    </row>
    <row r="457" spans="2:12" x14ac:dyDescent="0.35">
      <c r="B457" s="78"/>
      <c r="C457" s="78"/>
      <c r="D457" s="78"/>
      <c r="E457" s="92"/>
      <c r="F457" s="99"/>
      <c r="G457" s="78"/>
      <c r="H457" s="78"/>
      <c r="I457" s="78"/>
      <c r="J457" s="78"/>
      <c r="K457" s="78"/>
      <c r="L457" s="78"/>
    </row>
    <row r="458" spans="2:12" x14ac:dyDescent="0.35">
      <c r="B458" s="78"/>
      <c r="C458" s="78"/>
      <c r="D458" s="78"/>
      <c r="E458" s="92"/>
      <c r="F458" s="99"/>
      <c r="G458" s="78"/>
      <c r="H458" s="78"/>
      <c r="I458" s="78"/>
      <c r="J458" s="78"/>
      <c r="K458" s="78"/>
      <c r="L458" s="78"/>
    </row>
    <row r="459" spans="2:12" x14ac:dyDescent="0.35">
      <c r="B459" s="78"/>
      <c r="C459" s="78"/>
      <c r="D459" s="78"/>
      <c r="E459" s="92"/>
      <c r="F459" s="99"/>
      <c r="G459" s="78"/>
      <c r="H459" s="78"/>
      <c r="I459" s="78"/>
      <c r="J459" s="78"/>
      <c r="K459" s="78"/>
      <c r="L459" s="78"/>
    </row>
    <row r="460" spans="2:12" x14ac:dyDescent="0.35">
      <c r="B460" s="78"/>
      <c r="C460" s="78"/>
      <c r="D460" s="78"/>
      <c r="E460" s="92"/>
      <c r="F460" s="99"/>
      <c r="G460" s="78"/>
      <c r="H460" s="78"/>
      <c r="I460" s="78"/>
      <c r="J460" s="78"/>
      <c r="K460" s="78"/>
      <c r="L460" s="78"/>
    </row>
    <row r="461" spans="2:12" x14ac:dyDescent="0.35">
      <c r="B461" s="78"/>
      <c r="C461" s="78"/>
      <c r="D461" s="78"/>
      <c r="E461" s="92"/>
      <c r="F461" s="99"/>
      <c r="G461" s="78"/>
      <c r="H461" s="78"/>
      <c r="I461" s="78"/>
      <c r="J461" s="78"/>
      <c r="K461" s="78"/>
      <c r="L461" s="78"/>
    </row>
    <row r="462" spans="2:12" x14ac:dyDescent="0.35">
      <c r="B462" s="78"/>
      <c r="C462" s="78"/>
      <c r="D462" s="78"/>
      <c r="E462" s="92"/>
      <c r="F462" s="99"/>
      <c r="G462" s="78"/>
      <c r="H462" s="78"/>
      <c r="I462" s="78"/>
      <c r="J462" s="78"/>
      <c r="K462" s="78"/>
      <c r="L462" s="78"/>
    </row>
    <row r="463" spans="2:12" x14ac:dyDescent="0.35">
      <c r="B463" s="78"/>
      <c r="C463" s="78"/>
      <c r="D463" s="78"/>
      <c r="E463" s="92"/>
      <c r="F463" s="99"/>
      <c r="G463" s="78"/>
      <c r="H463" s="78"/>
      <c r="I463" s="78"/>
      <c r="J463" s="78"/>
      <c r="K463" s="78"/>
      <c r="L463" s="78"/>
    </row>
    <row r="464" spans="2:12" x14ac:dyDescent="0.35">
      <c r="B464" s="78"/>
      <c r="C464" s="78"/>
      <c r="D464" s="78"/>
      <c r="E464" s="92"/>
      <c r="F464" s="99"/>
      <c r="G464" s="78"/>
      <c r="H464" s="78"/>
      <c r="I464" s="78"/>
      <c r="J464" s="78"/>
      <c r="K464" s="78"/>
      <c r="L464" s="78"/>
    </row>
    <row r="465" spans="2:12" x14ac:dyDescent="0.35">
      <c r="B465" s="78"/>
      <c r="C465" s="78"/>
      <c r="D465" s="78"/>
      <c r="E465" s="92"/>
      <c r="F465" s="99"/>
      <c r="G465" s="78"/>
      <c r="H465" s="78"/>
      <c r="I465" s="78"/>
      <c r="J465" s="78"/>
      <c r="K465" s="78"/>
      <c r="L465" s="78"/>
    </row>
    <row r="466" spans="2:12" x14ac:dyDescent="0.35">
      <c r="B466" s="78"/>
      <c r="C466" s="78"/>
      <c r="D466" s="78"/>
      <c r="E466" s="92"/>
      <c r="F466" s="99"/>
      <c r="G466" s="78"/>
      <c r="H466" s="78"/>
      <c r="I466" s="78"/>
      <c r="J466" s="78"/>
      <c r="K466" s="78"/>
      <c r="L466" s="78"/>
    </row>
    <row r="467" spans="2:12" x14ac:dyDescent="0.35">
      <c r="B467" s="78"/>
      <c r="C467" s="78"/>
      <c r="D467" s="78"/>
      <c r="E467" s="92"/>
      <c r="F467" s="99"/>
      <c r="G467" s="78"/>
      <c r="H467" s="78"/>
      <c r="I467" s="78"/>
      <c r="J467" s="78"/>
      <c r="K467" s="78"/>
      <c r="L467" s="78"/>
    </row>
    <row r="468" spans="2:12" x14ac:dyDescent="0.35">
      <c r="B468" s="78"/>
      <c r="C468" s="78"/>
      <c r="D468" s="78"/>
      <c r="E468" s="92"/>
      <c r="F468" s="99"/>
      <c r="G468" s="78"/>
      <c r="H468" s="78"/>
      <c r="I468" s="78"/>
      <c r="J468" s="78"/>
      <c r="K468" s="78"/>
      <c r="L468" s="78"/>
    </row>
    <row r="469" spans="2:12" x14ac:dyDescent="0.35">
      <c r="B469" s="78"/>
      <c r="C469" s="78"/>
      <c r="D469" s="78"/>
      <c r="E469" s="92"/>
      <c r="F469" s="99"/>
      <c r="G469" s="78"/>
      <c r="H469" s="78"/>
      <c r="I469" s="78"/>
      <c r="J469" s="78"/>
      <c r="K469" s="78"/>
      <c r="L469" s="78"/>
    </row>
    <row r="470" spans="2:12" x14ac:dyDescent="0.35">
      <c r="B470" s="78"/>
      <c r="C470" s="78"/>
      <c r="D470" s="78"/>
      <c r="E470" s="92"/>
      <c r="F470" s="99"/>
      <c r="G470" s="78"/>
      <c r="H470" s="78"/>
      <c r="I470" s="78"/>
      <c r="J470" s="78"/>
      <c r="K470" s="78"/>
      <c r="L470" s="78"/>
    </row>
    <row r="471" spans="2:12" x14ac:dyDescent="0.35">
      <c r="B471" s="78"/>
      <c r="C471" s="78"/>
      <c r="D471" s="78"/>
      <c r="E471" s="92"/>
      <c r="F471" s="99"/>
      <c r="G471" s="78"/>
      <c r="H471" s="78"/>
      <c r="I471" s="78"/>
      <c r="J471" s="78"/>
      <c r="K471" s="78"/>
      <c r="L471" s="78"/>
    </row>
    <row r="472" spans="2:12" x14ac:dyDescent="0.35">
      <c r="B472" s="78"/>
      <c r="C472" s="78"/>
      <c r="D472" s="78"/>
      <c r="E472" s="92"/>
      <c r="F472" s="99"/>
      <c r="G472" s="78"/>
      <c r="H472" s="78"/>
      <c r="I472" s="78"/>
      <c r="J472" s="78"/>
      <c r="K472" s="78"/>
      <c r="L472" s="78"/>
    </row>
    <row r="473" spans="2:12" x14ac:dyDescent="0.35">
      <c r="B473" s="78"/>
      <c r="C473" s="78"/>
      <c r="D473" s="78"/>
      <c r="E473" s="92"/>
      <c r="F473" s="99"/>
      <c r="G473" s="78"/>
      <c r="H473" s="78"/>
      <c r="I473" s="78"/>
      <c r="J473" s="78"/>
      <c r="K473" s="78"/>
      <c r="L473" s="78"/>
    </row>
    <row r="474" spans="2:12" x14ac:dyDescent="0.35">
      <c r="B474" s="78"/>
      <c r="C474" s="78"/>
      <c r="D474" s="78"/>
      <c r="E474" s="92"/>
      <c r="F474" s="99"/>
      <c r="G474" s="78"/>
      <c r="H474" s="78"/>
      <c r="I474" s="78"/>
      <c r="J474" s="78"/>
      <c r="K474" s="78"/>
      <c r="L474" s="78"/>
    </row>
    <row r="475" spans="2:12" x14ac:dyDescent="0.35">
      <c r="B475" s="78"/>
      <c r="C475" s="78"/>
      <c r="D475" s="78"/>
      <c r="E475" s="92"/>
      <c r="F475" s="99"/>
      <c r="G475" s="78"/>
      <c r="H475" s="78"/>
      <c r="I475" s="78"/>
      <c r="J475" s="78"/>
      <c r="K475" s="78"/>
      <c r="L475" s="78"/>
    </row>
    <row r="476" spans="2:12" x14ac:dyDescent="0.35">
      <c r="B476" s="78"/>
      <c r="C476" s="78"/>
      <c r="D476" s="78"/>
      <c r="E476" s="92"/>
      <c r="F476" s="99"/>
      <c r="G476" s="78"/>
      <c r="H476" s="78"/>
      <c r="I476" s="78"/>
      <c r="J476" s="78"/>
      <c r="K476" s="78"/>
      <c r="L476" s="78"/>
    </row>
    <row r="477" spans="2:12" x14ac:dyDescent="0.35">
      <c r="B477" s="78"/>
      <c r="C477" s="78"/>
      <c r="D477" s="78"/>
      <c r="E477" s="92"/>
      <c r="F477" s="99"/>
      <c r="G477" s="78"/>
      <c r="H477" s="78"/>
      <c r="I477" s="78"/>
      <c r="J477" s="78"/>
      <c r="K477" s="78"/>
      <c r="L477" s="78"/>
    </row>
    <row r="478" spans="2:12" x14ac:dyDescent="0.35">
      <c r="B478" s="78"/>
      <c r="C478" s="78"/>
      <c r="D478" s="78"/>
      <c r="E478" s="92"/>
      <c r="F478" s="99"/>
      <c r="G478" s="78"/>
      <c r="H478" s="78"/>
      <c r="I478" s="78"/>
      <c r="J478" s="78"/>
      <c r="K478" s="78"/>
      <c r="L478" s="78"/>
    </row>
    <row r="479" spans="2:12" x14ac:dyDescent="0.35">
      <c r="B479" s="78"/>
      <c r="C479" s="78"/>
      <c r="D479" s="78"/>
      <c r="E479" s="92"/>
      <c r="F479" s="99"/>
      <c r="G479" s="78"/>
      <c r="H479" s="78"/>
      <c r="I479" s="78"/>
      <c r="J479" s="78"/>
      <c r="K479" s="78"/>
      <c r="L479" s="78"/>
    </row>
    <row r="480" spans="2:12" x14ac:dyDescent="0.35">
      <c r="B480" s="78"/>
      <c r="C480" s="78"/>
      <c r="D480" s="78"/>
      <c r="E480" s="92"/>
      <c r="F480" s="99"/>
      <c r="G480" s="78"/>
      <c r="H480" s="78"/>
      <c r="I480" s="78"/>
      <c r="J480" s="78"/>
      <c r="K480" s="78"/>
      <c r="L480" s="78"/>
    </row>
    <row r="481" spans="2:12" x14ac:dyDescent="0.35">
      <c r="B481" s="78"/>
      <c r="C481" s="78"/>
      <c r="D481" s="78"/>
      <c r="E481" s="92"/>
      <c r="F481" s="99"/>
      <c r="G481" s="78"/>
      <c r="H481" s="78"/>
      <c r="I481" s="78"/>
      <c r="J481" s="78"/>
      <c r="K481" s="78"/>
      <c r="L481" s="78"/>
    </row>
    <row r="482" spans="2:12" x14ac:dyDescent="0.35">
      <c r="B482" s="78"/>
      <c r="C482" s="78"/>
      <c r="D482" s="78"/>
      <c r="E482" s="92"/>
      <c r="F482" s="99"/>
      <c r="G482" s="78"/>
      <c r="H482" s="78"/>
      <c r="I482" s="78"/>
      <c r="J482" s="78"/>
      <c r="K482" s="78"/>
      <c r="L482" s="78"/>
    </row>
    <row r="483" spans="2:12" x14ac:dyDescent="0.35">
      <c r="B483" s="78"/>
      <c r="C483" s="78"/>
      <c r="D483" s="78"/>
      <c r="E483" s="92"/>
      <c r="F483" s="99"/>
      <c r="G483" s="78"/>
      <c r="H483" s="78"/>
      <c r="I483" s="78"/>
      <c r="J483" s="78"/>
      <c r="K483" s="78"/>
      <c r="L483" s="78"/>
    </row>
    <row r="484" spans="2:12" x14ac:dyDescent="0.35">
      <c r="B484" s="78"/>
      <c r="C484" s="78"/>
      <c r="D484" s="78"/>
      <c r="E484" s="92"/>
      <c r="F484" s="99"/>
      <c r="G484" s="78"/>
      <c r="H484" s="78"/>
      <c r="I484" s="78"/>
      <c r="J484" s="78"/>
      <c r="K484" s="78"/>
      <c r="L484" s="78"/>
    </row>
    <row r="485" spans="2:12" x14ac:dyDescent="0.35">
      <c r="B485" s="78"/>
      <c r="C485" s="78"/>
      <c r="D485" s="78"/>
      <c r="E485" s="92"/>
      <c r="F485" s="99"/>
      <c r="G485" s="78"/>
      <c r="H485" s="78"/>
      <c r="I485" s="78"/>
      <c r="J485" s="78"/>
      <c r="K485" s="78"/>
      <c r="L485" s="78"/>
    </row>
    <row r="486" spans="2:12" x14ac:dyDescent="0.35">
      <c r="B486" s="78"/>
      <c r="C486" s="78"/>
      <c r="D486" s="78"/>
      <c r="E486" s="92"/>
      <c r="F486" s="99"/>
      <c r="G486" s="78"/>
      <c r="H486" s="78"/>
      <c r="I486" s="78"/>
      <c r="J486" s="78"/>
      <c r="K486" s="78"/>
      <c r="L486" s="78"/>
    </row>
    <row r="487" spans="2:12" x14ac:dyDescent="0.35">
      <c r="B487" s="78"/>
      <c r="C487" s="78"/>
      <c r="D487" s="78"/>
      <c r="E487" s="92"/>
      <c r="F487" s="99"/>
      <c r="G487" s="78"/>
      <c r="H487" s="78"/>
      <c r="I487" s="78"/>
      <c r="J487" s="78"/>
      <c r="K487" s="78"/>
      <c r="L487" s="78"/>
    </row>
    <row r="488" spans="2:12" x14ac:dyDescent="0.35">
      <c r="B488" s="78"/>
      <c r="C488" s="78"/>
      <c r="D488" s="78"/>
      <c r="E488" s="92"/>
      <c r="F488" s="99"/>
      <c r="G488" s="78"/>
      <c r="H488" s="78"/>
      <c r="I488" s="78"/>
      <c r="J488" s="78"/>
      <c r="K488" s="78"/>
      <c r="L488" s="78"/>
    </row>
    <row r="489" spans="2:12" x14ac:dyDescent="0.35">
      <c r="B489" s="78"/>
      <c r="C489" s="78"/>
      <c r="D489" s="78"/>
      <c r="E489" s="92"/>
      <c r="F489" s="99"/>
      <c r="G489" s="78"/>
      <c r="H489" s="78"/>
      <c r="I489" s="78"/>
      <c r="J489" s="78"/>
      <c r="K489" s="78"/>
      <c r="L489" s="78"/>
    </row>
    <row r="490" spans="2:12" x14ac:dyDescent="0.35">
      <c r="B490" s="78"/>
      <c r="C490" s="78"/>
      <c r="D490" s="78"/>
      <c r="E490" s="92"/>
      <c r="F490" s="99"/>
      <c r="G490" s="78"/>
      <c r="H490" s="78"/>
      <c r="I490" s="78"/>
      <c r="J490" s="78"/>
      <c r="K490" s="78"/>
      <c r="L490" s="78"/>
    </row>
    <row r="491" spans="2:12" x14ac:dyDescent="0.35">
      <c r="B491" s="78"/>
      <c r="C491" s="78"/>
      <c r="D491" s="78"/>
      <c r="E491" s="92"/>
      <c r="F491" s="99"/>
      <c r="G491" s="78"/>
      <c r="H491" s="78"/>
      <c r="I491" s="78"/>
      <c r="J491" s="78"/>
      <c r="K491" s="78"/>
      <c r="L491" s="78"/>
    </row>
    <row r="492" spans="2:12" x14ac:dyDescent="0.35">
      <c r="B492" s="78"/>
      <c r="C492" s="78"/>
      <c r="D492" s="78"/>
      <c r="E492" s="92"/>
      <c r="F492" s="99"/>
      <c r="G492" s="78"/>
      <c r="H492" s="78"/>
      <c r="I492" s="78"/>
      <c r="J492" s="78"/>
      <c r="K492" s="78"/>
      <c r="L492" s="78"/>
    </row>
    <row r="493" spans="2:12" x14ac:dyDescent="0.35">
      <c r="B493" s="78"/>
      <c r="C493" s="78"/>
      <c r="D493" s="78"/>
      <c r="E493" s="92"/>
      <c r="F493" s="99"/>
      <c r="G493" s="78"/>
      <c r="H493" s="78"/>
      <c r="I493" s="78"/>
      <c r="J493" s="78"/>
      <c r="K493" s="78"/>
      <c r="L493" s="78"/>
    </row>
    <row r="494" spans="2:12" x14ac:dyDescent="0.35">
      <c r="B494" s="78"/>
      <c r="C494" s="78"/>
      <c r="D494" s="78"/>
      <c r="E494" s="92"/>
      <c r="F494" s="99"/>
      <c r="G494" s="78"/>
      <c r="H494" s="78"/>
      <c r="I494" s="78"/>
      <c r="J494" s="78"/>
      <c r="K494" s="78"/>
      <c r="L494" s="78"/>
    </row>
    <row r="495" spans="2:12" x14ac:dyDescent="0.35">
      <c r="B495" s="78"/>
      <c r="C495" s="78"/>
      <c r="D495" s="78"/>
      <c r="E495" s="92"/>
      <c r="F495" s="99"/>
      <c r="G495" s="78"/>
      <c r="H495" s="78"/>
      <c r="I495" s="78"/>
      <c r="J495" s="78"/>
      <c r="K495" s="78"/>
      <c r="L495" s="78"/>
    </row>
    <row r="496" spans="2:12" x14ac:dyDescent="0.35">
      <c r="B496" s="78"/>
      <c r="C496" s="78"/>
      <c r="D496" s="78"/>
      <c r="E496" s="92"/>
      <c r="F496" s="99"/>
      <c r="G496" s="78"/>
      <c r="H496" s="78"/>
      <c r="I496" s="78"/>
      <c r="J496" s="78"/>
      <c r="K496" s="78"/>
      <c r="L496" s="78"/>
    </row>
    <row r="497" spans="2:12" x14ac:dyDescent="0.35">
      <c r="B497" s="78"/>
      <c r="C497" s="78"/>
      <c r="D497" s="78"/>
      <c r="E497" s="92"/>
      <c r="F497" s="99"/>
      <c r="G497" s="78"/>
      <c r="H497" s="78"/>
      <c r="I497" s="78"/>
      <c r="J497" s="78"/>
      <c r="K497" s="78"/>
      <c r="L497" s="78"/>
    </row>
    <row r="498" spans="2:12" x14ac:dyDescent="0.35">
      <c r="B498" s="78"/>
      <c r="C498" s="78"/>
      <c r="D498" s="78"/>
      <c r="E498" s="92"/>
      <c r="F498" s="99"/>
      <c r="G498" s="78"/>
      <c r="H498" s="78"/>
      <c r="I498" s="78"/>
      <c r="J498" s="78"/>
      <c r="K498" s="78"/>
      <c r="L498" s="78"/>
    </row>
    <row r="499" spans="2:12" x14ac:dyDescent="0.35">
      <c r="B499" s="78"/>
      <c r="C499" s="78"/>
      <c r="D499" s="78"/>
      <c r="E499" s="92"/>
      <c r="F499" s="99"/>
      <c r="G499" s="78"/>
      <c r="H499" s="78"/>
      <c r="I499" s="78"/>
      <c r="J499" s="78"/>
      <c r="K499" s="78"/>
      <c r="L499" s="78"/>
    </row>
    <row r="500" spans="2:12" x14ac:dyDescent="0.35">
      <c r="B500" s="78"/>
      <c r="C500" s="78"/>
      <c r="D500" s="78"/>
      <c r="E500" s="92"/>
      <c r="F500" s="99"/>
      <c r="G500" s="78"/>
      <c r="H500" s="78"/>
      <c r="I500" s="78"/>
      <c r="J500" s="78"/>
      <c r="K500" s="78"/>
      <c r="L500" s="78"/>
    </row>
    <row r="501" spans="2:12" x14ac:dyDescent="0.35">
      <c r="B501" s="78"/>
      <c r="C501" s="78"/>
      <c r="D501" s="78"/>
      <c r="E501" s="92"/>
      <c r="F501" s="99"/>
      <c r="G501" s="78"/>
      <c r="H501" s="78"/>
      <c r="I501" s="78"/>
      <c r="J501" s="78"/>
      <c r="K501" s="78"/>
      <c r="L501" s="78"/>
    </row>
    <row r="502" spans="2:12" x14ac:dyDescent="0.35">
      <c r="B502" s="78"/>
      <c r="C502" s="78"/>
      <c r="D502" s="78"/>
      <c r="E502" s="92"/>
      <c r="F502" s="99"/>
      <c r="G502" s="78"/>
      <c r="H502" s="78"/>
      <c r="I502" s="78"/>
      <c r="J502" s="78"/>
      <c r="K502" s="78"/>
      <c r="L502" s="78"/>
    </row>
    <row r="503" spans="2:12" x14ac:dyDescent="0.35">
      <c r="B503" s="78"/>
      <c r="C503" s="78"/>
      <c r="D503" s="78"/>
      <c r="E503" s="92"/>
      <c r="F503" s="99"/>
      <c r="G503" s="78"/>
      <c r="H503" s="78"/>
      <c r="I503" s="78"/>
      <c r="J503" s="78"/>
      <c r="K503" s="78"/>
      <c r="L503" s="78"/>
    </row>
    <row r="504" spans="2:12" x14ac:dyDescent="0.35">
      <c r="B504" s="78"/>
      <c r="C504" s="78"/>
      <c r="D504" s="78"/>
      <c r="E504" s="92"/>
      <c r="F504" s="99"/>
      <c r="G504" s="78"/>
      <c r="H504" s="78"/>
      <c r="I504" s="78"/>
      <c r="J504" s="78"/>
      <c r="K504" s="78"/>
      <c r="L504" s="78"/>
    </row>
    <row r="505" spans="2:12" x14ac:dyDescent="0.35">
      <c r="B505" s="78"/>
      <c r="C505" s="78"/>
      <c r="D505" s="78"/>
      <c r="E505" s="92"/>
      <c r="F505" s="99"/>
      <c r="G505" s="78"/>
      <c r="H505" s="78"/>
      <c r="I505" s="78"/>
      <c r="J505" s="78"/>
      <c r="K505" s="78"/>
      <c r="L505" s="78"/>
    </row>
    <row r="506" spans="2:12" x14ac:dyDescent="0.35">
      <c r="B506" s="78"/>
      <c r="C506" s="78"/>
      <c r="D506" s="78"/>
      <c r="E506" s="92"/>
      <c r="F506" s="99"/>
      <c r="G506" s="78"/>
      <c r="H506" s="78"/>
      <c r="I506" s="78"/>
      <c r="J506" s="78"/>
      <c r="K506" s="78"/>
      <c r="L506" s="78"/>
    </row>
    <row r="507" spans="2:12" x14ac:dyDescent="0.35">
      <c r="B507" s="78"/>
      <c r="C507" s="78"/>
      <c r="D507" s="78"/>
      <c r="E507" s="92"/>
      <c r="F507" s="99"/>
      <c r="G507" s="78"/>
      <c r="H507" s="78"/>
      <c r="I507" s="78"/>
      <c r="J507" s="78"/>
      <c r="K507" s="78"/>
      <c r="L507" s="78"/>
    </row>
    <row r="508" spans="2:12" x14ac:dyDescent="0.35">
      <c r="B508" s="78"/>
      <c r="C508" s="78"/>
      <c r="D508" s="78"/>
      <c r="E508" s="92"/>
      <c r="F508" s="99"/>
      <c r="G508" s="78"/>
      <c r="H508" s="78"/>
      <c r="I508" s="78"/>
      <c r="J508" s="78"/>
      <c r="K508" s="78"/>
      <c r="L508" s="78"/>
    </row>
    <row r="509" spans="2:12" x14ac:dyDescent="0.35">
      <c r="B509" s="78"/>
      <c r="C509" s="78"/>
      <c r="D509" s="78"/>
      <c r="E509" s="92"/>
      <c r="F509" s="99"/>
      <c r="G509" s="78"/>
      <c r="H509" s="78"/>
      <c r="I509" s="78"/>
      <c r="J509" s="78"/>
      <c r="K509" s="78"/>
      <c r="L509" s="78"/>
    </row>
    <row r="510" spans="2:12" x14ac:dyDescent="0.35">
      <c r="B510" s="78"/>
      <c r="C510" s="78"/>
      <c r="D510" s="78"/>
      <c r="E510" s="92"/>
      <c r="F510" s="99"/>
      <c r="G510" s="78"/>
      <c r="H510" s="78"/>
      <c r="I510" s="78"/>
      <c r="J510" s="78"/>
      <c r="K510" s="78"/>
      <c r="L510" s="78"/>
    </row>
    <row r="511" spans="2:12" x14ac:dyDescent="0.35">
      <c r="B511" s="78"/>
      <c r="C511" s="78"/>
      <c r="D511" s="78"/>
      <c r="E511" s="92"/>
      <c r="F511" s="99"/>
      <c r="G511" s="78"/>
      <c r="H511" s="78"/>
      <c r="I511" s="78"/>
      <c r="J511" s="78"/>
      <c r="K511" s="78"/>
      <c r="L511" s="78"/>
    </row>
    <row r="512" spans="2:12" x14ac:dyDescent="0.35">
      <c r="B512" s="78"/>
      <c r="C512" s="78"/>
      <c r="D512" s="78"/>
      <c r="E512" s="92"/>
      <c r="F512" s="99"/>
      <c r="G512" s="78"/>
      <c r="H512" s="78"/>
      <c r="I512" s="78"/>
      <c r="J512" s="78"/>
      <c r="K512" s="78"/>
      <c r="L512" s="78"/>
    </row>
    <row r="513" spans="2:12" x14ac:dyDescent="0.35">
      <c r="B513" s="78"/>
      <c r="C513" s="78"/>
      <c r="D513" s="78"/>
      <c r="E513" s="92"/>
      <c r="F513" s="99"/>
      <c r="G513" s="78"/>
      <c r="H513" s="78"/>
      <c r="I513" s="78"/>
      <c r="J513" s="78"/>
      <c r="K513" s="78"/>
      <c r="L513" s="78"/>
    </row>
    <row r="514" spans="2:12" x14ac:dyDescent="0.35">
      <c r="B514" s="78"/>
      <c r="C514" s="78"/>
      <c r="D514" s="78"/>
      <c r="E514" s="92"/>
      <c r="F514" s="99"/>
      <c r="G514" s="78"/>
      <c r="H514" s="78"/>
      <c r="I514" s="78"/>
      <c r="J514" s="78"/>
      <c r="K514" s="78"/>
      <c r="L514" s="78"/>
    </row>
    <row r="515" spans="2:12" x14ac:dyDescent="0.35">
      <c r="B515" s="78"/>
      <c r="C515" s="78"/>
      <c r="D515" s="78"/>
      <c r="E515" s="92"/>
      <c r="F515" s="99"/>
      <c r="G515" s="78"/>
      <c r="H515" s="78"/>
      <c r="I515" s="78"/>
      <c r="J515" s="78"/>
      <c r="K515" s="78"/>
      <c r="L515" s="78"/>
    </row>
    <row r="516" spans="2:12" x14ac:dyDescent="0.35">
      <c r="B516" s="78"/>
      <c r="C516" s="78"/>
      <c r="D516" s="78"/>
      <c r="E516" s="92"/>
      <c r="F516" s="99"/>
      <c r="G516" s="78"/>
      <c r="H516" s="78"/>
      <c r="I516" s="78"/>
      <c r="J516" s="78"/>
      <c r="K516" s="78"/>
      <c r="L516" s="78"/>
    </row>
    <row r="517" spans="2:12" x14ac:dyDescent="0.35">
      <c r="B517" s="78"/>
      <c r="C517" s="78"/>
      <c r="D517" s="78"/>
      <c r="E517" s="92"/>
      <c r="F517" s="99"/>
      <c r="G517" s="78"/>
      <c r="H517" s="78"/>
      <c r="I517" s="78"/>
      <c r="J517" s="78"/>
      <c r="K517" s="78"/>
      <c r="L517" s="78"/>
    </row>
    <row r="518" spans="2:12" x14ac:dyDescent="0.35">
      <c r="B518" s="78"/>
      <c r="C518" s="78"/>
      <c r="D518" s="78"/>
      <c r="E518" s="92"/>
      <c r="F518" s="99"/>
      <c r="G518" s="78"/>
      <c r="H518" s="78"/>
      <c r="I518" s="78"/>
      <c r="J518" s="78"/>
      <c r="K518" s="78"/>
      <c r="L518" s="78"/>
    </row>
    <row r="519" spans="2:12" x14ac:dyDescent="0.35">
      <c r="B519" s="78"/>
      <c r="C519" s="78"/>
      <c r="D519" s="78"/>
      <c r="E519" s="92"/>
      <c r="F519" s="99"/>
      <c r="G519" s="78"/>
      <c r="H519" s="78"/>
      <c r="I519" s="78"/>
      <c r="J519" s="78"/>
      <c r="K519" s="78"/>
      <c r="L519" s="78"/>
    </row>
    <row r="520" spans="2:12" x14ac:dyDescent="0.35">
      <c r="B520" s="78"/>
      <c r="C520" s="78"/>
      <c r="D520" s="78"/>
      <c r="E520" s="92"/>
      <c r="F520" s="99"/>
      <c r="G520" s="78"/>
      <c r="H520" s="78"/>
      <c r="I520" s="78"/>
      <c r="J520" s="78"/>
      <c r="K520" s="78"/>
      <c r="L520" s="78"/>
    </row>
    <row r="521" spans="2:12" x14ac:dyDescent="0.35">
      <c r="B521" s="78"/>
      <c r="C521" s="78"/>
      <c r="D521" s="78"/>
      <c r="E521" s="92"/>
      <c r="F521" s="99"/>
      <c r="G521" s="78"/>
      <c r="H521" s="78"/>
      <c r="I521" s="78"/>
      <c r="J521" s="78"/>
      <c r="K521" s="78"/>
      <c r="L521" s="78"/>
    </row>
    <row r="522" spans="2:12" x14ac:dyDescent="0.35">
      <c r="B522" s="78"/>
      <c r="C522" s="78"/>
      <c r="D522" s="78"/>
      <c r="E522" s="92"/>
      <c r="F522" s="99"/>
      <c r="G522" s="78"/>
      <c r="H522" s="78"/>
      <c r="I522" s="78"/>
      <c r="J522" s="78"/>
      <c r="K522" s="78"/>
      <c r="L522" s="78"/>
    </row>
    <row r="523" spans="2:12" x14ac:dyDescent="0.35">
      <c r="B523" s="78"/>
      <c r="C523" s="78"/>
      <c r="D523" s="78"/>
      <c r="E523" s="92"/>
      <c r="F523" s="99"/>
      <c r="G523" s="78"/>
      <c r="H523" s="78"/>
      <c r="I523" s="78"/>
      <c r="J523" s="78"/>
      <c r="K523" s="78"/>
      <c r="L523" s="78"/>
    </row>
    <row r="524" spans="2:12" x14ac:dyDescent="0.35">
      <c r="B524" s="78"/>
      <c r="C524" s="78"/>
      <c r="D524" s="78"/>
      <c r="E524" s="92"/>
      <c r="F524" s="99"/>
      <c r="G524" s="78"/>
      <c r="H524" s="78"/>
      <c r="I524" s="78"/>
      <c r="J524" s="78"/>
      <c r="K524" s="78"/>
      <c r="L524" s="78"/>
    </row>
    <row r="525" spans="2:12" x14ac:dyDescent="0.35">
      <c r="B525" s="78"/>
      <c r="C525" s="78"/>
      <c r="D525" s="78"/>
      <c r="E525" s="92"/>
      <c r="F525" s="99"/>
      <c r="G525" s="78"/>
      <c r="H525" s="78"/>
      <c r="I525" s="78"/>
      <c r="J525" s="78"/>
      <c r="K525" s="78"/>
      <c r="L525" s="78"/>
    </row>
    <row r="526" spans="2:12" x14ac:dyDescent="0.35">
      <c r="B526" s="78"/>
      <c r="C526" s="78"/>
      <c r="D526" s="78"/>
      <c r="E526" s="92"/>
      <c r="F526" s="99"/>
      <c r="G526" s="78"/>
      <c r="H526" s="78"/>
      <c r="I526" s="78"/>
      <c r="J526" s="78"/>
      <c r="K526" s="78"/>
      <c r="L526" s="78"/>
    </row>
    <row r="527" spans="2:12" x14ac:dyDescent="0.35">
      <c r="B527" s="78"/>
      <c r="C527" s="78"/>
      <c r="D527" s="78"/>
      <c r="E527" s="92"/>
      <c r="F527" s="99"/>
      <c r="G527" s="78"/>
      <c r="H527" s="78"/>
      <c r="I527" s="78"/>
      <c r="J527" s="78"/>
      <c r="K527" s="78"/>
      <c r="L527" s="78"/>
    </row>
    <row r="528" spans="2:12" x14ac:dyDescent="0.35">
      <c r="B528" s="78"/>
      <c r="C528" s="78"/>
      <c r="D528" s="78"/>
      <c r="E528" s="92"/>
      <c r="F528" s="99"/>
      <c r="G528" s="78"/>
      <c r="H528" s="78"/>
      <c r="I528" s="78"/>
      <c r="J528" s="78"/>
      <c r="K528" s="78"/>
      <c r="L528" s="78"/>
    </row>
    <row r="529" spans="2:12" x14ac:dyDescent="0.35">
      <c r="B529" s="78"/>
      <c r="C529" s="78"/>
      <c r="D529" s="78"/>
      <c r="E529" s="92"/>
      <c r="F529" s="99"/>
      <c r="G529" s="78"/>
      <c r="H529" s="78"/>
      <c r="I529" s="78"/>
      <c r="J529" s="78"/>
      <c r="K529" s="78"/>
      <c r="L529" s="78"/>
    </row>
    <row r="530" spans="2:12" x14ac:dyDescent="0.35">
      <c r="B530" s="78"/>
      <c r="C530" s="78"/>
      <c r="D530" s="78"/>
      <c r="E530" s="92"/>
      <c r="F530" s="99"/>
      <c r="G530" s="78"/>
      <c r="H530" s="78"/>
      <c r="I530" s="78"/>
      <c r="J530" s="78"/>
      <c r="K530" s="78"/>
      <c r="L530" s="78"/>
    </row>
    <row r="531" spans="2:12" x14ac:dyDescent="0.35">
      <c r="B531" s="78"/>
      <c r="C531" s="78"/>
      <c r="D531" s="78"/>
      <c r="E531" s="92"/>
      <c r="F531" s="99"/>
      <c r="G531" s="78"/>
      <c r="H531" s="78"/>
      <c r="I531" s="78"/>
      <c r="J531" s="78"/>
      <c r="K531" s="78"/>
      <c r="L531" s="78"/>
    </row>
    <row r="532" spans="2:12" x14ac:dyDescent="0.35">
      <c r="B532" s="78"/>
      <c r="C532" s="78"/>
      <c r="D532" s="78"/>
      <c r="E532" s="92"/>
      <c r="F532" s="99"/>
      <c r="G532" s="78"/>
      <c r="H532" s="78"/>
      <c r="I532" s="78"/>
      <c r="J532" s="78"/>
      <c r="K532" s="78"/>
      <c r="L532" s="78"/>
    </row>
    <row r="533" spans="2:12" x14ac:dyDescent="0.35">
      <c r="B533" s="78"/>
      <c r="C533" s="78"/>
      <c r="D533" s="78"/>
      <c r="E533" s="92"/>
      <c r="F533" s="99"/>
      <c r="G533" s="78"/>
      <c r="H533" s="78"/>
      <c r="I533" s="78"/>
      <c r="J533" s="78"/>
      <c r="K533" s="78"/>
      <c r="L533" s="78"/>
    </row>
    <row r="534" spans="2:12" x14ac:dyDescent="0.35">
      <c r="B534" s="78"/>
      <c r="C534" s="78"/>
      <c r="D534" s="78"/>
      <c r="E534" s="92"/>
      <c r="F534" s="99"/>
      <c r="G534" s="78"/>
      <c r="H534" s="78"/>
      <c r="I534" s="78"/>
      <c r="J534" s="78"/>
      <c r="K534" s="78"/>
      <c r="L534" s="78"/>
    </row>
    <row r="535" spans="2:12" x14ac:dyDescent="0.35">
      <c r="B535" s="78"/>
      <c r="C535" s="78"/>
      <c r="D535" s="78"/>
      <c r="E535" s="92"/>
      <c r="F535" s="99"/>
      <c r="G535" s="78"/>
      <c r="H535" s="78"/>
      <c r="I535" s="78"/>
      <c r="J535" s="78"/>
      <c r="K535" s="78"/>
      <c r="L535" s="78"/>
    </row>
    <row r="536" spans="2:12" x14ac:dyDescent="0.35">
      <c r="B536" s="78"/>
      <c r="C536" s="78"/>
      <c r="D536" s="78"/>
      <c r="E536" s="92"/>
      <c r="F536" s="99"/>
      <c r="G536" s="78"/>
      <c r="H536" s="78"/>
      <c r="I536" s="78"/>
      <c r="J536" s="78"/>
      <c r="K536" s="78"/>
      <c r="L536" s="78"/>
    </row>
    <row r="537" spans="2:12" x14ac:dyDescent="0.35">
      <c r="B537" s="78"/>
      <c r="C537" s="78"/>
      <c r="D537" s="78"/>
      <c r="E537" s="92"/>
      <c r="F537" s="99"/>
      <c r="G537" s="78"/>
      <c r="H537" s="78"/>
      <c r="I537" s="78"/>
      <c r="J537" s="78"/>
      <c r="K537" s="78"/>
      <c r="L537" s="78"/>
    </row>
    <row r="538" spans="2:12" x14ac:dyDescent="0.35">
      <c r="B538" s="78"/>
      <c r="C538" s="78"/>
      <c r="D538" s="78"/>
      <c r="E538" s="92"/>
      <c r="F538" s="99"/>
      <c r="G538" s="78"/>
      <c r="H538" s="78"/>
      <c r="I538" s="78"/>
      <c r="J538" s="78"/>
      <c r="K538" s="78"/>
      <c r="L538" s="78"/>
    </row>
    <row r="539" spans="2:12" x14ac:dyDescent="0.35">
      <c r="B539" s="78"/>
      <c r="C539" s="78"/>
      <c r="D539" s="78"/>
      <c r="E539" s="92"/>
      <c r="F539" s="99"/>
      <c r="G539" s="78"/>
      <c r="H539" s="78"/>
      <c r="I539" s="78"/>
      <c r="J539" s="78"/>
      <c r="K539" s="78"/>
      <c r="L539" s="78"/>
    </row>
    <row r="540" spans="2:12" x14ac:dyDescent="0.35">
      <c r="B540" s="78"/>
      <c r="C540" s="78"/>
      <c r="D540" s="78"/>
      <c r="E540" s="92"/>
      <c r="F540" s="99"/>
      <c r="G540" s="78"/>
      <c r="H540" s="78"/>
      <c r="I540" s="78"/>
      <c r="J540" s="78"/>
      <c r="K540" s="78"/>
      <c r="L540" s="78"/>
    </row>
    <row r="541" spans="2:12" x14ac:dyDescent="0.35">
      <c r="B541" s="78"/>
      <c r="C541" s="78"/>
      <c r="D541" s="78"/>
      <c r="E541" s="92"/>
      <c r="F541" s="99"/>
      <c r="G541" s="78"/>
      <c r="H541" s="78"/>
      <c r="I541" s="78"/>
      <c r="J541" s="78"/>
      <c r="K541" s="78"/>
      <c r="L541" s="78"/>
    </row>
    <row r="542" spans="2:12" x14ac:dyDescent="0.35">
      <c r="B542" s="78"/>
      <c r="C542" s="78"/>
      <c r="D542" s="78"/>
      <c r="E542" s="92"/>
      <c r="F542" s="99"/>
      <c r="G542" s="78"/>
      <c r="H542" s="78"/>
      <c r="I542" s="78"/>
      <c r="J542" s="78"/>
      <c r="K542" s="78"/>
      <c r="L542" s="78"/>
    </row>
    <row r="543" spans="2:12" x14ac:dyDescent="0.35">
      <c r="B543" s="78"/>
      <c r="C543" s="78"/>
      <c r="D543" s="78"/>
      <c r="E543" s="92"/>
      <c r="F543" s="99"/>
      <c r="G543" s="78"/>
      <c r="H543" s="78"/>
      <c r="I543" s="78"/>
      <c r="J543" s="78"/>
      <c r="K543" s="78"/>
      <c r="L543" s="78"/>
    </row>
    <row r="544" spans="2:12" x14ac:dyDescent="0.35">
      <c r="B544" s="78"/>
      <c r="C544" s="78"/>
      <c r="D544" s="78"/>
      <c r="E544" s="92"/>
      <c r="F544" s="99"/>
      <c r="G544" s="78"/>
      <c r="H544" s="78"/>
      <c r="I544" s="78"/>
      <c r="J544" s="78"/>
      <c r="K544" s="78"/>
      <c r="L544" s="78"/>
    </row>
    <row r="545" spans="2:12" x14ac:dyDescent="0.35">
      <c r="B545" s="78"/>
      <c r="C545" s="78"/>
      <c r="D545" s="78"/>
      <c r="E545" s="92"/>
      <c r="F545" s="99"/>
      <c r="G545" s="78"/>
      <c r="H545" s="78"/>
      <c r="I545" s="78"/>
      <c r="J545" s="78"/>
      <c r="K545" s="78"/>
      <c r="L545" s="78"/>
    </row>
    <row r="546" spans="2:12" x14ac:dyDescent="0.35">
      <c r="B546" s="78"/>
      <c r="C546" s="78"/>
      <c r="D546" s="78"/>
      <c r="E546" s="92"/>
      <c r="F546" s="99"/>
      <c r="G546" s="78"/>
      <c r="H546" s="78"/>
      <c r="I546" s="78"/>
      <c r="J546" s="78"/>
      <c r="K546" s="78"/>
      <c r="L546" s="78"/>
    </row>
    <row r="547" spans="2:12" x14ac:dyDescent="0.35">
      <c r="B547" s="78"/>
      <c r="C547" s="78"/>
      <c r="D547" s="78"/>
      <c r="E547" s="92"/>
      <c r="F547" s="99"/>
      <c r="G547" s="78"/>
      <c r="H547" s="78"/>
      <c r="I547" s="78"/>
      <c r="J547" s="78"/>
      <c r="K547" s="78"/>
      <c r="L547" s="78"/>
    </row>
    <row r="548" spans="2:12" x14ac:dyDescent="0.35">
      <c r="B548" s="78"/>
      <c r="C548" s="78"/>
      <c r="D548" s="78"/>
      <c r="E548" s="92"/>
      <c r="F548" s="99"/>
      <c r="G548" s="78"/>
      <c r="H548" s="78"/>
      <c r="I548" s="78"/>
      <c r="J548" s="78"/>
      <c r="K548" s="78"/>
      <c r="L548" s="78"/>
    </row>
    <row r="549" spans="2:12" x14ac:dyDescent="0.35">
      <c r="B549" s="78"/>
      <c r="C549" s="78"/>
      <c r="D549" s="78"/>
      <c r="E549" s="92"/>
      <c r="F549" s="99"/>
      <c r="G549" s="78"/>
      <c r="H549" s="78"/>
      <c r="I549" s="78"/>
      <c r="J549" s="78"/>
      <c r="K549" s="78"/>
      <c r="L549" s="78"/>
    </row>
    <row r="550" spans="2:12" x14ac:dyDescent="0.35">
      <c r="B550" s="78"/>
      <c r="C550" s="78"/>
      <c r="D550" s="78"/>
      <c r="E550" s="92"/>
      <c r="F550" s="99"/>
      <c r="G550" s="78"/>
      <c r="H550" s="78"/>
      <c r="I550" s="78"/>
      <c r="J550" s="78"/>
      <c r="K550" s="78"/>
      <c r="L550" s="78"/>
    </row>
    <row r="551" spans="2:12" x14ac:dyDescent="0.35">
      <c r="B551" s="78"/>
      <c r="C551" s="78"/>
      <c r="D551" s="78"/>
      <c r="E551" s="92"/>
      <c r="F551" s="99"/>
      <c r="G551" s="78"/>
      <c r="H551" s="78"/>
      <c r="I551" s="78"/>
      <c r="J551" s="78"/>
      <c r="K551" s="78"/>
      <c r="L551" s="78"/>
    </row>
    <row r="552" spans="2:12" x14ac:dyDescent="0.35">
      <c r="B552" s="78"/>
      <c r="C552" s="78"/>
      <c r="D552" s="78"/>
      <c r="E552" s="92"/>
      <c r="F552" s="99"/>
      <c r="G552" s="78"/>
      <c r="H552" s="78"/>
      <c r="I552" s="78"/>
      <c r="J552" s="78"/>
      <c r="K552" s="78"/>
      <c r="L552" s="78"/>
    </row>
    <row r="553" spans="2:12" x14ac:dyDescent="0.35">
      <c r="B553" s="78"/>
      <c r="C553" s="78"/>
      <c r="D553" s="78"/>
      <c r="E553" s="92"/>
      <c r="F553" s="99"/>
      <c r="G553" s="78"/>
      <c r="H553" s="78"/>
      <c r="I553" s="78"/>
      <c r="J553" s="78"/>
      <c r="K553" s="78"/>
      <c r="L553" s="78"/>
    </row>
    <row r="554" spans="2:12" x14ac:dyDescent="0.35">
      <c r="B554" s="78"/>
      <c r="C554" s="78"/>
      <c r="D554" s="78"/>
      <c r="E554" s="92"/>
      <c r="F554" s="99"/>
      <c r="G554" s="78"/>
      <c r="H554" s="78"/>
      <c r="I554" s="78"/>
      <c r="J554" s="78"/>
      <c r="K554" s="78"/>
      <c r="L554" s="78"/>
    </row>
    <row r="555" spans="2:12" x14ac:dyDescent="0.35">
      <c r="B555" s="78"/>
      <c r="C555" s="78"/>
      <c r="D555" s="78"/>
      <c r="E555" s="92"/>
      <c r="F555" s="99"/>
      <c r="G555" s="78"/>
      <c r="H555" s="78"/>
      <c r="I555" s="78"/>
      <c r="J555" s="78"/>
      <c r="K555" s="78"/>
      <c r="L555" s="78"/>
    </row>
    <row r="556" spans="2:12" x14ac:dyDescent="0.35">
      <c r="B556" s="78"/>
      <c r="C556" s="78"/>
      <c r="D556" s="78"/>
      <c r="E556" s="92"/>
      <c r="F556" s="99"/>
      <c r="G556" s="78"/>
      <c r="H556" s="78"/>
      <c r="I556" s="78"/>
      <c r="J556" s="78"/>
      <c r="K556" s="78"/>
      <c r="L556" s="78"/>
    </row>
    <row r="557" spans="2:12" x14ac:dyDescent="0.35">
      <c r="B557" s="78"/>
      <c r="C557" s="78"/>
      <c r="D557" s="78"/>
      <c r="E557" s="92"/>
      <c r="F557" s="99"/>
      <c r="G557" s="78"/>
      <c r="H557" s="78"/>
      <c r="I557" s="78"/>
      <c r="J557" s="78"/>
      <c r="K557" s="78"/>
      <c r="L557" s="78"/>
    </row>
    <row r="558" spans="2:12" x14ac:dyDescent="0.35">
      <c r="B558" s="78"/>
      <c r="C558" s="78"/>
      <c r="D558" s="78"/>
      <c r="E558" s="92"/>
      <c r="F558" s="99"/>
      <c r="G558" s="78"/>
      <c r="H558" s="78"/>
      <c r="I558" s="78"/>
      <c r="J558" s="78"/>
      <c r="K558" s="78"/>
      <c r="L558" s="78"/>
    </row>
    <row r="559" spans="2:12" x14ac:dyDescent="0.35">
      <c r="B559" s="78"/>
      <c r="C559" s="78"/>
      <c r="D559" s="78"/>
      <c r="E559" s="92"/>
      <c r="F559" s="99"/>
      <c r="G559" s="78"/>
      <c r="H559" s="78"/>
      <c r="I559" s="78"/>
      <c r="J559" s="78"/>
      <c r="K559" s="78"/>
      <c r="L559" s="78"/>
    </row>
    <row r="560" spans="2:12" x14ac:dyDescent="0.35">
      <c r="B560" s="78"/>
      <c r="C560" s="78"/>
      <c r="D560" s="78"/>
      <c r="E560" s="92"/>
      <c r="F560" s="99"/>
      <c r="G560" s="78"/>
      <c r="H560" s="78"/>
      <c r="I560" s="78"/>
      <c r="J560" s="78"/>
      <c r="K560" s="78"/>
      <c r="L560" s="78"/>
    </row>
    <row r="561" spans="2:12" x14ac:dyDescent="0.35">
      <c r="B561" s="78"/>
      <c r="C561" s="78"/>
      <c r="D561" s="78"/>
      <c r="E561" s="92"/>
      <c r="F561" s="99"/>
      <c r="G561" s="78"/>
      <c r="H561" s="78"/>
      <c r="I561" s="78"/>
      <c r="J561" s="78"/>
      <c r="K561" s="78"/>
      <c r="L561" s="78"/>
    </row>
    <row r="562" spans="2:12" x14ac:dyDescent="0.35">
      <c r="B562" s="78"/>
      <c r="C562" s="78"/>
      <c r="D562" s="78"/>
      <c r="E562" s="92"/>
      <c r="F562" s="99"/>
      <c r="G562" s="78"/>
      <c r="H562" s="78"/>
      <c r="I562" s="78"/>
      <c r="J562" s="78"/>
      <c r="K562" s="78"/>
      <c r="L562" s="78"/>
    </row>
    <row r="563" spans="2:12" x14ac:dyDescent="0.35">
      <c r="B563" s="78"/>
      <c r="C563" s="78"/>
      <c r="D563" s="78"/>
      <c r="E563" s="92"/>
      <c r="F563" s="99"/>
      <c r="G563" s="78"/>
      <c r="H563" s="78"/>
      <c r="I563" s="78"/>
      <c r="J563" s="78"/>
      <c r="K563" s="78"/>
      <c r="L563" s="78"/>
    </row>
    <row r="564" spans="2:12" x14ac:dyDescent="0.35">
      <c r="B564" s="78"/>
      <c r="C564" s="78"/>
      <c r="D564" s="78"/>
      <c r="E564" s="92"/>
      <c r="F564" s="99"/>
      <c r="G564" s="78"/>
      <c r="H564" s="78"/>
      <c r="I564" s="78"/>
      <c r="J564" s="78"/>
      <c r="K564" s="78"/>
      <c r="L564" s="78"/>
    </row>
    <row r="565" spans="2:12" x14ac:dyDescent="0.35">
      <c r="B565" s="78"/>
      <c r="C565" s="78"/>
      <c r="D565" s="78"/>
      <c r="E565" s="92"/>
      <c r="F565" s="99"/>
      <c r="G565" s="78"/>
      <c r="H565" s="78"/>
      <c r="I565" s="78"/>
      <c r="J565" s="78"/>
      <c r="K565" s="78"/>
      <c r="L565" s="78"/>
    </row>
    <row r="566" spans="2:12" x14ac:dyDescent="0.35">
      <c r="B566" s="78"/>
      <c r="C566" s="78"/>
      <c r="D566" s="78"/>
      <c r="E566" s="92"/>
      <c r="F566" s="99"/>
      <c r="G566" s="78"/>
      <c r="H566" s="78"/>
      <c r="I566" s="78"/>
      <c r="J566" s="78"/>
      <c r="K566" s="78"/>
      <c r="L566" s="78"/>
    </row>
    <row r="567" spans="2:12" x14ac:dyDescent="0.35">
      <c r="B567" s="78"/>
      <c r="C567" s="78"/>
      <c r="D567" s="78"/>
      <c r="E567" s="92"/>
      <c r="F567" s="99"/>
      <c r="G567" s="78"/>
      <c r="H567" s="78"/>
      <c r="I567" s="78"/>
      <c r="J567" s="78"/>
      <c r="K567" s="78"/>
      <c r="L567" s="78"/>
    </row>
    <row r="568" spans="2:12" x14ac:dyDescent="0.35">
      <c r="B568" s="78"/>
      <c r="C568" s="78"/>
      <c r="D568" s="78"/>
      <c r="E568" s="92"/>
      <c r="F568" s="99"/>
      <c r="G568" s="78"/>
      <c r="H568" s="78"/>
      <c r="I568" s="78"/>
      <c r="J568" s="78"/>
      <c r="K568" s="78"/>
      <c r="L568" s="78"/>
    </row>
    <row r="569" spans="2:12" x14ac:dyDescent="0.35">
      <c r="B569" s="78"/>
      <c r="C569" s="78"/>
      <c r="D569" s="78"/>
      <c r="E569" s="92"/>
      <c r="F569" s="99"/>
      <c r="G569" s="78"/>
      <c r="H569" s="78"/>
      <c r="I569" s="78"/>
      <c r="J569" s="78"/>
      <c r="K569" s="78"/>
      <c r="L569" s="78"/>
    </row>
    <row r="570" spans="2:12" x14ac:dyDescent="0.35">
      <c r="B570" s="78"/>
      <c r="C570" s="78"/>
      <c r="D570" s="78"/>
      <c r="E570" s="92"/>
      <c r="F570" s="99"/>
      <c r="G570" s="78"/>
      <c r="H570" s="78"/>
      <c r="I570" s="78"/>
      <c r="J570" s="78"/>
      <c r="K570" s="78"/>
      <c r="L570" s="78"/>
    </row>
    <row r="571" spans="2:12" x14ac:dyDescent="0.35">
      <c r="B571" s="78"/>
      <c r="C571" s="78"/>
      <c r="D571" s="78"/>
      <c r="E571" s="92"/>
      <c r="F571" s="99"/>
      <c r="G571" s="78"/>
      <c r="H571" s="78"/>
      <c r="I571" s="78"/>
      <c r="J571" s="78"/>
      <c r="K571" s="78"/>
      <c r="L571" s="78"/>
    </row>
    <row r="572" spans="2:12" x14ac:dyDescent="0.35">
      <c r="B572" s="78"/>
      <c r="C572" s="78"/>
      <c r="D572" s="78"/>
      <c r="E572" s="92"/>
      <c r="F572" s="99"/>
      <c r="G572" s="78"/>
      <c r="H572" s="78"/>
      <c r="I572" s="78"/>
      <c r="J572" s="78"/>
      <c r="K572" s="78"/>
      <c r="L572" s="78"/>
    </row>
    <row r="573" spans="2:12" x14ac:dyDescent="0.35">
      <c r="B573" s="78"/>
      <c r="C573" s="78"/>
      <c r="D573" s="78"/>
      <c r="E573" s="92"/>
      <c r="F573" s="99"/>
      <c r="G573" s="78"/>
      <c r="H573" s="78"/>
      <c r="I573" s="78"/>
      <c r="J573" s="78"/>
      <c r="K573" s="78"/>
      <c r="L573" s="78"/>
    </row>
    <row r="574" spans="2:12" x14ac:dyDescent="0.35">
      <c r="B574" s="78"/>
      <c r="C574" s="78"/>
      <c r="D574" s="78"/>
      <c r="E574" s="92"/>
      <c r="F574" s="99"/>
      <c r="G574" s="78"/>
      <c r="H574" s="78"/>
      <c r="I574" s="78"/>
      <c r="J574" s="78"/>
      <c r="K574" s="78"/>
      <c r="L574" s="78"/>
    </row>
    <row r="575" spans="2:12" x14ac:dyDescent="0.35">
      <c r="B575" s="78"/>
      <c r="C575" s="78"/>
      <c r="D575" s="78"/>
      <c r="E575" s="92"/>
      <c r="F575" s="99"/>
      <c r="G575" s="78"/>
      <c r="H575" s="78"/>
      <c r="I575" s="78"/>
      <c r="J575" s="78"/>
      <c r="K575" s="78"/>
      <c r="L575" s="78"/>
    </row>
    <row r="576" spans="2:12" x14ac:dyDescent="0.35">
      <c r="B576" s="78"/>
      <c r="C576" s="78"/>
      <c r="D576" s="78"/>
      <c r="E576" s="92"/>
      <c r="F576" s="99"/>
      <c r="G576" s="78"/>
      <c r="H576" s="78"/>
      <c r="I576" s="78"/>
      <c r="J576" s="78"/>
      <c r="K576" s="78"/>
      <c r="L576" s="78"/>
    </row>
    <row r="577" spans="2:12" x14ac:dyDescent="0.35">
      <c r="B577" s="78"/>
      <c r="C577" s="78"/>
      <c r="D577" s="78"/>
      <c r="E577" s="92"/>
      <c r="F577" s="99"/>
      <c r="G577" s="78"/>
      <c r="H577" s="78"/>
      <c r="I577" s="78"/>
      <c r="J577" s="78"/>
      <c r="K577" s="78"/>
      <c r="L577" s="78"/>
    </row>
    <row r="578" spans="2:12" x14ac:dyDescent="0.35">
      <c r="B578" s="78"/>
      <c r="C578" s="78"/>
      <c r="D578" s="78"/>
      <c r="E578" s="92"/>
      <c r="F578" s="99"/>
      <c r="G578" s="78"/>
      <c r="H578" s="78"/>
      <c r="I578" s="78"/>
      <c r="J578" s="78"/>
      <c r="K578" s="78"/>
      <c r="L578" s="78"/>
    </row>
    <row r="579" spans="2:12" x14ac:dyDescent="0.35">
      <c r="B579" s="78"/>
      <c r="C579" s="78"/>
      <c r="D579" s="78"/>
      <c r="E579" s="92"/>
      <c r="F579" s="99"/>
      <c r="G579" s="78"/>
      <c r="H579" s="78"/>
      <c r="I579" s="78"/>
      <c r="J579" s="78"/>
      <c r="K579" s="78"/>
      <c r="L579" s="78"/>
    </row>
    <row r="580" spans="2:12" x14ac:dyDescent="0.35">
      <c r="B580" s="78"/>
      <c r="C580" s="78"/>
      <c r="D580" s="78"/>
      <c r="E580" s="92"/>
      <c r="F580" s="99"/>
      <c r="G580" s="78"/>
      <c r="H580" s="78"/>
      <c r="I580" s="78"/>
      <c r="J580" s="78"/>
      <c r="K580" s="78"/>
      <c r="L580" s="78"/>
    </row>
    <row r="581" spans="2:12" x14ac:dyDescent="0.35">
      <c r="B581" s="78"/>
      <c r="C581" s="78"/>
      <c r="D581" s="78"/>
      <c r="E581" s="92"/>
      <c r="F581" s="99"/>
      <c r="G581" s="78"/>
      <c r="H581" s="78"/>
      <c r="I581" s="78"/>
      <c r="J581" s="78"/>
      <c r="K581" s="78"/>
      <c r="L581" s="78"/>
    </row>
    <row r="582" spans="2:12" x14ac:dyDescent="0.35">
      <c r="B582" s="78"/>
      <c r="C582" s="78"/>
      <c r="D582" s="78"/>
      <c r="E582" s="92"/>
      <c r="F582" s="99"/>
      <c r="G582" s="78"/>
      <c r="H582" s="78"/>
      <c r="I582" s="78"/>
      <c r="J582" s="78"/>
      <c r="K582" s="78"/>
      <c r="L582" s="78"/>
    </row>
    <row r="583" spans="2:12" x14ac:dyDescent="0.35">
      <c r="B583" s="78"/>
      <c r="C583" s="78"/>
      <c r="D583" s="78"/>
      <c r="E583" s="92"/>
      <c r="F583" s="99"/>
      <c r="G583" s="78"/>
      <c r="H583" s="78"/>
      <c r="I583" s="78"/>
      <c r="J583" s="78"/>
      <c r="K583" s="78"/>
      <c r="L583" s="78"/>
    </row>
    <row r="584" spans="2:12" x14ac:dyDescent="0.35">
      <c r="B584" s="78"/>
      <c r="C584" s="78"/>
      <c r="D584" s="78"/>
      <c r="E584" s="92"/>
      <c r="F584" s="99"/>
      <c r="G584" s="78"/>
      <c r="H584" s="78"/>
      <c r="I584" s="78"/>
      <c r="J584" s="78"/>
      <c r="K584" s="78"/>
      <c r="L584" s="78"/>
    </row>
    <row r="585" spans="2:12" x14ac:dyDescent="0.35">
      <c r="B585" s="78"/>
      <c r="C585" s="78"/>
      <c r="D585" s="78"/>
      <c r="E585" s="92"/>
      <c r="F585" s="99"/>
      <c r="G585" s="78"/>
      <c r="H585" s="78"/>
      <c r="I585" s="78"/>
      <c r="J585" s="78"/>
      <c r="K585" s="78"/>
      <c r="L585" s="78"/>
    </row>
    <row r="586" spans="2:12" x14ac:dyDescent="0.35">
      <c r="B586" s="78"/>
      <c r="C586" s="78"/>
      <c r="D586" s="78"/>
      <c r="E586" s="92"/>
      <c r="F586" s="99"/>
      <c r="G586" s="78"/>
      <c r="H586" s="78"/>
      <c r="I586" s="78"/>
      <c r="J586" s="78"/>
      <c r="K586" s="78"/>
      <c r="L586" s="78"/>
    </row>
    <row r="587" spans="2:12" x14ac:dyDescent="0.35">
      <c r="B587" s="78"/>
      <c r="C587" s="78"/>
      <c r="D587" s="78"/>
      <c r="E587" s="92"/>
      <c r="F587" s="99"/>
      <c r="G587" s="78"/>
      <c r="H587" s="78"/>
      <c r="I587" s="78"/>
      <c r="J587" s="78"/>
      <c r="K587" s="78"/>
      <c r="L587" s="78"/>
    </row>
    <row r="588" spans="2:12" x14ac:dyDescent="0.35">
      <c r="B588" s="78"/>
      <c r="C588" s="78"/>
      <c r="D588" s="78"/>
      <c r="E588" s="92"/>
      <c r="F588" s="99"/>
      <c r="G588" s="78"/>
      <c r="H588" s="78"/>
      <c r="I588" s="78"/>
      <c r="J588" s="78"/>
      <c r="K588" s="78"/>
      <c r="L588" s="78"/>
    </row>
    <row r="589" spans="2:12" x14ac:dyDescent="0.35">
      <c r="B589" s="78"/>
      <c r="C589" s="78"/>
      <c r="D589" s="78"/>
      <c r="E589" s="92"/>
      <c r="F589" s="99"/>
      <c r="G589" s="78"/>
      <c r="H589" s="78"/>
      <c r="I589" s="78"/>
      <c r="J589" s="78"/>
      <c r="K589" s="78"/>
      <c r="L589" s="78"/>
    </row>
    <row r="590" spans="2:12" x14ac:dyDescent="0.35">
      <c r="B590" s="78"/>
      <c r="C590" s="78"/>
      <c r="D590" s="78"/>
      <c r="E590" s="92"/>
      <c r="F590" s="99"/>
      <c r="G590" s="78"/>
      <c r="H590" s="78"/>
      <c r="I590" s="78"/>
      <c r="J590" s="78"/>
      <c r="K590" s="78"/>
      <c r="L590" s="78"/>
    </row>
    <row r="591" spans="2:12" x14ac:dyDescent="0.35">
      <c r="B591" s="78"/>
      <c r="C591" s="78"/>
      <c r="D591" s="78"/>
      <c r="E591" s="92"/>
      <c r="F591" s="99"/>
      <c r="G591" s="78"/>
      <c r="H591" s="78"/>
      <c r="I591" s="78"/>
      <c r="J591" s="78"/>
      <c r="K591" s="78"/>
      <c r="L591" s="78"/>
    </row>
    <row r="592" spans="2:12" x14ac:dyDescent="0.35">
      <c r="B592" s="78"/>
      <c r="C592" s="78"/>
      <c r="D592" s="78"/>
      <c r="E592" s="92"/>
      <c r="F592" s="99"/>
      <c r="G592" s="78"/>
      <c r="H592" s="78"/>
      <c r="I592" s="78"/>
      <c r="J592" s="78"/>
      <c r="K592" s="78"/>
      <c r="L592" s="78"/>
    </row>
    <row r="593" spans="2:12" x14ac:dyDescent="0.35">
      <c r="B593" s="78"/>
      <c r="C593" s="78"/>
      <c r="D593" s="78"/>
      <c r="E593" s="92"/>
      <c r="F593" s="99"/>
      <c r="G593" s="78"/>
      <c r="H593" s="78"/>
      <c r="I593" s="78"/>
      <c r="J593" s="78"/>
      <c r="K593" s="78"/>
      <c r="L593" s="78"/>
    </row>
    <row r="594" spans="2:12" x14ac:dyDescent="0.35">
      <c r="B594" s="78"/>
      <c r="C594" s="78"/>
      <c r="D594" s="78"/>
      <c r="E594" s="92"/>
      <c r="F594" s="99"/>
      <c r="G594" s="78"/>
      <c r="H594" s="78"/>
      <c r="I594" s="78"/>
      <c r="J594" s="78"/>
      <c r="K594" s="78"/>
      <c r="L594" s="78"/>
    </row>
    <row r="595" spans="2:12" x14ac:dyDescent="0.35">
      <c r="B595" s="78"/>
      <c r="C595" s="78"/>
      <c r="D595" s="78"/>
      <c r="E595" s="92"/>
      <c r="F595" s="99"/>
      <c r="G595" s="78"/>
      <c r="H595" s="78"/>
      <c r="I595" s="78"/>
      <c r="J595" s="78"/>
      <c r="K595" s="78"/>
      <c r="L595" s="78"/>
    </row>
    <row r="596" spans="2:12" x14ac:dyDescent="0.35">
      <c r="B596" s="78"/>
      <c r="C596" s="78"/>
      <c r="D596" s="78"/>
      <c r="E596" s="92"/>
      <c r="F596" s="99"/>
      <c r="G596" s="78"/>
      <c r="H596" s="78"/>
      <c r="I596" s="78"/>
      <c r="J596" s="78"/>
      <c r="K596" s="78"/>
      <c r="L596" s="78"/>
    </row>
    <row r="597" spans="2:12" x14ac:dyDescent="0.35">
      <c r="B597" s="78"/>
      <c r="C597" s="78"/>
      <c r="D597" s="78"/>
      <c r="E597" s="92"/>
      <c r="F597" s="99"/>
      <c r="G597" s="78"/>
      <c r="H597" s="78"/>
      <c r="I597" s="78"/>
      <c r="J597" s="78"/>
      <c r="K597" s="78"/>
      <c r="L597" s="78"/>
    </row>
    <row r="598" spans="2:12" x14ac:dyDescent="0.35">
      <c r="B598" s="78"/>
      <c r="C598" s="78"/>
      <c r="D598" s="78"/>
      <c r="E598" s="92"/>
      <c r="F598" s="99"/>
      <c r="G598" s="78"/>
      <c r="H598" s="78"/>
      <c r="I598" s="78"/>
      <c r="J598" s="78"/>
      <c r="K598" s="78"/>
      <c r="L598" s="78"/>
    </row>
    <row r="599" spans="2:12" x14ac:dyDescent="0.35">
      <c r="B599" s="78"/>
      <c r="C599" s="78"/>
      <c r="D599" s="78"/>
      <c r="E599" s="92"/>
      <c r="F599" s="99"/>
      <c r="G599" s="78"/>
      <c r="H599" s="78"/>
      <c r="I599" s="78"/>
      <c r="J599" s="78"/>
      <c r="K599" s="78"/>
      <c r="L599" s="78"/>
    </row>
    <row r="600" spans="2:12" x14ac:dyDescent="0.35">
      <c r="B600" s="78"/>
      <c r="C600" s="78"/>
      <c r="D600" s="78"/>
      <c r="E600" s="92"/>
      <c r="F600" s="99"/>
      <c r="G600" s="78"/>
      <c r="H600" s="78"/>
      <c r="I600" s="78"/>
      <c r="J600" s="78"/>
      <c r="K600" s="78"/>
      <c r="L600" s="78"/>
    </row>
    <row r="601" spans="2:12" x14ac:dyDescent="0.35">
      <c r="B601" s="78"/>
      <c r="C601" s="78"/>
      <c r="D601" s="78"/>
      <c r="E601" s="92"/>
      <c r="F601" s="99"/>
      <c r="G601" s="78"/>
      <c r="H601" s="78"/>
      <c r="I601" s="78"/>
      <c r="J601" s="78"/>
      <c r="K601" s="78"/>
      <c r="L601" s="78"/>
    </row>
    <row r="602" spans="2:12" x14ac:dyDescent="0.35">
      <c r="B602" s="78"/>
      <c r="C602" s="78"/>
      <c r="D602" s="78"/>
      <c r="E602" s="92"/>
      <c r="F602" s="99"/>
      <c r="G602" s="78"/>
      <c r="H602" s="78"/>
      <c r="I602" s="78"/>
      <c r="J602" s="78"/>
      <c r="K602" s="78"/>
      <c r="L602" s="78"/>
    </row>
    <row r="603" spans="2:12" x14ac:dyDescent="0.35">
      <c r="B603" s="78"/>
      <c r="C603" s="78"/>
      <c r="D603" s="78"/>
      <c r="E603" s="92"/>
      <c r="F603" s="99"/>
      <c r="G603" s="78"/>
      <c r="H603" s="78"/>
      <c r="I603" s="78"/>
      <c r="J603" s="78"/>
      <c r="K603" s="78"/>
      <c r="L603" s="78"/>
    </row>
    <row r="604" spans="2:12" x14ac:dyDescent="0.35">
      <c r="B604" s="78"/>
      <c r="C604" s="78"/>
      <c r="D604" s="78"/>
      <c r="E604" s="92"/>
      <c r="F604" s="99"/>
      <c r="G604" s="78"/>
      <c r="H604" s="78"/>
      <c r="I604" s="78"/>
      <c r="J604" s="78"/>
      <c r="K604" s="78"/>
      <c r="L604" s="78"/>
    </row>
    <row r="605" spans="2:12" x14ac:dyDescent="0.35">
      <c r="B605" s="78"/>
      <c r="C605" s="78"/>
      <c r="D605" s="78"/>
      <c r="E605" s="92"/>
      <c r="F605" s="99"/>
      <c r="G605" s="78"/>
      <c r="H605" s="78"/>
      <c r="I605" s="78"/>
      <c r="J605" s="78"/>
      <c r="K605" s="78"/>
      <c r="L605" s="78"/>
    </row>
    <row r="606" spans="2:12" x14ac:dyDescent="0.35">
      <c r="B606" s="78"/>
      <c r="C606" s="78"/>
      <c r="D606" s="78"/>
      <c r="E606" s="92"/>
      <c r="F606" s="99"/>
      <c r="G606" s="78"/>
      <c r="H606" s="78"/>
      <c r="I606" s="78"/>
      <c r="J606" s="78"/>
      <c r="K606" s="78"/>
      <c r="L606" s="78"/>
    </row>
    <row r="607" spans="2:12" x14ac:dyDescent="0.35">
      <c r="B607" s="78"/>
      <c r="C607" s="78"/>
      <c r="D607" s="78"/>
      <c r="E607" s="92"/>
      <c r="F607" s="99"/>
      <c r="G607" s="78"/>
      <c r="H607" s="78"/>
      <c r="I607" s="78"/>
      <c r="J607" s="78"/>
      <c r="K607" s="78"/>
      <c r="L607" s="78"/>
    </row>
    <row r="608" spans="2:12" x14ac:dyDescent="0.35">
      <c r="B608" s="78"/>
      <c r="C608" s="78"/>
      <c r="D608" s="78"/>
      <c r="E608" s="92"/>
      <c r="F608" s="99"/>
      <c r="G608" s="78"/>
      <c r="H608" s="78"/>
      <c r="I608" s="78"/>
      <c r="J608" s="78"/>
      <c r="K608" s="78"/>
      <c r="L608" s="78"/>
    </row>
    <row r="609" spans="2:12" x14ac:dyDescent="0.35">
      <c r="B609" s="78"/>
      <c r="C609" s="78"/>
      <c r="D609" s="78"/>
      <c r="E609" s="92"/>
      <c r="F609" s="99"/>
      <c r="G609" s="78"/>
      <c r="H609" s="78"/>
      <c r="I609" s="78"/>
      <c r="J609" s="78"/>
      <c r="K609" s="78"/>
      <c r="L609" s="78"/>
    </row>
    <row r="610" spans="2:12" x14ac:dyDescent="0.35">
      <c r="B610" s="78"/>
      <c r="C610" s="78"/>
      <c r="D610" s="78"/>
      <c r="E610" s="92"/>
      <c r="F610" s="99"/>
      <c r="G610" s="78"/>
      <c r="H610" s="78"/>
      <c r="I610" s="78"/>
      <c r="J610" s="78"/>
      <c r="K610" s="78"/>
      <c r="L610" s="78"/>
    </row>
    <row r="611" spans="2:12" x14ac:dyDescent="0.35">
      <c r="B611" s="78"/>
      <c r="C611" s="78"/>
      <c r="D611" s="78"/>
      <c r="E611" s="92"/>
      <c r="F611" s="99"/>
      <c r="G611" s="78"/>
      <c r="H611" s="78"/>
      <c r="I611" s="78"/>
      <c r="J611" s="78"/>
      <c r="K611" s="78"/>
      <c r="L611" s="78"/>
    </row>
    <row r="612" spans="2:12" x14ac:dyDescent="0.35">
      <c r="B612" s="78"/>
      <c r="C612" s="78"/>
      <c r="D612" s="78"/>
      <c r="E612" s="92"/>
      <c r="F612" s="99"/>
      <c r="G612" s="78"/>
      <c r="H612" s="78"/>
      <c r="I612" s="78"/>
      <c r="J612" s="78"/>
      <c r="K612" s="78"/>
      <c r="L612" s="78"/>
    </row>
    <row r="613" spans="2:12" x14ac:dyDescent="0.35">
      <c r="B613" s="78"/>
      <c r="C613" s="78"/>
      <c r="D613" s="78"/>
      <c r="E613" s="92"/>
      <c r="F613" s="99"/>
      <c r="G613" s="78"/>
      <c r="H613" s="78"/>
      <c r="I613" s="78"/>
      <c r="J613" s="78"/>
      <c r="K613" s="78"/>
      <c r="L613" s="78"/>
    </row>
    <row r="614" spans="2:12" x14ac:dyDescent="0.35">
      <c r="B614" s="78"/>
      <c r="C614" s="78"/>
      <c r="D614" s="78"/>
      <c r="E614" s="92"/>
      <c r="F614" s="99"/>
      <c r="G614" s="78"/>
      <c r="H614" s="78"/>
      <c r="I614" s="78"/>
      <c r="J614" s="78"/>
      <c r="K614" s="78"/>
      <c r="L614" s="78"/>
    </row>
    <row r="615" spans="2:12" x14ac:dyDescent="0.35">
      <c r="B615" s="78"/>
      <c r="C615" s="78"/>
      <c r="D615" s="78"/>
      <c r="E615" s="92"/>
      <c r="F615" s="99"/>
      <c r="G615" s="78"/>
      <c r="H615" s="78"/>
      <c r="I615" s="78"/>
      <c r="J615" s="78"/>
      <c r="K615" s="78"/>
      <c r="L615" s="78"/>
    </row>
    <row r="616" spans="2:12" x14ac:dyDescent="0.35">
      <c r="B616" s="78"/>
      <c r="C616" s="78"/>
      <c r="D616" s="78"/>
      <c r="E616" s="92"/>
      <c r="F616" s="99"/>
      <c r="G616" s="78"/>
      <c r="H616" s="78"/>
      <c r="I616" s="78"/>
      <c r="J616" s="78"/>
      <c r="K616" s="78"/>
      <c r="L616" s="78"/>
    </row>
    <row r="617" spans="2:12" x14ac:dyDescent="0.35">
      <c r="B617" s="78"/>
      <c r="C617" s="78"/>
      <c r="D617" s="78"/>
      <c r="E617" s="92"/>
      <c r="F617" s="99"/>
      <c r="G617" s="78"/>
      <c r="H617" s="78"/>
      <c r="I617" s="78"/>
      <c r="J617" s="78"/>
      <c r="K617" s="78"/>
      <c r="L617" s="78"/>
    </row>
    <row r="618" spans="2:12" x14ac:dyDescent="0.35">
      <c r="B618" s="78"/>
      <c r="C618" s="78"/>
      <c r="D618" s="78"/>
      <c r="E618" s="92"/>
      <c r="F618" s="99"/>
      <c r="G618" s="78"/>
      <c r="H618" s="78"/>
      <c r="I618" s="78"/>
      <c r="J618" s="78"/>
      <c r="K618" s="78"/>
      <c r="L618" s="78"/>
    </row>
    <row r="619" spans="2:12" x14ac:dyDescent="0.35">
      <c r="B619" s="78"/>
      <c r="C619" s="78"/>
      <c r="D619" s="78"/>
      <c r="E619" s="92"/>
      <c r="F619" s="99"/>
      <c r="G619" s="78"/>
      <c r="H619" s="78"/>
      <c r="I619" s="78"/>
      <c r="J619" s="78"/>
      <c r="K619" s="78"/>
      <c r="L619" s="78"/>
    </row>
    <row r="620" spans="2:12" x14ac:dyDescent="0.35">
      <c r="B620" s="78"/>
      <c r="C620" s="78"/>
      <c r="D620" s="78"/>
      <c r="E620" s="92"/>
      <c r="F620" s="99"/>
      <c r="G620" s="78"/>
      <c r="H620" s="78"/>
      <c r="I620" s="78"/>
      <c r="J620" s="78"/>
      <c r="K620" s="78"/>
      <c r="L620" s="78"/>
    </row>
    <row r="621" spans="2:12" x14ac:dyDescent="0.35">
      <c r="B621" s="78"/>
      <c r="C621" s="78"/>
      <c r="D621" s="78"/>
      <c r="E621" s="92"/>
      <c r="F621" s="99"/>
      <c r="G621" s="78"/>
      <c r="H621" s="78"/>
      <c r="I621" s="78"/>
      <c r="J621" s="78"/>
      <c r="K621" s="78"/>
      <c r="L621" s="78"/>
    </row>
    <row r="622" spans="2:12" x14ac:dyDescent="0.35">
      <c r="B622" s="78"/>
      <c r="C622" s="78"/>
      <c r="D622" s="78"/>
      <c r="E622" s="92"/>
      <c r="F622" s="99"/>
      <c r="G622" s="78"/>
      <c r="H622" s="78"/>
      <c r="I622" s="78"/>
      <c r="J622" s="78"/>
      <c r="K622" s="78"/>
      <c r="L622" s="78"/>
    </row>
    <row r="623" spans="2:12" x14ac:dyDescent="0.35">
      <c r="B623" s="78"/>
      <c r="C623" s="78"/>
      <c r="D623" s="78"/>
      <c r="E623" s="92"/>
      <c r="F623" s="99"/>
      <c r="G623" s="78"/>
      <c r="H623" s="78"/>
      <c r="I623" s="78"/>
      <c r="J623" s="78"/>
      <c r="K623" s="78"/>
      <c r="L623" s="78"/>
    </row>
    <row r="624" spans="2:12" x14ac:dyDescent="0.35">
      <c r="B624" s="78"/>
      <c r="C624" s="78"/>
      <c r="D624" s="78"/>
      <c r="E624" s="92"/>
      <c r="F624" s="99"/>
      <c r="G624" s="78"/>
      <c r="H624" s="78"/>
      <c r="I624" s="78"/>
      <c r="J624" s="78"/>
      <c r="K624" s="78"/>
      <c r="L624" s="78"/>
    </row>
    <row r="625" spans="2:12" x14ac:dyDescent="0.35">
      <c r="B625" s="78"/>
      <c r="C625" s="78"/>
      <c r="D625" s="78"/>
      <c r="E625" s="92"/>
      <c r="F625" s="99"/>
      <c r="G625" s="78"/>
      <c r="H625" s="78"/>
      <c r="I625" s="78"/>
      <c r="J625" s="78"/>
      <c r="K625" s="78"/>
      <c r="L625" s="78"/>
    </row>
    <row r="626" spans="2:12" x14ac:dyDescent="0.35">
      <c r="B626" s="78"/>
      <c r="C626" s="78"/>
      <c r="D626" s="78"/>
      <c r="E626" s="92"/>
      <c r="F626" s="99"/>
      <c r="G626" s="78"/>
      <c r="H626" s="78"/>
      <c r="I626" s="78"/>
      <c r="J626" s="78"/>
      <c r="K626" s="78"/>
      <c r="L626" s="78"/>
    </row>
    <row r="627" spans="2:12" x14ac:dyDescent="0.35">
      <c r="B627" s="78"/>
      <c r="C627" s="78"/>
      <c r="D627" s="78"/>
      <c r="E627" s="92"/>
      <c r="F627" s="99"/>
      <c r="G627" s="78"/>
      <c r="H627" s="78"/>
      <c r="I627" s="78"/>
      <c r="J627" s="78"/>
      <c r="K627" s="78"/>
      <c r="L627" s="78"/>
    </row>
    <row r="628" spans="2:12" x14ac:dyDescent="0.35">
      <c r="B628" s="78"/>
      <c r="C628" s="78"/>
      <c r="D628" s="78"/>
      <c r="E628" s="92"/>
      <c r="F628" s="99"/>
      <c r="G628" s="78"/>
      <c r="H628" s="78"/>
      <c r="I628" s="78"/>
      <c r="J628" s="78"/>
      <c r="K628" s="78"/>
      <c r="L628" s="78"/>
    </row>
    <row r="629" spans="2:12" x14ac:dyDescent="0.35">
      <c r="B629" s="78"/>
      <c r="C629" s="78"/>
      <c r="D629" s="78"/>
      <c r="E629" s="92"/>
      <c r="F629" s="99"/>
      <c r="G629" s="78"/>
      <c r="H629" s="78"/>
      <c r="I629" s="78"/>
      <c r="J629" s="78"/>
      <c r="K629" s="78"/>
      <c r="L629" s="78"/>
    </row>
    <row r="630" spans="2:12" x14ac:dyDescent="0.35">
      <c r="B630" s="78"/>
      <c r="C630" s="78"/>
      <c r="D630" s="78"/>
      <c r="E630" s="92"/>
      <c r="F630" s="99"/>
      <c r="G630" s="78"/>
      <c r="H630" s="78"/>
      <c r="I630" s="78"/>
      <c r="J630" s="78"/>
      <c r="K630" s="78"/>
      <c r="L630" s="78"/>
    </row>
    <row r="631" spans="2:12" x14ac:dyDescent="0.35">
      <c r="B631" s="78"/>
      <c r="C631" s="78"/>
      <c r="D631" s="78"/>
      <c r="E631" s="92"/>
      <c r="F631" s="99"/>
      <c r="G631" s="78"/>
      <c r="H631" s="78"/>
      <c r="I631" s="78"/>
      <c r="J631" s="78"/>
      <c r="K631" s="78"/>
      <c r="L631" s="78"/>
    </row>
    <row r="632" spans="2:12" x14ac:dyDescent="0.35">
      <c r="B632" s="78"/>
      <c r="C632" s="78"/>
      <c r="D632" s="78"/>
      <c r="E632" s="92"/>
      <c r="F632" s="99"/>
      <c r="G632" s="78"/>
      <c r="H632" s="78"/>
      <c r="I632" s="78"/>
      <c r="J632" s="78"/>
      <c r="K632" s="78"/>
      <c r="L632" s="78"/>
    </row>
    <row r="633" spans="2:12" x14ac:dyDescent="0.35">
      <c r="B633" s="78"/>
      <c r="C633" s="78"/>
      <c r="D633" s="78"/>
      <c r="E633" s="92"/>
      <c r="F633" s="99"/>
      <c r="G633" s="78"/>
      <c r="H633" s="78"/>
      <c r="I633" s="78"/>
      <c r="J633" s="78"/>
      <c r="K633" s="78"/>
      <c r="L633" s="78"/>
    </row>
    <row r="634" spans="2:12" x14ac:dyDescent="0.35">
      <c r="B634" s="78"/>
      <c r="C634" s="78"/>
      <c r="D634" s="78"/>
      <c r="E634" s="92"/>
      <c r="F634" s="99"/>
      <c r="G634" s="78"/>
      <c r="H634" s="78"/>
      <c r="I634" s="78"/>
      <c r="J634" s="78"/>
      <c r="K634" s="78"/>
      <c r="L634" s="78"/>
    </row>
    <row r="635" spans="2:12" x14ac:dyDescent="0.35">
      <c r="B635" s="78"/>
      <c r="C635" s="78"/>
      <c r="D635" s="78"/>
      <c r="E635" s="92"/>
      <c r="F635" s="99"/>
      <c r="G635" s="78"/>
      <c r="H635" s="78"/>
      <c r="I635" s="78"/>
      <c r="J635" s="78"/>
      <c r="K635" s="78"/>
      <c r="L635" s="78"/>
    </row>
    <row r="636" spans="2:12" x14ac:dyDescent="0.35">
      <c r="B636" s="78"/>
      <c r="C636" s="78"/>
      <c r="D636" s="78"/>
      <c r="E636" s="92"/>
      <c r="F636" s="99"/>
      <c r="G636" s="78"/>
      <c r="H636" s="78"/>
      <c r="I636" s="78"/>
      <c r="J636" s="78"/>
      <c r="K636" s="78"/>
      <c r="L636" s="78"/>
    </row>
    <row r="637" spans="2:12" x14ac:dyDescent="0.35">
      <c r="B637" s="78"/>
      <c r="C637" s="78"/>
      <c r="D637" s="78"/>
      <c r="E637" s="92"/>
      <c r="F637" s="99"/>
      <c r="G637" s="78"/>
      <c r="H637" s="78"/>
      <c r="I637" s="78"/>
      <c r="J637" s="78"/>
      <c r="K637" s="78"/>
      <c r="L637" s="78"/>
    </row>
    <row r="638" spans="2:12" x14ac:dyDescent="0.35">
      <c r="B638" s="78"/>
      <c r="C638" s="78"/>
      <c r="D638" s="78"/>
      <c r="E638" s="92"/>
      <c r="F638" s="99"/>
      <c r="G638" s="78"/>
      <c r="H638" s="78"/>
      <c r="I638" s="78"/>
      <c r="J638" s="78"/>
      <c r="K638" s="78"/>
      <c r="L638" s="78"/>
    </row>
    <row r="639" spans="2:12" x14ac:dyDescent="0.35">
      <c r="B639" s="78"/>
      <c r="C639" s="78"/>
      <c r="D639" s="78"/>
      <c r="E639" s="92"/>
      <c r="F639" s="99"/>
      <c r="G639" s="78"/>
      <c r="H639" s="78"/>
      <c r="I639" s="78"/>
      <c r="J639" s="78"/>
      <c r="K639" s="78"/>
      <c r="L639" s="78"/>
    </row>
    <row r="640" spans="2:12" x14ac:dyDescent="0.35">
      <c r="B640" s="78"/>
      <c r="C640" s="78"/>
      <c r="D640" s="78"/>
      <c r="E640" s="92"/>
      <c r="F640" s="99"/>
      <c r="G640" s="78"/>
      <c r="H640" s="78"/>
      <c r="I640" s="78"/>
      <c r="J640" s="78"/>
      <c r="K640" s="78"/>
      <c r="L640" s="78"/>
    </row>
    <row r="641" spans="2:12" x14ac:dyDescent="0.35">
      <c r="B641" s="78"/>
      <c r="C641" s="78"/>
      <c r="D641" s="78"/>
      <c r="E641" s="92"/>
      <c r="F641" s="99"/>
      <c r="G641" s="78"/>
      <c r="H641" s="78"/>
      <c r="I641" s="78"/>
      <c r="J641" s="78"/>
      <c r="K641" s="78"/>
      <c r="L641" s="78"/>
    </row>
    <row r="642" spans="2:12" x14ac:dyDescent="0.35">
      <c r="B642" s="78"/>
      <c r="C642" s="78"/>
      <c r="D642" s="78"/>
      <c r="E642" s="92"/>
      <c r="F642" s="99"/>
      <c r="G642" s="78"/>
      <c r="H642" s="78"/>
      <c r="I642" s="78"/>
      <c r="J642" s="78"/>
      <c r="K642" s="78"/>
      <c r="L642" s="78"/>
    </row>
    <row r="643" spans="2:12" x14ac:dyDescent="0.35">
      <c r="B643" s="78"/>
      <c r="C643" s="78"/>
      <c r="D643" s="78"/>
      <c r="E643" s="92"/>
      <c r="F643" s="99"/>
      <c r="G643" s="78"/>
      <c r="H643" s="78"/>
      <c r="I643" s="78"/>
      <c r="J643" s="78"/>
      <c r="K643" s="78"/>
      <c r="L643" s="78"/>
    </row>
    <row r="644" spans="2:12" x14ac:dyDescent="0.35">
      <c r="B644" s="78"/>
      <c r="C644" s="78"/>
      <c r="D644" s="78"/>
      <c r="E644" s="92"/>
      <c r="F644" s="99"/>
      <c r="G644" s="78"/>
      <c r="H644" s="78"/>
      <c r="I644" s="78"/>
      <c r="J644" s="78"/>
      <c r="K644" s="78"/>
      <c r="L644" s="78"/>
    </row>
    <row r="645" spans="2:12" x14ac:dyDescent="0.35">
      <c r="B645" s="78"/>
      <c r="C645" s="78"/>
      <c r="D645" s="78"/>
      <c r="E645" s="92"/>
      <c r="F645" s="99"/>
      <c r="G645" s="78"/>
      <c r="H645" s="78"/>
      <c r="I645" s="78"/>
      <c r="J645" s="78"/>
      <c r="K645" s="78"/>
      <c r="L645" s="78"/>
    </row>
    <row r="646" spans="2:12" x14ac:dyDescent="0.35">
      <c r="B646" s="78"/>
      <c r="C646" s="78"/>
      <c r="D646" s="78"/>
      <c r="E646" s="92"/>
      <c r="F646" s="99"/>
      <c r="G646" s="78"/>
      <c r="H646" s="78"/>
      <c r="I646" s="78"/>
      <c r="J646" s="78"/>
      <c r="K646" s="78"/>
      <c r="L646" s="78"/>
    </row>
    <row r="647" spans="2:12" x14ac:dyDescent="0.35">
      <c r="B647" s="78"/>
      <c r="C647" s="78"/>
      <c r="D647" s="78"/>
      <c r="E647" s="92"/>
      <c r="F647" s="99"/>
      <c r="G647" s="78"/>
      <c r="H647" s="78"/>
      <c r="I647" s="78"/>
      <c r="J647" s="78"/>
      <c r="K647" s="78"/>
      <c r="L647" s="78"/>
    </row>
    <row r="648" spans="2:12" x14ac:dyDescent="0.35">
      <c r="B648" s="78"/>
      <c r="C648" s="78"/>
      <c r="D648" s="78"/>
      <c r="E648" s="92"/>
      <c r="F648" s="99"/>
      <c r="G648" s="78"/>
      <c r="H648" s="78"/>
      <c r="I648" s="78"/>
      <c r="J648" s="78"/>
      <c r="K648" s="78"/>
      <c r="L648" s="78"/>
    </row>
    <row r="649" spans="2:12" x14ac:dyDescent="0.35">
      <c r="B649" s="78"/>
      <c r="C649" s="78"/>
      <c r="D649" s="78"/>
      <c r="E649" s="92"/>
      <c r="F649" s="99"/>
      <c r="G649" s="78"/>
      <c r="H649" s="78"/>
      <c r="I649" s="78"/>
      <c r="J649" s="78"/>
      <c r="K649" s="78"/>
      <c r="L649" s="78"/>
    </row>
    <row r="650" spans="2:12" x14ac:dyDescent="0.35">
      <c r="B650" s="78"/>
      <c r="C650" s="78"/>
      <c r="D650" s="78"/>
      <c r="E650" s="92"/>
      <c r="F650" s="99"/>
      <c r="G650" s="78"/>
      <c r="H650" s="78"/>
      <c r="I650" s="78"/>
      <c r="J650" s="78"/>
      <c r="K650" s="78"/>
      <c r="L650" s="78"/>
    </row>
    <row r="651" spans="2:12" x14ac:dyDescent="0.35">
      <c r="B651" s="78"/>
      <c r="C651" s="78"/>
      <c r="D651" s="78"/>
      <c r="E651" s="92"/>
      <c r="F651" s="99"/>
      <c r="G651" s="78"/>
      <c r="H651" s="78"/>
      <c r="I651" s="78"/>
      <c r="J651" s="78"/>
      <c r="K651" s="78"/>
      <c r="L651" s="78"/>
    </row>
    <row r="652" spans="2:12" x14ac:dyDescent="0.35">
      <c r="B652" s="78"/>
      <c r="C652" s="78"/>
      <c r="D652" s="78"/>
      <c r="E652" s="92"/>
      <c r="F652" s="99"/>
      <c r="G652" s="78"/>
      <c r="H652" s="78"/>
      <c r="I652" s="78"/>
      <c r="J652" s="78"/>
      <c r="K652" s="78"/>
      <c r="L652" s="78"/>
    </row>
    <row r="653" spans="2:12" x14ac:dyDescent="0.35">
      <c r="B653" s="78"/>
      <c r="C653" s="78"/>
      <c r="D653" s="78"/>
      <c r="E653" s="92"/>
      <c r="F653" s="99"/>
      <c r="G653" s="78"/>
      <c r="H653" s="78"/>
      <c r="I653" s="78"/>
      <c r="J653" s="78"/>
      <c r="K653" s="78"/>
      <c r="L653" s="78"/>
    </row>
    <row r="654" spans="2:12" x14ac:dyDescent="0.35">
      <c r="B654" s="78"/>
      <c r="C654" s="78"/>
      <c r="D654" s="78"/>
      <c r="E654" s="92"/>
      <c r="F654" s="99"/>
      <c r="G654" s="78"/>
      <c r="H654" s="78"/>
      <c r="I654" s="78"/>
      <c r="J654" s="78"/>
      <c r="K654" s="78"/>
      <c r="L654" s="78"/>
    </row>
    <row r="655" spans="2:12" x14ac:dyDescent="0.35">
      <c r="B655" s="78"/>
      <c r="C655" s="78"/>
      <c r="D655" s="78"/>
      <c r="E655" s="92"/>
      <c r="F655" s="99"/>
      <c r="G655" s="78"/>
      <c r="H655" s="78"/>
      <c r="I655" s="78"/>
      <c r="J655" s="78"/>
      <c r="K655" s="78"/>
      <c r="L655" s="78"/>
    </row>
    <row r="656" spans="2:12" x14ac:dyDescent="0.35">
      <c r="B656" s="78"/>
      <c r="C656" s="78"/>
      <c r="D656" s="78"/>
      <c r="E656" s="92"/>
      <c r="F656" s="99"/>
      <c r="G656" s="78"/>
      <c r="H656" s="78"/>
      <c r="I656" s="78"/>
      <c r="J656" s="78"/>
      <c r="K656" s="78"/>
      <c r="L656" s="78"/>
    </row>
    <row r="657" spans="2:12" x14ac:dyDescent="0.35">
      <c r="B657" s="78"/>
      <c r="C657" s="78"/>
      <c r="D657" s="78"/>
      <c r="E657" s="92"/>
      <c r="F657" s="99"/>
      <c r="G657" s="78"/>
      <c r="H657" s="78"/>
      <c r="I657" s="78"/>
      <c r="J657" s="78"/>
      <c r="K657" s="78"/>
      <c r="L657" s="78"/>
    </row>
    <row r="658" spans="2:12" x14ac:dyDescent="0.35">
      <c r="B658" s="78"/>
      <c r="C658" s="78"/>
      <c r="D658" s="78"/>
      <c r="E658" s="92"/>
      <c r="F658" s="99"/>
      <c r="G658" s="78"/>
      <c r="H658" s="78"/>
      <c r="I658" s="78"/>
      <c r="J658" s="78"/>
      <c r="K658" s="78"/>
      <c r="L658" s="78"/>
    </row>
    <row r="659" spans="2:12" x14ac:dyDescent="0.35">
      <c r="B659" s="78"/>
      <c r="C659" s="78"/>
      <c r="D659" s="78"/>
      <c r="E659" s="92"/>
      <c r="F659" s="99"/>
      <c r="G659" s="78"/>
      <c r="H659" s="78"/>
      <c r="I659" s="78"/>
      <c r="J659" s="78"/>
      <c r="K659" s="78"/>
      <c r="L659" s="78"/>
    </row>
    <row r="660" spans="2:12" x14ac:dyDescent="0.35">
      <c r="B660" s="78"/>
      <c r="C660" s="78"/>
      <c r="D660" s="78"/>
      <c r="E660" s="92"/>
      <c r="F660" s="99"/>
      <c r="G660" s="78"/>
      <c r="H660" s="78"/>
      <c r="I660" s="78"/>
      <c r="J660" s="78"/>
      <c r="K660" s="78"/>
      <c r="L660" s="78"/>
    </row>
    <row r="661" spans="2:12" x14ac:dyDescent="0.35">
      <c r="B661" s="78"/>
      <c r="C661" s="78"/>
      <c r="D661" s="78"/>
      <c r="E661" s="92"/>
      <c r="F661" s="99"/>
      <c r="G661" s="78"/>
      <c r="H661" s="78"/>
      <c r="I661" s="78"/>
      <c r="J661" s="78"/>
      <c r="K661" s="78"/>
      <c r="L661" s="78"/>
    </row>
    <row r="662" spans="2:12" x14ac:dyDescent="0.35">
      <c r="B662" s="78"/>
      <c r="C662" s="78"/>
      <c r="D662" s="78"/>
      <c r="E662" s="92"/>
      <c r="F662" s="99"/>
      <c r="G662" s="78"/>
      <c r="H662" s="78"/>
      <c r="I662" s="78"/>
      <c r="J662" s="78"/>
      <c r="K662" s="78"/>
      <c r="L662" s="78"/>
    </row>
    <row r="663" spans="2:12" x14ac:dyDescent="0.35">
      <c r="B663" s="78"/>
      <c r="C663" s="78"/>
      <c r="D663" s="78"/>
      <c r="E663" s="92"/>
      <c r="F663" s="99"/>
      <c r="G663" s="78"/>
      <c r="H663" s="78"/>
      <c r="I663" s="78"/>
      <c r="J663" s="78"/>
      <c r="K663" s="78"/>
      <c r="L663" s="78"/>
    </row>
    <row r="664" spans="2:12" x14ac:dyDescent="0.35">
      <c r="B664" s="78"/>
      <c r="C664" s="78"/>
      <c r="D664" s="78"/>
      <c r="E664" s="92"/>
      <c r="F664" s="99"/>
      <c r="G664" s="78"/>
      <c r="H664" s="78"/>
      <c r="I664" s="78"/>
      <c r="J664" s="78"/>
      <c r="K664" s="78"/>
      <c r="L664" s="78"/>
    </row>
    <row r="665" spans="2:12" x14ac:dyDescent="0.35">
      <c r="B665" s="78"/>
      <c r="C665" s="78"/>
      <c r="D665" s="78"/>
      <c r="E665" s="92"/>
      <c r="F665" s="99"/>
      <c r="G665" s="78"/>
      <c r="H665" s="78"/>
      <c r="I665" s="78"/>
      <c r="J665" s="78"/>
      <c r="K665" s="78"/>
      <c r="L665" s="78"/>
    </row>
    <row r="666" spans="2:12" x14ac:dyDescent="0.35">
      <c r="B666" s="78"/>
      <c r="C666" s="78"/>
      <c r="D666" s="78"/>
      <c r="E666" s="92"/>
      <c r="F666" s="99"/>
      <c r="G666" s="78"/>
      <c r="H666" s="78"/>
      <c r="I666" s="78"/>
      <c r="J666" s="78"/>
      <c r="K666" s="78"/>
      <c r="L666" s="78"/>
    </row>
    <row r="667" spans="2:12" x14ac:dyDescent="0.35">
      <c r="B667" s="78"/>
      <c r="C667" s="78"/>
      <c r="D667" s="78"/>
      <c r="E667" s="92"/>
      <c r="F667" s="99"/>
      <c r="G667" s="78"/>
      <c r="H667" s="78"/>
      <c r="I667" s="78"/>
      <c r="J667" s="78"/>
      <c r="K667" s="78"/>
      <c r="L667" s="78"/>
    </row>
    <row r="668" spans="2:12" x14ac:dyDescent="0.35">
      <c r="B668" s="78"/>
      <c r="C668" s="78"/>
      <c r="D668" s="78"/>
      <c r="E668" s="92"/>
      <c r="F668" s="99"/>
      <c r="G668" s="78"/>
      <c r="H668" s="78"/>
      <c r="I668" s="78"/>
      <c r="J668" s="78"/>
      <c r="K668" s="78"/>
      <c r="L668" s="78"/>
    </row>
    <row r="669" spans="2:12" x14ac:dyDescent="0.35">
      <c r="B669" s="78"/>
      <c r="C669" s="78"/>
      <c r="D669" s="78"/>
      <c r="E669" s="92"/>
      <c r="F669" s="99"/>
      <c r="G669" s="78"/>
      <c r="H669" s="78"/>
      <c r="I669" s="78"/>
      <c r="J669" s="78"/>
      <c r="K669" s="78"/>
      <c r="L669" s="78"/>
    </row>
    <row r="670" spans="2:12" x14ac:dyDescent="0.35">
      <c r="B670" s="78"/>
      <c r="C670" s="78"/>
      <c r="D670" s="78"/>
      <c r="E670" s="92"/>
      <c r="F670" s="99"/>
      <c r="G670" s="78"/>
      <c r="H670" s="78"/>
      <c r="I670" s="78"/>
      <c r="J670" s="78"/>
      <c r="K670" s="78"/>
      <c r="L670" s="78"/>
    </row>
    <row r="671" spans="2:12" x14ac:dyDescent="0.35">
      <c r="B671" s="78"/>
      <c r="C671" s="78"/>
      <c r="D671" s="78"/>
      <c r="E671" s="92"/>
      <c r="F671" s="99"/>
      <c r="G671" s="78"/>
      <c r="H671" s="78"/>
      <c r="I671" s="78"/>
      <c r="J671" s="78"/>
      <c r="K671" s="78"/>
      <c r="L671" s="78"/>
    </row>
    <row r="672" spans="2:12" x14ac:dyDescent="0.35">
      <c r="B672" s="78"/>
      <c r="C672" s="78"/>
      <c r="D672" s="78"/>
      <c r="E672" s="92"/>
      <c r="F672" s="99"/>
      <c r="G672" s="78"/>
      <c r="H672" s="78"/>
      <c r="I672" s="78"/>
      <c r="J672" s="78"/>
      <c r="K672" s="78"/>
      <c r="L672" s="78"/>
    </row>
    <row r="673" spans="2:12" x14ac:dyDescent="0.35">
      <c r="B673" s="78"/>
      <c r="C673" s="78"/>
      <c r="D673" s="78"/>
      <c r="E673" s="92"/>
      <c r="F673" s="99"/>
      <c r="G673" s="78"/>
      <c r="H673" s="78"/>
      <c r="I673" s="78"/>
      <c r="J673" s="78"/>
      <c r="K673" s="78"/>
      <c r="L673" s="78"/>
    </row>
    <row r="674" spans="2:12" x14ac:dyDescent="0.35">
      <c r="B674" s="78"/>
      <c r="C674" s="78"/>
      <c r="D674" s="78"/>
      <c r="E674" s="92"/>
      <c r="F674" s="99"/>
      <c r="G674" s="78"/>
      <c r="H674" s="78"/>
      <c r="I674" s="78"/>
      <c r="J674" s="78"/>
      <c r="K674" s="78"/>
      <c r="L674" s="78"/>
    </row>
    <row r="675" spans="2:12" x14ac:dyDescent="0.35">
      <c r="B675" s="78"/>
      <c r="C675" s="78"/>
      <c r="D675" s="78"/>
      <c r="E675" s="92"/>
      <c r="F675" s="99"/>
      <c r="G675" s="78"/>
      <c r="H675" s="78"/>
      <c r="I675" s="78"/>
      <c r="J675" s="78"/>
      <c r="K675" s="78"/>
      <c r="L675" s="78"/>
    </row>
    <row r="676" spans="2:12" x14ac:dyDescent="0.35">
      <c r="B676" s="78"/>
      <c r="C676" s="78"/>
      <c r="D676" s="78"/>
      <c r="E676" s="92"/>
      <c r="F676" s="99"/>
      <c r="G676" s="78"/>
      <c r="H676" s="78"/>
      <c r="I676" s="78"/>
      <c r="J676" s="78"/>
      <c r="K676" s="78"/>
      <c r="L676" s="78"/>
    </row>
    <row r="677" spans="2:12" x14ac:dyDescent="0.35">
      <c r="B677" s="78"/>
      <c r="C677" s="78"/>
      <c r="D677" s="78"/>
      <c r="E677" s="92"/>
      <c r="F677" s="99"/>
      <c r="G677" s="78"/>
      <c r="H677" s="78"/>
      <c r="I677" s="78"/>
      <c r="J677" s="78"/>
      <c r="K677" s="78"/>
      <c r="L677" s="78"/>
    </row>
    <row r="678" spans="2:12" x14ac:dyDescent="0.35">
      <c r="B678" s="78"/>
      <c r="C678" s="78"/>
      <c r="D678" s="78"/>
      <c r="E678" s="92"/>
      <c r="F678" s="99"/>
      <c r="G678" s="78"/>
      <c r="H678" s="78"/>
      <c r="I678" s="78"/>
      <c r="J678" s="78"/>
      <c r="K678" s="78"/>
      <c r="L678" s="78"/>
    </row>
    <row r="679" spans="2:12" x14ac:dyDescent="0.35">
      <c r="B679" s="78"/>
      <c r="C679" s="78"/>
      <c r="D679" s="78"/>
      <c r="E679" s="92"/>
      <c r="F679" s="99"/>
      <c r="G679" s="78"/>
      <c r="H679" s="78"/>
      <c r="I679" s="78"/>
      <c r="J679" s="78"/>
      <c r="K679" s="78"/>
      <c r="L679" s="78"/>
    </row>
    <row r="680" spans="2:12" x14ac:dyDescent="0.35">
      <c r="B680" s="78"/>
      <c r="C680" s="78"/>
      <c r="D680" s="78"/>
      <c r="E680" s="92"/>
      <c r="F680" s="99"/>
      <c r="G680" s="78"/>
      <c r="H680" s="78"/>
      <c r="I680" s="78"/>
      <c r="J680" s="78"/>
      <c r="K680" s="78"/>
      <c r="L680" s="78"/>
    </row>
    <row r="681" spans="2:12" x14ac:dyDescent="0.35">
      <c r="B681" s="78"/>
      <c r="C681" s="78"/>
      <c r="D681" s="78"/>
      <c r="E681" s="92"/>
      <c r="F681" s="99"/>
      <c r="G681" s="78"/>
      <c r="H681" s="78"/>
      <c r="I681" s="78"/>
      <c r="J681" s="78"/>
      <c r="K681" s="78"/>
      <c r="L681" s="78"/>
    </row>
    <row r="682" spans="2:12" x14ac:dyDescent="0.35">
      <c r="B682" s="78"/>
      <c r="C682" s="78"/>
      <c r="D682" s="78"/>
      <c r="E682" s="92"/>
      <c r="F682" s="99"/>
      <c r="G682" s="78"/>
      <c r="H682" s="78"/>
      <c r="I682" s="78"/>
      <c r="J682" s="78"/>
      <c r="K682" s="78"/>
      <c r="L682" s="78"/>
    </row>
    <row r="683" spans="2:12" x14ac:dyDescent="0.35">
      <c r="B683" s="78"/>
      <c r="C683" s="78"/>
      <c r="D683" s="78"/>
      <c r="E683" s="92"/>
      <c r="F683" s="99"/>
      <c r="G683" s="78"/>
      <c r="H683" s="78"/>
      <c r="I683" s="78"/>
      <c r="J683" s="78"/>
      <c r="K683" s="78"/>
      <c r="L683" s="78"/>
    </row>
    <row r="684" spans="2:12" x14ac:dyDescent="0.35">
      <c r="B684" s="78"/>
      <c r="C684" s="78"/>
      <c r="D684" s="78"/>
      <c r="E684" s="92"/>
      <c r="F684" s="99"/>
      <c r="G684" s="78"/>
      <c r="H684" s="78"/>
      <c r="I684" s="78"/>
      <c r="J684" s="78"/>
      <c r="K684" s="78"/>
      <c r="L684" s="78"/>
    </row>
    <row r="685" spans="2:12" x14ac:dyDescent="0.35">
      <c r="B685" s="78"/>
      <c r="C685" s="78"/>
      <c r="D685" s="78"/>
      <c r="E685" s="92"/>
      <c r="F685" s="99"/>
      <c r="G685" s="78"/>
      <c r="H685" s="78"/>
      <c r="I685" s="78"/>
      <c r="J685" s="78"/>
      <c r="K685" s="78"/>
      <c r="L685" s="78"/>
    </row>
    <row r="686" spans="2:12" x14ac:dyDescent="0.35">
      <c r="B686" s="78"/>
      <c r="C686" s="78"/>
      <c r="D686" s="78"/>
      <c r="E686" s="92"/>
      <c r="F686" s="99"/>
      <c r="G686" s="78"/>
      <c r="H686" s="78"/>
      <c r="I686" s="78"/>
      <c r="J686" s="78"/>
      <c r="K686" s="78"/>
      <c r="L686" s="78"/>
    </row>
    <row r="687" spans="2:12" x14ac:dyDescent="0.35">
      <c r="B687" s="78"/>
      <c r="C687" s="78"/>
      <c r="D687" s="78"/>
      <c r="E687" s="92"/>
      <c r="F687" s="99"/>
      <c r="G687" s="78"/>
      <c r="H687" s="78"/>
      <c r="I687" s="78"/>
      <c r="J687" s="78"/>
      <c r="K687" s="78"/>
      <c r="L687" s="78"/>
    </row>
    <row r="688" spans="2:12" x14ac:dyDescent="0.35">
      <c r="B688" s="78"/>
      <c r="C688" s="78"/>
      <c r="D688" s="78"/>
      <c r="E688" s="92"/>
      <c r="F688" s="99"/>
      <c r="G688" s="78"/>
      <c r="H688" s="78"/>
      <c r="I688" s="78"/>
      <c r="J688" s="78"/>
      <c r="K688" s="78"/>
      <c r="L688" s="78"/>
    </row>
    <row r="689" spans="2:12" x14ac:dyDescent="0.35">
      <c r="B689" s="78"/>
      <c r="C689" s="78"/>
      <c r="D689" s="78"/>
      <c r="E689" s="92"/>
      <c r="F689" s="99"/>
      <c r="G689" s="78"/>
      <c r="H689" s="78"/>
      <c r="I689" s="78"/>
      <c r="J689" s="78"/>
      <c r="K689" s="78"/>
      <c r="L689" s="78"/>
    </row>
    <row r="690" spans="2:12" x14ac:dyDescent="0.35">
      <c r="B690" s="78"/>
      <c r="C690" s="78"/>
      <c r="D690" s="78"/>
      <c r="E690" s="92"/>
      <c r="F690" s="99"/>
      <c r="G690" s="78"/>
      <c r="H690" s="78"/>
      <c r="I690" s="78"/>
      <c r="J690" s="78"/>
      <c r="K690" s="78"/>
      <c r="L690" s="78"/>
    </row>
    <row r="691" spans="2:12" x14ac:dyDescent="0.35">
      <c r="B691" s="78"/>
      <c r="C691" s="78"/>
      <c r="D691" s="78"/>
      <c r="E691" s="92"/>
      <c r="F691" s="99"/>
      <c r="G691" s="78"/>
      <c r="H691" s="78"/>
      <c r="I691" s="78"/>
      <c r="J691" s="78"/>
      <c r="K691" s="78"/>
      <c r="L691" s="78"/>
    </row>
    <row r="692" spans="2:12" x14ac:dyDescent="0.35">
      <c r="B692" s="78"/>
      <c r="C692" s="78"/>
      <c r="D692" s="78"/>
      <c r="E692" s="92"/>
      <c r="F692" s="99"/>
      <c r="G692" s="78"/>
      <c r="H692" s="78"/>
      <c r="I692" s="78"/>
      <c r="J692" s="78"/>
      <c r="K692" s="78"/>
      <c r="L692" s="78"/>
    </row>
    <row r="693" spans="2:12" x14ac:dyDescent="0.35">
      <c r="B693" s="78"/>
      <c r="C693" s="78"/>
      <c r="D693" s="78"/>
      <c r="E693" s="92"/>
      <c r="F693" s="99"/>
      <c r="G693" s="78"/>
      <c r="H693" s="78"/>
      <c r="I693" s="78"/>
      <c r="J693" s="78"/>
      <c r="K693" s="78"/>
      <c r="L693" s="78"/>
    </row>
    <row r="694" spans="2:12" x14ac:dyDescent="0.35">
      <c r="B694" s="78"/>
      <c r="C694" s="78"/>
      <c r="D694" s="78"/>
      <c r="E694" s="92"/>
      <c r="F694" s="99"/>
      <c r="G694" s="78"/>
      <c r="H694" s="78"/>
      <c r="I694" s="78"/>
      <c r="J694" s="78"/>
      <c r="K694" s="78"/>
      <c r="L694" s="78"/>
    </row>
    <row r="695" spans="2:12" x14ac:dyDescent="0.35">
      <c r="B695" s="78"/>
      <c r="C695" s="78"/>
      <c r="D695" s="78"/>
      <c r="E695" s="92"/>
      <c r="F695" s="99"/>
      <c r="G695" s="78"/>
      <c r="H695" s="78"/>
      <c r="I695" s="78"/>
      <c r="J695" s="78"/>
      <c r="K695" s="78"/>
      <c r="L695" s="78"/>
    </row>
    <row r="696" spans="2:12" x14ac:dyDescent="0.35">
      <c r="B696" s="78"/>
      <c r="C696" s="78"/>
      <c r="D696" s="78"/>
      <c r="E696" s="92"/>
      <c r="F696" s="99"/>
      <c r="G696" s="78"/>
      <c r="H696" s="78"/>
      <c r="I696" s="78"/>
      <c r="J696" s="78"/>
      <c r="K696" s="78"/>
      <c r="L696" s="78"/>
    </row>
    <row r="697" spans="2:12" x14ac:dyDescent="0.35">
      <c r="B697" s="78"/>
      <c r="C697" s="78"/>
      <c r="D697" s="78"/>
      <c r="E697" s="92"/>
      <c r="F697" s="99"/>
      <c r="G697" s="78"/>
      <c r="H697" s="78"/>
      <c r="I697" s="78"/>
      <c r="J697" s="78"/>
      <c r="K697" s="78"/>
      <c r="L697" s="78"/>
    </row>
    <row r="698" spans="2:12" x14ac:dyDescent="0.35">
      <c r="B698" s="78"/>
      <c r="C698" s="78"/>
      <c r="D698" s="78"/>
      <c r="E698" s="92"/>
      <c r="F698" s="99"/>
      <c r="G698" s="78"/>
      <c r="H698" s="78"/>
      <c r="I698" s="78"/>
      <c r="J698" s="78"/>
      <c r="K698" s="78"/>
      <c r="L698" s="78"/>
    </row>
    <row r="699" spans="2:12" x14ac:dyDescent="0.35">
      <c r="B699" s="78"/>
      <c r="C699" s="78"/>
      <c r="D699" s="78"/>
      <c r="E699" s="92"/>
      <c r="F699" s="99"/>
      <c r="G699" s="78"/>
      <c r="H699" s="78"/>
      <c r="I699" s="78"/>
      <c r="J699" s="78"/>
      <c r="K699" s="78"/>
      <c r="L699" s="78"/>
    </row>
    <row r="700" spans="2:12" x14ac:dyDescent="0.35">
      <c r="B700" s="78"/>
      <c r="C700" s="78"/>
      <c r="D700" s="78"/>
      <c r="E700" s="92"/>
      <c r="F700" s="99"/>
      <c r="G700" s="78"/>
      <c r="H700" s="78"/>
      <c r="I700" s="78"/>
      <c r="J700" s="78"/>
      <c r="K700" s="78"/>
      <c r="L700" s="78"/>
    </row>
    <row r="701" spans="2:12" x14ac:dyDescent="0.35">
      <c r="B701" s="78"/>
      <c r="C701" s="78"/>
      <c r="D701" s="78"/>
      <c r="E701" s="92"/>
      <c r="F701" s="99"/>
      <c r="G701" s="78"/>
      <c r="H701" s="78"/>
      <c r="I701" s="78"/>
      <c r="J701" s="78"/>
      <c r="K701" s="78"/>
      <c r="L701" s="78"/>
    </row>
    <row r="702" spans="2:12" x14ac:dyDescent="0.35">
      <c r="B702" s="78"/>
      <c r="C702" s="78"/>
      <c r="D702" s="78"/>
      <c r="E702" s="92"/>
      <c r="F702" s="99"/>
      <c r="G702" s="78"/>
      <c r="H702" s="78"/>
      <c r="I702" s="78"/>
      <c r="J702" s="78"/>
      <c r="K702" s="78"/>
      <c r="L702" s="78"/>
    </row>
    <row r="703" spans="2:12" x14ac:dyDescent="0.35">
      <c r="B703" s="78"/>
      <c r="C703" s="78"/>
      <c r="D703" s="78"/>
      <c r="E703" s="92"/>
      <c r="F703" s="99"/>
      <c r="G703" s="78"/>
      <c r="H703" s="78"/>
      <c r="I703" s="78"/>
      <c r="J703" s="78"/>
      <c r="K703" s="78"/>
      <c r="L703" s="78"/>
    </row>
    <row r="704" spans="2:12" x14ac:dyDescent="0.35">
      <c r="B704" s="78"/>
      <c r="C704" s="78"/>
      <c r="D704" s="78"/>
      <c r="E704" s="92"/>
      <c r="F704" s="99"/>
      <c r="G704" s="78"/>
      <c r="H704" s="78"/>
      <c r="I704" s="78"/>
      <c r="J704" s="78"/>
      <c r="K704" s="78"/>
      <c r="L704" s="78"/>
    </row>
    <row r="705" spans="2:12" x14ac:dyDescent="0.35">
      <c r="B705" s="78"/>
      <c r="C705" s="78"/>
      <c r="D705" s="78"/>
      <c r="E705" s="92"/>
      <c r="F705" s="99"/>
      <c r="G705" s="78"/>
      <c r="H705" s="78"/>
      <c r="I705" s="78"/>
      <c r="J705" s="78"/>
      <c r="K705" s="78"/>
      <c r="L705" s="78"/>
    </row>
    <row r="706" spans="2:12" x14ac:dyDescent="0.35">
      <c r="B706" s="78"/>
      <c r="C706" s="78"/>
      <c r="D706" s="78"/>
      <c r="E706" s="92"/>
      <c r="F706" s="99"/>
      <c r="G706" s="78"/>
      <c r="H706" s="78"/>
      <c r="I706" s="78"/>
      <c r="J706" s="78"/>
      <c r="K706" s="78"/>
      <c r="L706" s="78"/>
    </row>
    <row r="707" spans="2:12" x14ac:dyDescent="0.35">
      <c r="B707" s="78"/>
      <c r="C707" s="78"/>
      <c r="D707" s="78"/>
      <c r="E707" s="92"/>
      <c r="F707" s="99"/>
      <c r="G707" s="78"/>
      <c r="H707" s="78"/>
      <c r="I707" s="78"/>
      <c r="J707" s="78"/>
      <c r="K707" s="78"/>
      <c r="L707" s="78"/>
    </row>
    <row r="708" spans="2:12" x14ac:dyDescent="0.35">
      <c r="B708" s="78"/>
      <c r="C708" s="78"/>
      <c r="D708" s="78"/>
      <c r="E708" s="92"/>
      <c r="F708" s="99"/>
      <c r="G708" s="78"/>
      <c r="H708" s="78"/>
      <c r="I708" s="78"/>
      <c r="J708" s="78"/>
      <c r="K708" s="78"/>
      <c r="L708" s="78"/>
    </row>
    <row r="709" spans="2:12" x14ac:dyDescent="0.35">
      <c r="B709" s="78"/>
      <c r="C709" s="78"/>
      <c r="D709" s="78"/>
      <c r="E709" s="92"/>
      <c r="F709" s="99"/>
      <c r="G709" s="78"/>
      <c r="H709" s="78"/>
      <c r="I709" s="78"/>
      <c r="J709" s="78"/>
      <c r="K709" s="78"/>
      <c r="L709" s="78"/>
    </row>
    <row r="710" spans="2:12" x14ac:dyDescent="0.35">
      <c r="B710" s="78"/>
      <c r="C710" s="78"/>
      <c r="D710" s="78"/>
      <c r="E710" s="92"/>
      <c r="F710" s="99"/>
      <c r="G710" s="78"/>
      <c r="H710" s="78"/>
      <c r="I710" s="78"/>
      <c r="J710" s="78"/>
      <c r="K710" s="78"/>
      <c r="L710" s="78"/>
    </row>
    <row r="711" spans="2:12" x14ac:dyDescent="0.35">
      <c r="B711" s="78"/>
      <c r="C711" s="78"/>
      <c r="D711" s="78"/>
      <c r="E711" s="92"/>
      <c r="F711" s="99"/>
      <c r="G711" s="78"/>
      <c r="H711" s="78"/>
      <c r="I711" s="78"/>
      <c r="J711" s="78"/>
      <c r="K711" s="78"/>
      <c r="L711" s="78"/>
    </row>
    <row r="712" spans="2:12" x14ac:dyDescent="0.35">
      <c r="B712" s="78"/>
      <c r="C712" s="78"/>
      <c r="D712" s="78"/>
      <c r="E712" s="92"/>
      <c r="F712" s="99"/>
      <c r="G712" s="78"/>
      <c r="H712" s="78"/>
      <c r="I712" s="78"/>
      <c r="J712" s="78"/>
      <c r="K712" s="78"/>
      <c r="L712" s="78"/>
    </row>
    <row r="713" spans="2:12" x14ac:dyDescent="0.35">
      <c r="B713" s="78"/>
      <c r="C713" s="78"/>
      <c r="D713" s="78"/>
      <c r="E713" s="92"/>
      <c r="F713" s="99"/>
      <c r="G713" s="78"/>
      <c r="H713" s="78"/>
      <c r="I713" s="78"/>
      <c r="J713" s="78"/>
      <c r="K713" s="78"/>
      <c r="L713" s="78"/>
    </row>
    <row r="714" spans="2:12" x14ac:dyDescent="0.35">
      <c r="B714" s="78"/>
      <c r="C714" s="78"/>
      <c r="D714" s="78"/>
      <c r="E714" s="92"/>
      <c r="F714" s="99"/>
      <c r="G714" s="78"/>
      <c r="H714" s="78"/>
      <c r="I714" s="78"/>
      <c r="J714" s="78"/>
      <c r="K714" s="78"/>
      <c r="L714" s="78"/>
    </row>
    <row r="715" spans="2:12" x14ac:dyDescent="0.35">
      <c r="B715" s="78"/>
      <c r="C715" s="78"/>
      <c r="D715" s="78"/>
      <c r="E715" s="92"/>
      <c r="F715" s="99"/>
      <c r="G715" s="78"/>
      <c r="H715" s="78"/>
      <c r="I715" s="78"/>
      <c r="J715" s="78"/>
      <c r="K715" s="78"/>
      <c r="L715" s="78"/>
    </row>
    <row r="716" spans="2:12" x14ac:dyDescent="0.35">
      <c r="B716" s="78"/>
      <c r="C716" s="78"/>
      <c r="D716" s="78"/>
      <c r="E716" s="92"/>
      <c r="F716" s="99"/>
      <c r="G716" s="78"/>
      <c r="H716" s="78"/>
      <c r="I716" s="78"/>
      <c r="J716" s="78"/>
      <c r="K716" s="78"/>
      <c r="L716" s="78"/>
    </row>
    <row r="717" spans="2:12" x14ac:dyDescent="0.35">
      <c r="B717" s="78"/>
      <c r="C717" s="78"/>
      <c r="D717" s="78"/>
      <c r="E717" s="92"/>
      <c r="F717" s="99"/>
      <c r="G717" s="78"/>
      <c r="H717" s="78"/>
      <c r="I717" s="78"/>
      <c r="J717" s="78"/>
      <c r="K717" s="78"/>
      <c r="L717" s="78"/>
    </row>
    <row r="718" spans="2:12" x14ac:dyDescent="0.35">
      <c r="B718" s="78"/>
      <c r="C718" s="78"/>
      <c r="D718" s="78"/>
      <c r="E718" s="92"/>
      <c r="F718" s="99"/>
      <c r="G718" s="78"/>
      <c r="H718" s="78"/>
      <c r="I718" s="78"/>
      <c r="J718" s="78"/>
      <c r="K718" s="78"/>
      <c r="L718" s="78"/>
    </row>
    <row r="719" spans="2:12" x14ac:dyDescent="0.35">
      <c r="B719" s="78"/>
      <c r="C719" s="78"/>
      <c r="D719" s="78"/>
      <c r="E719" s="92"/>
      <c r="F719" s="99"/>
      <c r="G719" s="78"/>
      <c r="H719" s="78"/>
      <c r="I719" s="78"/>
      <c r="J719" s="78"/>
      <c r="K719" s="78"/>
      <c r="L719" s="78"/>
    </row>
    <row r="720" spans="2:12" x14ac:dyDescent="0.35">
      <c r="B720" s="78"/>
      <c r="C720" s="78"/>
      <c r="D720" s="78"/>
      <c r="E720" s="92"/>
      <c r="F720" s="99"/>
      <c r="G720" s="78"/>
      <c r="H720" s="78"/>
      <c r="I720" s="78"/>
      <c r="J720" s="78"/>
      <c r="K720" s="78"/>
      <c r="L720" s="78"/>
    </row>
    <row r="721" spans="2:12" x14ac:dyDescent="0.35">
      <c r="B721" s="78"/>
      <c r="C721" s="78"/>
      <c r="D721" s="78"/>
      <c r="E721" s="92"/>
      <c r="F721" s="99"/>
      <c r="G721" s="78"/>
      <c r="H721" s="78"/>
      <c r="I721" s="78"/>
      <c r="J721" s="78"/>
      <c r="K721" s="78"/>
      <c r="L721" s="78"/>
    </row>
    <row r="722" spans="2:12" x14ac:dyDescent="0.35">
      <c r="B722" s="78"/>
      <c r="C722" s="78"/>
      <c r="D722" s="78"/>
      <c r="E722" s="92"/>
      <c r="F722" s="99"/>
      <c r="G722" s="78"/>
      <c r="H722" s="78"/>
      <c r="I722" s="78"/>
      <c r="J722" s="78"/>
      <c r="K722" s="78"/>
      <c r="L722" s="78"/>
    </row>
    <row r="723" spans="2:12" x14ac:dyDescent="0.35">
      <c r="B723" s="78"/>
      <c r="C723" s="78"/>
      <c r="D723" s="78"/>
      <c r="E723" s="92"/>
      <c r="F723" s="99"/>
      <c r="G723" s="78"/>
      <c r="H723" s="78"/>
      <c r="I723" s="78"/>
      <c r="J723" s="78"/>
      <c r="K723" s="78"/>
      <c r="L723" s="78"/>
    </row>
    <row r="724" spans="2:12" x14ac:dyDescent="0.35">
      <c r="B724" s="78"/>
      <c r="C724" s="78"/>
      <c r="D724" s="78"/>
      <c r="E724" s="92"/>
      <c r="F724" s="99"/>
      <c r="G724" s="78"/>
      <c r="H724" s="78"/>
      <c r="I724" s="78"/>
      <c r="J724" s="78"/>
      <c r="K724" s="78"/>
      <c r="L724" s="78"/>
    </row>
    <row r="725" spans="2:12" x14ac:dyDescent="0.35">
      <c r="B725" s="78"/>
      <c r="C725" s="78"/>
      <c r="D725" s="78"/>
      <c r="E725" s="92"/>
      <c r="F725" s="99"/>
      <c r="G725" s="78"/>
      <c r="H725" s="78"/>
      <c r="I725" s="78"/>
      <c r="J725" s="78"/>
      <c r="K725" s="78"/>
      <c r="L725" s="78"/>
    </row>
    <row r="726" spans="2:12" x14ac:dyDescent="0.35">
      <c r="B726" s="78"/>
      <c r="C726" s="78"/>
      <c r="D726" s="78"/>
      <c r="E726" s="92"/>
      <c r="F726" s="99"/>
      <c r="G726" s="78"/>
      <c r="H726" s="78"/>
      <c r="I726" s="78"/>
      <c r="J726" s="78"/>
      <c r="K726" s="78"/>
      <c r="L726" s="78"/>
    </row>
    <row r="727" spans="2:12" x14ac:dyDescent="0.35">
      <c r="B727" s="78"/>
      <c r="C727" s="78"/>
      <c r="D727" s="78"/>
      <c r="E727" s="92"/>
      <c r="F727" s="99"/>
      <c r="G727" s="78"/>
      <c r="H727" s="78"/>
      <c r="I727" s="78"/>
      <c r="J727" s="78"/>
      <c r="K727" s="78"/>
      <c r="L727" s="78"/>
    </row>
    <row r="728" spans="2:12" x14ac:dyDescent="0.35">
      <c r="B728" s="78"/>
      <c r="C728" s="78"/>
      <c r="D728" s="78"/>
      <c r="E728" s="92"/>
      <c r="F728" s="99"/>
      <c r="G728" s="78"/>
      <c r="H728" s="78"/>
      <c r="I728" s="78"/>
      <c r="J728" s="78"/>
      <c r="K728" s="78"/>
      <c r="L728" s="78"/>
    </row>
    <row r="729" spans="2:12" x14ac:dyDescent="0.35">
      <c r="B729" s="78"/>
      <c r="C729" s="78"/>
      <c r="D729" s="78"/>
      <c r="E729" s="92"/>
      <c r="F729" s="99"/>
      <c r="G729" s="78"/>
      <c r="H729" s="78"/>
      <c r="I729" s="78"/>
      <c r="J729" s="78"/>
      <c r="K729" s="78"/>
      <c r="L729" s="78"/>
    </row>
    <row r="730" spans="2:12" x14ac:dyDescent="0.35">
      <c r="B730" s="78"/>
      <c r="C730" s="78"/>
      <c r="D730" s="78"/>
      <c r="E730" s="92"/>
      <c r="F730" s="99"/>
      <c r="G730" s="78"/>
      <c r="H730" s="78"/>
      <c r="I730" s="78"/>
      <c r="J730" s="78"/>
      <c r="K730" s="78"/>
      <c r="L730" s="78"/>
    </row>
    <row r="731" spans="2:12" x14ac:dyDescent="0.35">
      <c r="B731" s="78"/>
      <c r="C731" s="78"/>
      <c r="D731" s="78"/>
      <c r="E731" s="92"/>
      <c r="F731" s="99"/>
      <c r="G731" s="78"/>
      <c r="H731" s="78"/>
      <c r="I731" s="78"/>
      <c r="J731" s="78"/>
      <c r="K731" s="78"/>
      <c r="L731" s="78"/>
    </row>
    <row r="732" spans="2:12" x14ac:dyDescent="0.35">
      <c r="B732" s="78"/>
      <c r="C732" s="78"/>
      <c r="D732" s="78"/>
      <c r="E732" s="92"/>
      <c r="F732" s="99"/>
      <c r="G732" s="78"/>
      <c r="H732" s="78"/>
      <c r="I732" s="78"/>
      <c r="J732" s="78"/>
      <c r="K732" s="78"/>
      <c r="L732" s="78"/>
    </row>
    <row r="733" spans="2:12" x14ac:dyDescent="0.35">
      <c r="B733" s="78"/>
      <c r="C733" s="78"/>
      <c r="D733" s="78"/>
      <c r="E733" s="92"/>
      <c r="F733" s="99"/>
      <c r="G733" s="78"/>
      <c r="H733" s="78"/>
      <c r="I733" s="78"/>
      <c r="J733" s="78"/>
      <c r="K733" s="78"/>
      <c r="L733" s="78"/>
    </row>
    <row r="734" spans="2:12" x14ac:dyDescent="0.35">
      <c r="B734" s="78"/>
      <c r="C734" s="78"/>
      <c r="D734" s="78"/>
      <c r="E734" s="92"/>
      <c r="F734" s="99"/>
      <c r="G734" s="78"/>
      <c r="H734" s="78"/>
      <c r="I734" s="78"/>
      <c r="J734" s="78"/>
      <c r="K734" s="78"/>
      <c r="L734" s="78"/>
    </row>
    <row r="735" spans="2:12" x14ac:dyDescent="0.35">
      <c r="B735" s="78"/>
      <c r="C735" s="78"/>
      <c r="D735" s="78"/>
      <c r="E735" s="92"/>
      <c r="F735" s="99"/>
      <c r="G735" s="78"/>
      <c r="H735" s="78"/>
      <c r="I735" s="78"/>
      <c r="J735" s="78"/>
      <c r="K735" s="78"/>
      <c r="L735" s="78"/>
    </row>
    <row r="736" spans="2:12" x14ac:dyDescent="0.35">
      <c r="B736" s="78"/>
      <c r="C736" s="78"/>
      <c r="D736" s="78"/>
      <c r="E736" s="92"/>
      <c r="F736" s="99"/>
      <c r="G736" s="78"/>
      <c r="H736" s="78"/>
      <c r="I736" s="78"/>
      <c r="J736" s="78"/>
      <c r="K736" s="78"/>
      <c r="L736" s="78"/>
    </row>
    <row r="737" spans="2:12" x14ac:dyDescent="0.35">
      <c r="B737" s="78"/>
      <c r="C737" s="78"/>
      <c r="D737" s="78"/>
      <c r="E737" s="92"/>
      <c r="F737" s="99"/>
      <c r="G737" s="78"/>
      <c r="H737" s="78"/>
      <c r="I737" s="78"/>
      <c r="J737" s="78"/>
      <c r="K737" s="78"/>
      <c r="L737" s="78"/>
    </row>
    <row r="738" spans="2:12" x14ac:dyDescent="0.35">
      <c r="B738" s="78"/>
      <c r="C738" s="78"/>
      <c r="D738" s="78"/>
      <c r="E738" s="92"/>
      <c r="F738" s="99"/>
      <c r="G738" s="78"/>
      <c r="H738" s="78"/>
      <c r="I738" s="78"/>
      <c r="J738" s="78"/>
      <c r="K738" s="78"/>
      <c r="L738" s="78"/>
    </row>
    <row r="739" spans="2:12" x14ac:dyDescent="0.35">
      <c r="B739" s="78"/>
      <c r="C739" s="78"/>
      <c r="D739" s="78"/>
      <c r="E739" s="92"/>
      <c r="F739" s="99"/>
      <c r="G739" s="78"/>
      <c r="H739" s="78"/>
      <c r="I739" s="78"/>
      <c r="J739" s="78"/>
      <c r="K739" s="78"/>
      <c r="L739" s="78"/>
    </row>
    <row r="740" spans="2:12" x14ac:dyDescent="0.35">
      <c r="B740" s="78"/>
      <c r="C740" s="78"/>
      <c r="D740" s="78"/>
      <c r="E740" s="92"/>
      <c r="F740" s="99"/>
      <c r="G740" s="78"/>
      <c r="H740" s="78"/>
      <c r="I740" s="78"/>
      <c r="J740" s="78"/>
      <c r="K740" s="78"/>
      <c r="L740" s="78"/>
    </row>
    <row r="741" spans="2:12" x14ac:dyDescent="0.35">
      <c r="B741" s="78"/>
      <c r="C741" s="78"/>
      <c r="D741" s="78"/>
      <c r="E741" s="92"/>
      <c r="F741" s="99"/>
      <c r="G741" s="78"/>
      <c r="H741" s="78"/>
      <c r="I741" s="78"/>
      <c r="J741" s="78"/>
      <c r="K741" s="78"/>
      <c r="L741" s="78"/>
    </row>
    <row r="742" spans="2:12" x14ac:dyDescent="0.35">
      <c r="B742" s="78"/>
      <c r="C742" s="78"/>
      <c r="D742" s="78"/>
      <c r="E742" s="92"/>
      <c r="F742" s="99"/>
      <c r="G742" s="78"/>
      <c r="H742" s="78"/>
      <c r="I742" s="78"/>
      <c r="J742" s="78"/>
      <c r="K742" s="78"/>
      <c r="L742" s="78"/>
    </row>
    <row r="743" spans="2:12" x14ac:dyDescent="0.35">
      <c r="B743" s="78"/>
      <c r="C743" s="78"/>
      <c r="D743" s="78"/>
      <c r="E743" s="92"/>
      <c r="F743" s="99"/>
      <c r="G743" s="78"/>
      <c r="H743" s="78"/>
      <c r="I743" s="78"/>
      <c r="J743" s="78"/>
      <c r="K743" s="78"/>
      <c r="L743" s="78"/>
    </row>
    <row r="744" spans="2:12" x14ac:dyDescent="0.35">
      <c r="B744" s="78"/>
      <c r="C744" s="78"/>
      <c r="D744" s="78"/>
      <c r="E744" s="92"/>
      <c r="F744" s="99"/>
      <c r="G744" s="78"/>
      <c r="H744" s="78"/>
      <c r="I744" s="78"/>
      <c r="J744" s="78"/>
      <c r="K744" s="78"/>
      <c r="L744" s="78"/>
    </row>
    <row r="745" spans="2:12" x14ac:dyDescent="0.35">
      <c r="B745" s="78"/>
      <c r="C745" s="78"/>
      <c r="D745" s="78"/>
      <c r="E745" s="92"/>
      <c r="F745" s="99"/>
      <c r="G745" s="78"/>
      <c r="H745" s="78"/>
      <c r="I745" s="78"/>
      <c r="J745" s="78"/>
      <c r="K745" s="78"/>
      <c r="L745" s="78"/>
    </row>
    <row r="746" spans="2:12" x14ac:dyDescent="0.35">
      <c r="B746" s="78"/>
      <c r="C746" s="78"/>
      <c r="D746" s="78"/>
      <c r="E746" s="92"/>
      <c r="F746" s="99"/>
      <c r="G746" s="78"/>
      <c r="H746" s="78"/>
      <c r="I746" s="78"/>
      <c r="J746" s="78"/>
      <c r="K746" s="78"/>
      <c r="L746" s="78"/>
    </row>
    <row r="747" spans="2:12" x14ac:dyDescent="0.35">
      <c r="B747" s="78"/>
      <c r="C747" s="78"/>
      <c r="D747" s="78"/>
      <c r="E747" s="92"/>
      <c r="F747" s="99"/>
      <c r="G747" s="78"/>
      <c r="H747" s="78"/>
      <c r="I747" s="78"/>
      <c r="J747" s="78"/>
      <c r="K747" s="78"/>
      <c r="L747" s="78"/>
    </row>
    <row r="748" spans="2:12" x14ac:dyDescent="0.35">
      <c r="B748" s="78"/>
      <c r="C748" s="78"/>
      <c r="D748" s="78"/>
      <c r="E748" s="92"/>
      <c r="F748" s="99"/>
      <c r="G748" s="78"/>
      <c r="H748" s="78"/>
      <c r="I748" s="78"/>
      <c r="J748" s="78"/>
      <c r="K748" s="78"/>
      <c r="L748" s="78"/>
    </row>
    <row r="749" spans="2:12" x14ac:dyDescent="0.35">
      <c r="B749" s="78"/>
      <c r="C749" s="78"/>
      <c r="D749" s="78"/>
      <c r="E749" s="92"/>
      <c r="F749" s="99"/>
      <c r="G749" s="78"/>
      <c r="H749" s="78"/>
      <c r="I749" s="78"/>
      <c r="J749" s="78"/>
      <c r="K749" s="78"/>
      <c r="L749" s="78"/>
    </row>
    <row r="750" spans="2:12" x14ac:dyDescent="0.35">
      <c r="B750" s="78"/>
      <c r="C750" s="78"/>
      <c r="D750" s="78"/>
      <c r="E750" s="92"/>
      <c r="F750" s="99"/>
      <c r="G750" s="78"/>
      <c r="H750" s="78"/>
      <c r="I750" s="78"/>
      <c r="J750" s="78"/>
      <c r="K750" s="78"/>
      <c r="L750" s="78"/>
    </row>
    <row r="751" spans="2:12" x14ac:dyDescent="0.35">
      <c r="B751" s="78"/>
      <c r="C751" s="78"/>
      <c r="D751" s="78"/>
      <c r="E751" s="92"/>
      <c r="F751" s="99"/>
      <c r="G751" s="78"/>
      <c r="H751" s="78"/>
      <c r="I751" s="78"/>
      <c r="J751" s="78"/>
      <c r="K751" s="78"/>
      <c r="L751" s="78"/>
    </row>
    <row r="752" spans="2:12" x14ac:dyDescent="0.35">
      <c r="B752" s="78"/>
      <c r="C752" s="78"/>
      <c r="D752" s="78"/>
      <c r="E752" s="92"/>
      <c r="F752" s="99"/>
      <c r="G752" s="78"/>
      <c r="H752" s="78"/>
      <c r="I752" s="78"/>
      <c r="J752" s="78"/>
      <c r="K752" s="78"/>
      <c r="L752" s="78"/>
    </row>
    <row r="753" spans="2:12" x14ac:dyDescent="0.35">
      <c r="B753" s="78"/>
      <c r="C753" s="78"/>
      <c r="D753" s="78"/>
      <c r="E753" s="92"/>
      <c r="F753" s="99"/>
      <c r="G753" s="78"/>
      <c r="H753" s="78"/>
      <c r="I753" s="78"/>
      <c r="J753" s="78"/>
      <c r="K753" s="78"/>
      <c r="L753" s="78"/>
    </row>
    <row r="754" spans="2:12" x14ac:dyDescent="0.35">
      <c r="B754" s="78"/>
      <c r="C754" s="78"/>
      <c r="D754" s="78"/>
      <c r="E754" s="92"/>
      <c r="F754" s="99"/>
      <c r="G754" s="78"/>
      <c r="H754" s="78"/>
      <c r="I754" s="78"/>
      <c r="J754" s="78"/>
      <c r="K754" s="78"/>
      <c r="L754" s="78"/>
    </row>
    <row r="755" spans="2:12" x14ac:dyDescent="0.35">
      <c r="B755" s="78"/>
      <c r="C755" s="78"/>
      <c r="D755" s="78"/>
      <c r="E755" s="92"/>
      <c r="F755" s="99"/>
      <c r="G755" s="78"/>
      <c r="H755" s="78"/>
      <c r="I755" s="78"/>
      <c r="J755" s="78"/>
      <c r="K755" s="78"/>
      <c r="L755" s="78"/>
    </row>
    <row r="756" spans="2:12" x14ac:dyDescent="0.35">
      <c r="B756" s="78"/>
      <c r="C756" s="78"/>
      <c r="D756" s="78"/>
      <c r="E756" s="92"/>
      <c r="F756" s="99"/>
      <c r="G756" s="78"/>
      <c r="H756" s="78"/>
      <c r="I756" s="78"/>
      <c r="J756" s="78"/>
      <c r="K756" s="78"/>
      <c r="L756" s="78"/>
    </row>
    <row r="757" spans="2:12" x14ac:dyDescent="0.35">
      <c r="B757" s="78"/>
      <c r="C757" s="78"/>
      <c r="D757" s="78"/>
      <c r="E757" s="92"/>
      <c r="F757" s="99"/>
      <c r="G757" s="78"/>
      <c r="H757" s="78"/>
      <c r="I757" s="78"/>
      <c r="J757" s="78"/>
      <c r="K757" s="78"/>
      <c r="L757" s="78"/>
    </row>
    <row r="758" spans="2:12" x14ac:dyDescent="0.35">
      <c r="B758" s="78"/>
      <c r="C758" s="78"/>
      <c r="D758" s="78"/>
      <c r="E758" s="92"/>
      <c r="F758" s="99"/>
      <c r="G758" s="78"/>
      <c r="H758" s="78"/>
      <c r="I758" s="78"/>
      <c r="J758" s="78"/>
      <c r="K758" s="78"/>
      <c r="L758" s="78"/>
    </row>
    <row r="759" spans="2:12" x14ac:dyDescent="0.35">
      <c r="B759" s="78"/>
      <c r="C759" s="78"/>
      <c r="D759" s="78"/>
      <c r="E759" s="92"/>
      <c r="F759" s="99"/>
      <c r="G759" s="78"/>
      <c r="H759" s="78"/>
      <c r="I759" s="78"/>
      <c r="J759" s="78"/>
      <c r="K759" s="78"/>
      <c r="L759" s="78"/>
    </row>
    <row r="760" spans="2:12" x14ac:dyDescent="0.35">
      <c r="B760" s="78"/>
      <c r="C760" s="78"/>
      <c r="D760" s="78"/>
      <c r="E760" s="92"/>
      <c r="F760" s="99"/>
      <c r="G760" s="78"/>
      <c r="H760" s="78"/>
      <c r="I760" s="78"/>
      <c r="J760" s="78"/>
      <c r="K760" s="78"/>
      <c r="L760" s="78"/>
    </row>
    <row r="761" spans="2:12" x14ac:dyDescent="0.35">
      <c r="B761" s="78"/>
      <c r="C761" s="78"/>
      <c r="D761" s="78"/>
      <c r="E761" s="92"/>
      <c r="F761" s="99"/>
      <c r="G761" s="78"/>
      <c r="H761" s="78"/>
      <c r="I761" s="78"/>
      <c r="J761" s="78"/>
      <c r="K761" s="78"/>
      <c r="L761" s="78"/>
    </row>
    <row r="762" spans="2:12" x14ac:dyDescent="0.35">
      <c r="B762" s="78"/>
      <c r="C762" s="78"/>
      <c r="D762" s="78"/>
      <c r="E762" s="92"/>
      <c r="F762" s="99"/>
      <c r="G762" s="78"/>
      <c r="H762" s="78"/>
      <c r="I762" s="78"/>
      <c r="J762" s="78"/>
      <c r="K762" s="78"/>
      <c r="L762" s="78"/>
    </row>
    <row r="763" spans="2:12" x14ac:dyDescent="0.35">
      <c r="B763" s="78"/>
      <c r="C763" s="78"/>
      <c r="D763" s="78"/>
      <c r="E763" s="92"/>
      <c r="F763" s="99"/>
      <c r="G763" s="78"/>
      <c r="H763" s="78"/>
      <c r="I763" s="78"/>
      <c r="J763" s="78"/>
      <c r="K763" s="78"/>
      <c r="L763" s="78"/>
    </row>
    <row r="764" spans="2:12" x14ac:dyDescent="0.35">
      <c r="B764" s="78"/>
      <c r="C764" s="78"/>
      <c r="D764" s="78"/>
      <c r="E764" s="92"/>
      <c r="F764" s="99"/>
      <c r="G764" s="78"/>
      <c r="H764" s="78"/>
      <c r="I764" s="78"/>
      <c r="J764" s="78"/>
      <c r="K764" s="78"/>
      <c r="L764" s="78"/>
    </row>
    <row r="765" spans="2:12" x14ac:dyDescent="0.35">
      <c r="B765" s="78"/>
      <c r="C765" s="78"/>
      <c r="D765" s="78"/>
      <c r="E765" s="92"/>
      <c r="F765" s="99"/>
      <c r="G765" s="78"/>
      <c r="H765" s="78"/>
      <c r="I765" s="78"/>
      <c r="J765" s="78"/>
      <c r="K765" s="78"/>
      <c r="L765" s="78"/>
    </row>
    <row r="766" spans="2:12" x14ac:dyDescent="0.35">
      <c r="B766" s="78"/>
      <c r="C766" s="78"/>
      <c r="D766" s="78"/>
      <c r="E766" s="92"/>
      <c r="F766" s="99"/>
      <c r="G766" s="78"/>
      <c r="H766" s="78"/>
      <c r="I766" s="78"/>
      <c r="J766" s="78"/>
      <c r="K766" s="78"/>
      <c r="L766" s="78"/>
    </row>
    <row r="767" spans="2:12" x14ac:dyDescent="0.35">
      <c r="B767" s="78"/>
      <c r="C767" s="78"/>
      <c r="D767" s="78"/>
      <c r="E767" s="92"/>
      <c r="F767" s="99"/>
      <c r="G767" s="78"/>
      <c r="H767" s="78"/>
      <c r="I767" s="78"/>
      <c r="J767" s="78"/>
      <c r="K767" s="78"/>
      <c r="L767" s="78"/>
    </row>
    <row r="768" spans="2:12" x14ac:dyDescent="0.35">
      <c r="B768" s="78"/>
      <c r="C768" s="78"/>
      <c r="D768" s="78"/>
      <c r="E768" s="92"/>
      <c r="F768" s="99"/>
      <c r="G768" s="78"/>
      <c r="H768" s="78"/>
      <c r="I768" s="78"/>
      <c r="J768" s="78"/>
      <c r="K768" s="78"/>
      <c r="L768" s="78"/>
    </row>
    <row r="769" spans="2:12" x14ac:dyDescent="0.35">
      <c r="B769" s="78"/>
      <c r="C769" s="78"/>
      <c r="D769" s="78"/>
      <c r="E769" s="92"/>
      <c r="F769" s="99"/>
      <c r="G769" s="78"/>
      <c r="H769" s="78"/>
      <c r="I769" s="78"/>
      <c r="J769" s="78"/>
      <c r="K769" s="78"/>
      <c r="L769" s="78"/>
    </row>
    <row r="770" spans="2:12" x14ac:dyDescent="0.35">
      <c r="B770" s="78"/>
      <c r="C770" s="78"/>
      <c r="D770" s="78"/>
      <c r="E770" s="92"/>
      <c r="F770" s="99"/>
      <c r="G770" s="78"/>
      <c r="H770" s="78"/>
      <c r="I770" s="78"/>
      <c r="J770" s="78"/>
      <c r="K770" s="78"/>
      <c r="L770" s="78"/>
    </row>
    <row r="771" spans="2:12" x14ac:dyDescent="0.35">
      <c r="B771" s="78"/>
      <c r="C771" s="78"/>
      <c r="D771" s="78"/>
      <c r="E771" s="92"/>
      <c r="F771" s="99"/>
      <c r="G771" s="78"/>
      <c r="H771" s="78"/>
      <c r="I771" s="78"/>
      <c r="J771" s="78"/>
      <c r="K771" s="78"/>
      <c r="L771" s="78"/>
    </row>
    <row r="772" spans="2:12" x14ac:dyDescent="0.35">
      <c r="B772" s="78"/>
      <c r="C772" s="78"/>
      <c r="D772" s="78"/>
      <c r="E772" s="92"/>
      <c r="F772" s="99"/>
      <c r="G772" s="78"/>
      <c r="H772" s="78"/>
      <c r="I772" s="78"/>
      <c r="J772" s="78"/>
      <c r="K772" s="78"/>
      <c r="L772" s="78"/>
    </row>
    <row r="773" spans="2:12" x14ac:dyDescent="0.35">
      <c r="B773" s="78"/>
      <c r="C773" s="78"/>
      <c r="D773" s="78"/>
      <c r="E773" s="92"/>
      <c r="F773" s="99"/>
      <c r="G773" s="78"/>
      <c r="H773" s="78"/>
      <c r="I773" s="78"/>
      <c r="J773" s="78"/>
      <c r="K773" s="78"/>
      <c r="L773" s="78"/>
    </row>
    <row r="774" spans="2:12" x14ac:dyDescent="0.35">
      <c r="B774" s="78"/>
      <c r="C774" s="78"/>
      <c r="D774" s="78"/>
      <c r="E774" s="92"/>
      <c r="F774" s="99"/>
      <c r="G774" s="78"/>
      <c r="H774" s="78"/>
      <c r="I774" s="78"/>
      <c r="J774" s="78"/>
      <c r="K774" s="78"/>
      <c r="L774" s="78"/>
    </row>
    <row r="775" spans="2:12" x14ac:dyDescent="0.35">
      <c r="B775" s="78"/>
      <c r="C775" s="78"/>
      <c r="D775" s="78"/>
      <c r="E775" s="92"/>
      <c r="F775" s="99"/>
      <c r="G775" s="78"/>
      <c r="H775" s="78"/>
      <c r="I775" s="78"/>
      <c r="J775" s="78"/>
      <c r="K775" s="78"/>
      <c r="L775" s="78"/>
    </row>
    <row r="776" spans="2:12" x14ac:dyDescent="0.35">
      <c r="B776" s="78"/>
      <c r="C776" s="78"/>
      <c r="D776" s="78"/>
      <c r="E776" s="92"/>
      <c r="F776" s="99"/>
      <c r="G776" s="78"/>
      <c r="H776" s="78"/>
      <c r="I776" s="78"/>
      <c r="J776" s="78"/>
      <c r="K776" s="78"/>
      <c r="L776" s="78"/>
    </row>
    <row r="777" spans="2:12" x14ac:dyDescent="0.35">
      <c r="B777" s="78"/>
      <c r="C777" s="78"/>
      <c r="D777" s="78"/>
      <c r="E777" s="92"/>
      <c r="F777" s="99"/>
      <c r="G777" s="78"/>
      <c r="H777" s="78"/>
      <c r="I777" s="78"/>
      <c r="J777" s="78"/>
      <c r="K777" s="78"/>
      <c r="L777" s="78"/>
    </row>
    <row r="778" spans="2:12" x14ac:dyDescent="0.35">
      <c r="B778" s="78"/>
      <c r="C778" s="78"/>
      <c r="D778" s="78"/>
      <c r="E778" s="92"/>
      <c r="F778" s="99"/>
      <c r="G778" s="78"/>
      <c r="H778" s="78"/>
      <c r="I778" s="78"/>
      <c r="J778" s="78"/>
      <c r="K778" s="78"/>
      <c r="L778" s="78"/>
    </row>
    <row r="779" spans="2:12" x14ac:dyDescent="0.35">
      <c r="B779" s="78"/>
      <c r="C779" s="78"/>
      <c r="D779" s="78"/>
      <c r="E779" s="92"/>
      <c r="F779" s="99"/>
      <c r="G779" s="78"/>
      <c r="H779" s="78"/>
      <c r="I779" s="78"/>
      <c r="J779" s="78"/>
      <c r="K779" s="78"/>
      <c r="L779" s="78"/>
    </row>
    <row r="780" spans="2:12" x14ac:dyDescent="0.35">
      <c r="B780" s="78"/>
      <c r="C780" s="78"/>
      <c r="D780" s="78"/>
      <c r="E780" s="92"/>
      <c r="F780" s="99"/>
      <c r="G780" s="78"/>
      <c r="H780" s="78"/>
      <c r="I780" s="78"/>
      <c r="J780" s="78"/>
      <c r="K780" s="78"/>
      <c r="L780" s="78"/>
    </row>
    <row r="781" spans="2:12" x14ac:dyDescent="0.35">
      <c r="B781" s="78"/>
      <c r="C781" s="78"/>
      <c r="D781" s="78"/>
      <c r="E781" s="92"/>
      <c r="F781" s="99"/>
      <c r="G781" s="78"/>
      <c r="H781" s="78"/>
      <c r="I781" s="78"/>
      <c r="J781" s="78"/>
      <c r="K781" s="78"/>
      <c r="L781" s="78"/>
    </row>
    <row r="782" spans="2:12" x14ac:dyDescent="0.35">
      <c r="B782" s="78"/>
      <c r="C782" s="78"/>
      <c r="D782" s="78"/>
      <c r="E782" s="92"/>
      <c r="F782" s="99"/>
      <c r="G782" s="78"/>
      <c r="H782" s="78"/>
      <c r="I782" s="78"/>
      <c r="J782" s="78"/>
      <c r="K782" s="78"/>
      <c r="L782" s="78"/>
    </row>
    <row r="783" spans="2:12" x14ac:dyDescent="0.35">
      <c r="B783" s="78"/>
      <c r="C783" s="78"/>
      <c r="D783" s="78"/>
      <c r="E783" s="92"/>
      <c r="F783" s="99"/>
      <c r="G783" s="78"/>
      <c r="H783" s="78"/>
      <c r="I783" s="78"/>
      <c r="J783" s="78"/>
      <c r="K783" s="78"/>
      <c r="L783" s="78"/>
    </row>
    <row r="784" spans="2:12" x14ac:dyDescent="0.35">
      <c r="B784" s="78"/>
      <c r="C784" s="78"/>
      <c r="D784" s="78"/>
      <c r="E784" s="92"/>
      <c r="F784" s="99"/>
      <c r="G784" s="78"/>
      <c r="H784" s="78"/>
      <c r="I784" s="78"/>
      <c r="J784" s="78"/>
      <c r="K784" s="78"/>
      <c r="L784" s="78"/>
    </row>
    <row r="785" spans="2:12" x14ac:dyDescent="0.35">
      <c r="B785" s="78"/>
      <c r="C785" s="78"/>
      <c r="D785" s="78"/>
      <c r="E785" s="92"/>
      <c r="F785" s="99"/>
      <c r="G785" s="78"/>
      <c r="H785" s="78"/>
      <c r="I785" s="78"/>
      <c r="J785" s="78"/>
      <c r="K785" s="78"/>
      <c r="L785" s="78"/>
    </row>
    <row r="786" spans="2:12" x14ac:dyDescent="0.35">
      <c r="B786" s="78"/>
      <c r="C786" s="78"/>
      <c r="D786" s="78"/>
      <c r="E786" s="92"/>
      <c r="F786" s="99"/>
      <c r="G786" s="78"/>
      <c r="H786" s="78"/>
      <c r="I786" s="78"/>
      <c r="J786" s="78"/>
      <c r="K786" s="78"/>
      <c r="L786" s="78"/>
    </row>
    <row r="787" spans="2:12" x14ac:dyDescent="0.35">
      <c r="B787" s="78"/>
      <c r="C787" s="78"/>
      <c r="D787" s="78"/>
      <c r="E787" s="92"/>
      <c r="F787" s="99"/>
      <c r="G787" s="78"/>
      <c r="H787" s="78"/>
      <c r="I787" s="78"/>
      <c r="J787" s="78"/>
      <c r="K787" s="78"/>
      <c r="L787" s="78"/>
    </row>
    <row r="788" spans="2:12" x14ac:dyDescent="0.35">
      <c r="B788" s="78"/>
      <c r="C788" s="78"/>
      <c r="D788" s="78"/>
      <c r="E788" s="92"/>
      <c r="F788" s="99"/>
      <c r="G788" s="78"/>
      <c r="H788" s="78"/>
      <c r="I788" s="78"/>
      <c r="J788" s="78"/>
      <c r="K788" s="78"/>
      <c r="L788" s="78"/>
    </row>
    <row r="789" spans="2:12" x14ac:dyDescent="0.35">
      <c r="B789" s="78"/>
      <c r="C789" s="78"/>
      <c r="D789" s="78"/>
      <c r="E789" s="92"/>
      <c r="F789" s="99"/>
      <c r="G789" s="78"/>
      <c r="H789" s="78"/>
      <c r="I789" s="78"/>
      <c r="J789" s="78"/>
      <c r="K789" s="78"/>
      <c r="L789" s="78"/>
    </row>
    <row r="790" spans="2:12" x14ac:dyDescent="0.35">
      <c r="B790" s="78"/>
      <c r="C790" s="78"/>
      <c r="D790" s="78"/>
      <c r="E790" s="92"/>
      <c r="F790" s="99"/>
      <c r="G790" s="78"/>
      <c r="H790" s="78"/>
      <c r="I790" s="78"/>
      <c r="J790" s="78"/>
      <c r="K790" s="78"/>
      <c r="L790" s="78"/>
    </row>
    <row r="791" spans="2:12" x14ac:dyDescent="0.35">
      <c r="B791" s="78"/>
      <c r="C791" s="78"/>
      <c r="D791" s="78"/>
      <c r="E791" s="92"/>
      <c r="F791" s="99"/>
      <c r="G791" s="78"/>
      <c r="H791" s="78"/>
      <c r="I791" s="78"/>
      <c r="J791" s="78"/>
      <c r="K791" s="78"/>
      <c r="L791" s="78"/>
    </row>
    <row r="792" spans="2:12" x14ac:dyDescent="0.35">
      <c r="B792" s="78"/>
      <c r="C792" s="78"/>
      <c r="D792" s="78"/>
      <c r="E792" s="92"/>
      <c r="F792" s="99"/>
      <c r="G792" s="78"/>
      <c r="H792" s="78"/>
      <c r="I792" s="78"/>
      <c r="J792" s="78"/>
      <c r="K792" s="78"/>
      <c r="L792" s="78"/>
    </row>
    <row r="793" spans="2:12" x14ac:dyDescent="0.35">
      <c r="B793" s="78"/>
      <c r="C793" s="78"/>
      <c r="D793" s="78"/>
      <c r="E793" s="92"/>
      <c r="F793" s="99"/>
      <c r="G793" s="78"/>
      <c r="H793" s="78"/>
      <c r="I793" s="78"/>
      <c r="J793" s="78"/>
      <c r="K793" s="78"/>
      <c r="L793" s="78"/>
    </row>
    <row r="794" spans="2:12" x14ac:dyDescent="0.35">
      <c r="B794" s="78"/>
      <c r="C794" s="78"/>
      <c r="D794" s="78"/>
      <c r="E794" s="92"/>
      <c r="F794" s="99"/>
      <c r="G794" s="78"/>
      <c r="H794" s="78"/>
      <c r="I794" s="78"/>
      <c r="J794" s="78"/>
      <c r="K794" s="78"/>
      <c r="L794" s="78"/>
    </row>
    <row r="795" spans="2:12" x14ac:dyDescent="0.35">
      <c r="B795" s="78"/>
      <c r="C795" s="78"/>
      <c r="D795" s="78"/>
      <c r="E795" s="92"/>
      <c r="F795" s="99"/>
      <c r="G795" s="78"/>
      <c r="H795" s="78"/>
      <c r="I795" s="78"/>
      <c r="J795" s="78"/>
      <c r="K795" s="78"/>
      <c r="L795" s="78"/>
    </row>
    <row r="796" spans="2:12" x14ac:dyDescent="0.35">
      <c r="B796" s="78"/>
      <c r="C796" s="78"/>
      <c r="D796" s="78"/>
      <c r="E796" s="92"/>
      <c r="F796" s="99"/>
      <c r="G796" s="78"/>
      <c r="H796" s="78"/>
      <c r="I796" s="78"/>
      <c r="J796" s="78"/>
      <c r="K796" s="78"/>
      <c r="L796" s="78"/>
    </row>
    <row r="797" spans="2:12" x14ac:dyDescent="0.35">
      <c r="B797" s="78"/>
      <c r="C797" s="78"/>
      <c r="D797" s="78"/>
      <c r="E797" s="92"/>
      <c r="F797" s="99"/>
      <c r="G797" s="78"/>
      <c r="H797" s="78"/>
      <c r="I797" s="78"/>
      <c r="J797" s="78"/>
      <c r="K797" s="78"/>
      <c r="L797" s="78"/>
    </row>
    <row r="798" spans="2:12" x14ac:dyDescent="0.35">
      <c r="B798" s="78"/>
      <c r="C798" s="78"/>
      <c r="D798" s="78"/>
      <c r="E798" s="92"/>
      <c r="F798" s="99"/>
      <c r="G798" s="78"/>
      <c r="H798" s="78"/>
      <c r="I798" s="78"/>
      <c r="J798" s="78"/>
      <c r="K798" s="78"/>
      <c r="L798" s="78"/>
    </row>
    <row r="799" spans="2:12" x14ac:dyDescent="0.35">
      <c r="B799" s="78"/>
      <c r="C799" s="78"/>
      <c r="D799" s="78"/>
      <c r="E799" s="92"/>
      <c r="F799" s="99"/>
      <c r="G799" s="78"/>
      <c r="H799" s="78"/>
      <c r="I799" s="78"/>
      <c r="J799" s="78"/>
      <c r="K799" s="78"/>
      <c r="L799" s="78"/>
    </row>
    <row r="800" spans="2:12" x14ac:dyDescent="0.35">
      <c r="B800" s="78"/>
      <c r="C800" s="78"/>
      <c r="D800" s="78"/>
      <c r="E800" s="92"/>
      <c r="F800" s="99"/>
      <c r="G800" s="78"/>
      <c r="H800" s="78"/>
      <c r="I800" s="78"/>
      <c r="J800" s="78"/>
      <c r="K800" s="78"/>
      <c r="L800" s="78"/>
    </row>
    <row r="801" spans="2:12" x14ac:dyDescent="0.35">
      <c r="B801" s="78"/>
      <c r="C801" s="78"/>
      <c r="D801" s="78"/>
      <c r="E801" s="92"/>
      <c r="F801" s="99"/>
      <c r="G801" s="78"/>
      <c r="H801" s="78"/>
      <c r="I801" s="78"/>
      <c r="J801" s="78"/>
      <c r="K801" s="78"/>
      <c r="L801" s="78"/>
    </row>
    <row r="802" spans="2:12" x14ac:dyDescent="0.35">
      <c r="B802" s="78"/>
      <c r="C802" s="78"/>
      <c r="D802" s="78"/>
      <c r="E802" s="92"/>
      <c r="F802" s="99"/>
      <c r="G802" s="78"/>
      <c r="H802" s="78"/>
      <c r="I802" s="78"/>
      <c r="J802" s="78"/>
      <c r="K802" s="78"/>
      <c r="L802" s="78"/>
    </row>
    <row r="803" spans="2:12" x14ac:dyDescent="0.35">
      <c r="B803" s="78"/>
      <c r="C803" s="78"/>
      <c r="D803" s="78"/>
      <c r="E803" s="92"/>
      <c r="F803" s="99"/>
      <c r="G803" s="78"/>
      <c r="H803" s="78"/>
      <c r="I803" s="78"/>
      <c r="J803" s="78"/>
      <c r="K803" s="78"/>
      <c r="L803" s="78"/>
    </row>
    <row r="804" spans="2:12" x14ac:dyDescent="0.35">
      <c r="B804" s="78"/>
      <c r="C804" s="78"/>
      <c r="D804" s="78"/>
      <c r="E804" s="92"/>
      <c r="F804" s="99"/>
      <c r="G804" s="78"/>
      <c r="H804" s="78"/>
      <c r="I804" s="78"/>
      <c r="J804" s="78"/>
      <c r="K804" s="78"/>
      <c r="L804" s="78"/>
    </row>
    <row r="805" spans="2:12" x14ac:dyDescent="0.35">
      <c r="B805" s="78"/>
      <c r="C805" s="78"/>
      <c r="D805" s="78"/>
      <c r="E805" s="92"/>
      <c r="F805" s="99"/>
      <c r="G805" s="78"/>
      <c r="H805" s="78"/>
      <c r="I805" s="78"/>
      <c r="J805" s="78"/>
      <c r="K805" s="78"/>
      <c r="L805" s="78"/>
    </row>
    <row r="806" spans="2:12" x14ac:dyDescent="0.35">
      <c r="B806" s="78"/>
      <c r="C806" s="78"/>
      <c r="D806" s="78"/>
      <c r="E806" s="92"/>
      <c r="F806" s="99"/>
      <c r="G806" s="78"/>
      <c r="H806" s="78"/>
      <c r="I806" s="78"/>
      <c r="J806" s="78"/>
      <c r="K806" s="78"/>
      <c r="L806" s="78"/>
    </row>
    <row r="807" spans="2:12" x14ac:dyDescent="0.35">
      <c r="B807" s="78"/>
      <c r="C807" s="78"/>
      <c r="D807" s="78"/>
      <c r="E807" s="92"/>
      <c r="F807" s="99"/>
      <c r="G807" s="78"/>
      <c r="H807" s="78"/>
      <c r="I807" s="78"/>
      <c r="J807" s="78"/>
      <c r="K807" s="78"/>
      <c r="L807" s="78"/>
    </row>
    <row r="808" spans="2:12" x14ac:dyDescent="0.35">
      <c r="B808" s="78"/>
      <c r="C808" s="78"/>
      <c r="D808" s="78"/>
      <c r="E808" s="92"/>
      <c r="F808" s="99"/>
      <c r="G808" s="78"/>
      <c r="H808" s="78"/>
      <c r="I808" s="78"/>
      <c r="J808" s="78"/>
      <c r="K808" s="78"/>
      <c r="L808" s="78"/>
    </row>
    <row r="809" spans="2:12" x14ac:dyDescent="0.35">
      <c r="B809" s="78"/>
      <c r="C809" s="78"/>
      <c r="D809" s="78"/>
      <c r="E809" s="92"/>
      <c r="F809" s="99"/>
      <c r="G809" s="78"/>
      <c r="H809" s="78"/>
      <c r="I809" s="78"/>
      <c r="J809" s="78"/>
      <c r="K809" s="78"/>
      <c r="L809" s="78"/>
    </row>
    <row r="810" spans="2:12" x14ac:dyDescent="0.35">
      <c r="B810" s="78"/>
      <c r="C810" s="78"/>
      <c r="D810" s="78"/>
      <c r="E810" s="92"/>
      <c r="F810" s="99"/>
      <c r="G810" s="78"/>
      <c r="H810" s="78"/>
      <c r="I810" s="78"/>
      <c r="J810" s="78"/>
      <c r="K810" s="78"/>
      <c r="L810" s="78"/>
    </row>
    <row r="811" spans="2:12" x14ac:dyDescent="0.35">
      <c r="B811" s="78"/>
      <c r="C811" s="78"/>
      <c r="D811" s="78"/>
      <c r="E811" s="92"/>
      <c r="F811" s="99"/>
      <c r="G811" s="78"/>
      <c r="H811" s="78"/>
      <c r="I811" s="78"/>
      <c r="J811" s="78"/>
      <c r="K811" s="78"/>
      <c r="L811" s="78"/>
    </row>
    <row r="812" spans="2:12" x14ac:dyDescent="0.35">
      <c r="B812" s="78"/>
      <c r="C812" s="78"/>
      <c r="D812" s="78"/>
      <c r="E812" s="92"/>
      <c r="F812" s="99"/>
      <c r="G812" s="78"/>
      <c r="H812" s="78"/>
      <c r="I812" s="78"/>
      <c r="J812" s="78"/>
      <c r="K812" s="78"/>
      <c r="L812" s="78"/>
    </row>
    <row r="813" spans="2:12" x14ac:dyDescent="0.35">
      <c r="B813" s="78"/>
      <c r="C813" s="78"/>
      <c r="D813" s="78"/>
      <c r="E813" s="92"/>
      <c r="F813" s="99"/>
      <c r="G813" s="78"/>
      <c r="H813" s="78"/>
      <c r="I813" s="78"/>
      <c r="J813" s="78"/>
      <c r="K813" s="78"/>
      <c r="L813" s="78"/>
    </row>
    <row r="814" spans="2:12" x14ac:dyDescent="0.35">
      <c r="B814" s="78"/>
      <c r="C814" s="78"/>
      <c r="D814" s="78"/>
      <c r="E814" s="92"/>
      <c r="F814" s="99"/>
      <c r="G814" s="78"/>
      <c r="H814" s="78"/>
      <c r="I814" s="78"/>
      <c r="J814" s="78"/>
      <c r="K814" s="78"/>
      <c r="L814" s="78"/>
    </row>
    <row r="815" spans="2:12" x14ac:dyDescent="0.35">
      <c r="B815" s="78"/>
      <c r="C815" s="78"/>
      <c r="D815" s="78"/>
      <c r="E815" s="92"/>
      <c r="F815" s="99"/>
      <c r="G815" s="78"/>
      <c r="H815" s="78"/>
      <c r="I815" s="78"/>
      <c r="J815" s="78"/>
      <c r="K815" s="78"/>
      <c r="L815" s="78"/>
    </row>
    <row r="816" spans="2:12" x14ac:dyDescent="0.35">
      <c r="B816" s="78"/>
      <c r="C816" s="78"/>
      <c r="D816" s="78"/>
      <c r="E816" s="92"/>
      <c r="F816" s="99"/>
      <c r="G816" s="78"/>
      <c r="H816" s="78"/>
      <c r="I816" s="78"/>
      <c r="J816" s="78"/>
      <c r="K816" s="78"/>
      <c r="L816" s="78"/>
    </row>
    <row r="817" spans="2:12" x14ac:dyDescent="0.35">
      <c r="B817" s="78"/>
      <c r="C817" s="78"/>
      <c r="D817" s="78"/>
      <c r="E817" s="92"/>
      <c r="F817" s="99"/>
      <c r="G817" s="78"/>
      <c r="H817" s="78"/>
      <c r="I817" s="78"/>
      <c r="J817" s="78"/>
      <c r="K817" s="78"/>
      <c r="L817" s="78"/>
    </row>
    <row r="818" spans="2:12" x14ac:dyDescent="0.35">
      <c r="B818" s="78"/>
      <c r="C818" s="78"/>
      <c r="D818" s="78"/>
      <c r="E818" s="92"/>
      <c r="F818" s="99"/>
      <c r="G818" s="78"/>
      <c r="H818" s="78"/>
      <c r="I818" s="78"/>
      <c r="J818" s="78"/>
      <c r="K818" s="78"/>
      <c r="L818" s="78"/>
    </row>
    <row r="819" spans="2:12" x14ac:dyDescent="0.35">
      <c r="B819" s="78"/>
      <c r="C819" s="78"/>
      <c r="D819" s="78"/>
      <c r="E819" s="92"/>
      <c r="F819" s="99"/>
      <c r="G819" s="78"/>
      <c r="H819" s="78"/>
      <c r="I819" s="78"/>
      <c r="J819" s="78"/>
      <c r="K819" s="78"/>
      <c r="L819" s="78"/>
    </row>
    <row r="820" spans="2:12" x14ac:dyDescent="0.35">
      <c r="B820" s="78"/>
      <c r="C820" s="78"/>
      <c r="D820" s="78"/>
      <c r="E820" s="92"/>
      <c r="F820" s="99"/>
      <c r="G820" s="78"/>
      <c r="H820" s="78"/>
      <c r="I820" s="78"/>
      <c r="J820" s="78"/>
      <c r="K820" s="78"/>
      <c r="L820" s="78"/>
    </row>
    <row r="821" spans="2:12" x14ac:dyDescent="0.35">
      <c r="B821" s="78"/>
      <c r="C821" s="78"/>
      <c r="D821" s="78"/>
      <c r="E821" s="92"/>
      <c r="F821" s="99"/>
      <c r="G821" s="78"/>
      <c r="H821" s="78"/>
      <c r="I821" s="78"/>
      <c r="J821" s="78"/>
      <c r="K821" s="78"/>
      <c r="L821" s="78"/>
    </row>
    <row r="822" spans="2:12" x14ac:dyDescent="0.35">
      <c r="B822" s="78"/>
      <c r="C822" s="78"/>
      <c r="D822" s="78"/>
      <c r="E822" s="92"/>
      <c r="F822" s="99"/>
      <c r="G822" s="78"/>
      <c r="H822" s="78"/>
      <c r="I822" s="78"/>
      <c r="J822" s="78"/>
      <c r="K822" s="78"/>
      <c r="L822" s="78"/>
    </row>
    <row r="823" spans="2:12" x14ac:dyDescent="0.35">
      <c r="B823" s="78"/>
      <c r="C823" s="78"/>
      <c r="D823" s="78"/>
      <c r="E823" s="92"/>
      <c r="F823" s="99"/>
      <c r="G823" s="78"/>
      <c r="H823" s="78"/>
      <c r="I823" s="78"/>
      <c r="J823" s="78"/>
      <c r="K823" s="78"/>
      <c r="L823" s="78"/>
    </row>
    <row r="824" spans="2:12" x14ac:dyDescent="0.35">
      <c r="B824" s="78"/>
      <c r="C824" s="78"/>
      <c r="D824" s="78"/>
      <c r="E824" s="92"/>
      <c r="F824" s="99"/>
      <c r="G824" s="78"/>
      <c r="H824" s="78"/>
      <c r="I824" s="78"/>
      <c r="J824" s="78"/>
      <c r="K824" s="78"/>
      <c r="L824" s="78"/>
    </row>
    <row r="825" spans="2:12" x14ac:dyDescent="0.35">
      <c r="B825" s="78"/>
      <c r="C825" s="78"/>
      <c r="D825" s="78"/>
      <c r="E825" s="92"/>
      <c r="F825" s="99"/>
      <c r="G825" s="78"/>
      <c r="H825" s="78"/>
      <c r="I825" s="78"/>
      <c r="J825" s="78"/>
      <c r="K825" s="78"/>
      <c r="L825" s="78"/>
    </row>
    <row r="826" spans="2:12" x14ac:dyDescent="0.35">
      <c r="B826" s="78"/>
      <c r="C826" s="78"/>
      <c r="D826" s="78"/>
      <c r="E826" s="92"/>
      <c r="F826" s="99"/>
      <c r="G826" s="78"/>
      <c r="H826" s="78"/>
      <c r="I826" s="78"/>
      <c r="J826" s="78"/>
      <c r="K826" s="78"/>
      <c r="L826" s="78"/>
    </row>
    <row r="827" spans="2:12" x14ac:dyDescent="0.35">
      <c r="B827" s="78"/>
      <c r="C827" s="78"/>
      <c r="D827" s="78"/>
      <c r="E827" s="92"/>
      <c r="F827" s="99"/>
      <c r="G827" s="78"/>
      <c r="H827" s="78"/>
      <c r="I827" s="78"/>
      <c r="J827" s="78"/>
      <c r="K827" s="78"/>
      <c r="L827" s="78"/>
    </row>
    <row r="828" spans="2:12" x14ac:dyDescent="0.35">
      <c r="B828" s="78"/>
      <c r="C828" s="78"/>
      <c r="D828" s="78"/>
      <c r="E828" s="92"/>
      <c r="F828" s="99"/>
      <c r="G828" s="78"/>
      <c r="H828" s="78"/>
      <c r="I828" s="78"/>
      <c r="J828" s="78"/>
      <c r="K828" s="78"/>
      <c r="L828" s="78"/>
    </row>
    <row r="829" spans="2:12" x14ac:dyDescent="0.35">
      <c r="B829" s="78"/>
      <c r="C829" s="78"/>
      <c r="D829" s="78"/>
      <c r="E829" s="92"/>
      <c r="F829" s="99"/>
      <c r="G829" s="78"/>
      <c r="H829" s="78"/>
      <c r="I829" s="78"/>
      <c r="J829" s="78"/>
      <c r="K829" s="78"/>
      <c r="L829" s="78"/>
    </row>
    <row r="830" spans="2:12" x14ac:dyDescent="0.35">
      <c r="B830" s="78"/>
      <c r="C830" s="78"/>
      <c r="D830" s="78"/>
      <c r="E830" s="92"/>
      <c r="F830" s="99"/>
      <c r="G830" s="78"/>
      <c r="H830" s="78"/>
      <c r="I830" s="78"/>
      <c r="J830" s="78"/>
      <c r="K830" s="78"/>
      <c r="L830" s="78"/>
    </row>
    <row r="831" spans="2:12" x14ac:dyDescent="0.35">
      <c r="B831" s="78"/>
      <c r="C831" s="78"/>
      <c r="D831" s="78"/>
      <c r="E831" s="92"/>
      <c r="F831" s="99"/>
      <c r="G831" s="78"/>
      <c r="H831" s="78"/>
      <c r="I831" s="78"/>
      <c r="J831" s="78"/>
      <c r="K831" s="78"/>
      <c r="L831" s="78"/>
    </row>
    <row r="832" spans="2:12" x14ac:dyDescent="0.35">
      <c r="B832" s="78"/>
      <c r="C832" s="78"/>
      <c r="D832" s="78"/>
      <c r="E832" s="92"/>
      <c r="F832" s="99"/>
      <c r="G832" s="78"/>
      <c r="H832" s="78"/>
      <c r="I832" s="78"/>
      <c r="J832" s="78"/>
      <c r="K832" s="78"/>
      <c r="L832" s="78"/>
    </row>
    <row r="833" spans="2:12" x14ac:dyDescent="0.35">
      <c r="B833" s="78"/>
      <c r="C833" s="78"/>
      <c r="D833" s="78"/>
      <c r="E833" s="92"/>
      <c r="F833" s="99"/>
      <c r="G833" s="78"/>
      <c r="H833" s="78"/>
      <c r="I833" s="78"/>
      <c r="J833" s="78"/>
      <c r="K833" s="78"/>
      <c r="L833" s="78"/>
    </row>
    <row r="834" spans="2:12" x14ac:dyDescent="0.35">
      <c r="B834" s="78"/>
      <c r="C834" s="78"/>
      <c r="D834" s="78"/>
      <c r="E834" s="92"/>
      <c r="F834" s="99"/>
      <c r="G834" s="78"/>
      <c r="H834" s="78"/>
      <c r="I834" s="78"/>
      <c r="J834" s="78"/>
      <c r="K834" s="78"/>
      <c r="L834" s="78"/>
    </row>
    <row r="835" spans="2:12" x14ac:dyDescent="0.35">
      <c r="B835" s="78"/>
      <c r="C835" s="78"/>
      <c r="D835" s="78"/>
      <c r="E835" s="92"/>
      <c r="F835" s="99"/>
      <c r="G835" s="78"/>
      <c r="H835" s="78"/>
      <c r="I835" s="78"/>
      <c r="J835" s="78"/>
      <c r="K835" s="78"/>
      <c r="L835" s="78"/>
    </row>
    <row r="836" spans="2:12" x14ac:dyDescent="0.35">
      <c r="B836" s="78"/>
      <c r="C836" s="78"/>
      <c r="D836" s="78"/>
      <c r="E836" s="92"/>
      <c r="F836" s="99"/>
      <c r="G836" s="78"/>
      <c r="H836" s="78"/>
      <c r="I836" s="78"/>
      <c r="J836" s="78"/>
      <c r="K836" s="78"/>
      <c r="L836" s="78"/>
    </row>
    <row r="837" spans="2:12" x14ac:dyDescent="0.35">
      <c r="B837" s="78"/>
      <c r="C837" s="78"/>
      <c r="D837" s="78"/>
      <c r="E837" s="92"/>
      <c r="F837" s="99"/>
      <c r="G837" s="78"/>
      <c r="H837" s="78"/>
      <c r="I837" s="78"/>
      <c r="J837" s="78"/>
      <c r="K837" s="78"/>
      <c r="L837" s="78"/>
    </row>
    <row r="838" spans="2:12" x14ac:dyDescent="0.35">
      <c r="B838" s="78"/>
      <c r="C838" s="78"/>
      <c r="D838" s="78"/>
      <c r="E838" s="92"/>
      <c r="F838" s="99"/>
      <c r="G838" s="78"/>
      <c r="H838" s="78"/>
      <c r="I838" s="78"/>
      <c r="J838" s="78"/>
      <c r="K838" s="78"/>
      <c r="L838" s="78"/>
    </row>
    <row r="839" spans="2:12" x14ac:dyDescent="0.35">
      <c r="B839" s="78"/>
      <c r="C839" s="78"/>
      <c r="D839" s="78"/>
      <c r="E839" s="92"/>
      <c r="F839" s="99"/>
      <c r="G839" s="78"/>
      <c r="H839" s="78"/>
      <c r="I839" s="78"/>
      <c r="J839" s="78"/>
      <c r="K839" s="78"/>
      <c r="L839" s="78"/>
    </row>
    <row r="840" spans="2:12" x14ac:dyDescent="0.35">
      <c r="B840" s="78"/>
      <c r="C840" s="78"/>
      <c r="D840" s="78"/>
      <c r="E840" s="92"/>
      <c r="F840" s="99"/>
      <c r="G840" s="78"/>
      <c r="H840" s="78"/>
      <c r="I840" s="78"/>
      <c r="J840" s="78"/>
      <c r="K840" s="78"/>
      <c r="L840" s="78"/>
    </row>
    <row r="841" spans="2:12" x14ac:dyDescent="0.35">
      <c r="B841" s="78"/>
      <c r="C841" s="78"/>
      <c r="D841" s="78"/>
      <c r="E841" s="92"/>
      <c r="F841" s="99"/>
      <c r="G841" s="78"/>
      <c r="H841" s="78"/>
      <c r="I841" s="78"/>
      <c r="J841" s="78"/>
      <c r="K841" s="78"/>
      <c r="L841" s="78"/>
    </row>
    <row r="842" spans="2:12" x14ac:dyDescent="0.35">
      <c r="B842" s="78"/>
      <c r="C842" s="78"/>
      <c r="D842" s="78"/>
      <c r="E842" s="92"/>
      <c r="F842" s="99"/>
      <c r="G842" s="78"/>
      <c r="H842" s="78"/>
      <c r="I842" s="78"/>
      <c r="J842" s="78"/>
      <c r="K842" s="78"/>
      <c r="L842" s="78"/>
    </row>
    <row r="843" spans="2:12" x14ac:dyDescent="0.35">
      <c r="B843" s="78"/>
      <c r="C843" s="78"/>
      <c r="D843" s="78"/>
      <c r="E843" s="92"/>
      <c r="F843" s="99"/>
      <c r="G843" s="78"/>
      <c r="H843" s="78"/>
      <c r="I843" s="78"/>
      <c r="J843" s="78"/>
      <c r="K843" s="78"/>
      <c r="L843" s="78"/>
    </row>
    <row r="844" spans="2:12" x14ac:dyDescent="0.35">
      <c r="B844" s="78"/>
      <c r="C844" s="78"/>
      <c r="D844" s="78"/>
      <c r="E844" s="92"/>
      <c r="F844" s="99"/>
      <c r="G844" s="78"/>
      <c r="H844" s="78"/>
      <c r="I844" s="78"/>
      <c r="J844" s="78"/>
      <c r="K844" s="78"/>
      <c r="L844" s="78"/>
    </row>
    <row r="845" spans="2:12" x14ac:dyDescent="0.35">
      <c r="B845" s="78"/>
      <c r="C845" s="78"/>
      <c r="D845" s="78"/>
      <c r="E845" s="92"/>
      <c r="F845" s="99"/>
      <c r="G845" s="78"/>
      <c r="H845" s="78"/>
      <c r="I845" s="78"/>
      <c r="J845" s="78"/>
      <c r="K845" s="78"/>
      <c r="L845" s="78"/>
    </row>
    <row r="846" spans="2:12" x14ac:dyDescent="0.35">
      <c r="B846" s="78"/>
      <c r="C846" s="78"/>
      <c r="D846" s="78"/>
      <c r="E846" s="92"/>
      <c r="F846" s="99"/>
      <c r="G846" s="78"/>
      <c r="H846" s="78"/>
      <c r="I846" s="78"/>
      <c r="J846" s="78"/>
      <c r="K846" s="78"/>
      <c r="L846" s="78"/>
    </row>
    <row r="847" spans="2:12" x14ac:dyDescent="0.35">
      <c r="B847" s="78"/>
      <c r="C847" s="78"/>
      <c r="D847" s="78"/>
      <c r="E847" s="92"/>
      <c r="F847" s="99"/>
      <c r="G847" s="78"/>
      <c r="H847" s="78"/>
      <c r="I847" s="78"/>
      <c r="J847" s="78"/>
      <c r="K847" s="78"/>
      <c r="L847" s="78"/>
    </row>
    <row r="848" spans="2:12" x14ac:dyDescent="0.35">
      <c r="B848" s="78"/>
      <c r="C848" s="78"/>
      <c r="D848" s="78"/>
      <c r="E848" s="92"/>
      <c r="F848" s="99"/>
      <c r="G848" s="78"/>
      <c r="H848" s="78"/>
      <c r="I848" s="78"/>
      <c r="J848" s="78"/>
      <c r="K848" s="78"/>
      <c r="L848" s="78"/>
    </row>
    <row r="849" spans="2:12" x14ac:dyDescent="0.35">
      <c r="B849" s="78"/>
      <c r="C849" s="78"/>
      <c r="D849" s="78"/>
      <c r="E849" s="92"/>
      <c r="F849" s="99"/>
      <c r="G849" s="78"/>
      <c r="H849" s="78"/>
      <c r="I849" s="78"/>
      <c r="J849" s="78"/>
      <c r="K849" s="78"/>
      <c r="L849" s="78"/>
    </row>
    <row r="850" spans="2:12" x14ac:dyDescent="0.35">
      <c r="B850" s="78"/>
      <c r="C850" s="78"/>
      <c r="D850" s="78"/>
      <c r="E850" s="92"/>
      <c r="F850" s="99"/>
      <c r="G850" s="78"/>
      <c r="H850" s="78"/>
      <c r="I850" s="78"/>
      <c r="J850" s="78"/>
      <c r="K850" s="78"/>
      <c r="L850" s="78"/>
    </row>
    <row r="851" spans="2:12" x14ac:dyDescent="0.35">
      <c r="B851" s="78"/>
      <c r="C851" s="78"/>
      <c r="D851" s="78"/>
      <c r="E851" s="92"/>
      <c r="F851" s="99"/>
      <c r="G851" s="78"/>
      <c r="H851" s="78"/>
      <c r="I851" s="78"/>
      <c r="J851" s="78"/>
      <c r="K851" s="78"/>
      <c r="L851" s="78"/>
    </row>
    <row r="852" spans="2:12" x14ac:dyDescent="0.35">
      <c r="B852" s="78"/>
      <c r="C852" s="78"/>
      <c r="D852" s="78"/>
      <c r="E852" s="92"/>
      <c r="F852" s="99"/>
      <c r="G852" s="78"/>
      <c r="H852" s="78"/>
      <c r="I852" s="78"/>
      <c r="J852" s="78"/>
      <c r="K852" s="78"/>
      <c r="L852" s="78"/>
    </row>
    <row r="853" spans="2:12" x14ac:dyDescent="0.35">
      <c r="B853" s="78"/>
      <c r="C853" s="78"/>
      <c r="D853" s="78"/>
      <c r="E853" s="92"/>
      <c r="F853" s="99"/>
      <c r="G853" s="78"/>
      <c r="H853" s="78"/>
      <c r="I853" s="78"/>
      <c r="J853" s="78"/>
      <c r="K853" s="78"/>
      <c r="L853" s="78"/>
    </row>
    <row r="854" spans="2:12" x14ac:dyDescent="0.35">
      <c r="B854" s="78"/>
      <c r="C854" s="78"/>
      <c r="D854" s="78"/>
      <c r="E854" s="92"/>
      <c r="F854" s="99"/>
      <c r="G854" s="78"/>
      <c r="H854" s="78"/>
      <c r="I854" s="78"/>
      <c r="J854" s="78"/>
      <c r="K854" s="78"/>
      <c r="L854" s="78"/>
    </row>
    <row r="855" spans="2:12" x14ac:dyDescent="0.35">
      <c r="B855" s="78"/>
      <c r="C855" s="78"/>
      <c r="D855" s="78"/>
      <c r="E855" s="92"/>
      <c r="F855" s="99"/>
      <c r="G855" s="78"/>
      <c r="H855" s="78"/>
      <c r="I855" s="78"/>
      <c r="J855" s="78"/>
      <c r="K855" s="78"/>
      <c r="L855" s="78"/>
    </row>
    <row r="856" spans="2:12" x14ac:dyDescent="0.35">
      <c r="B856" s="78"/>
      <c r="C856" s="78"/>
      <c r="D856" s="78"/>
      <c r="E856" s="92"/>
      <c r="F856" s="99"/>
      <c r="G856" s="78"/>
      <c r="H856" s="78"/>
      <c r="I856" s="78"/>
      <c r="J856" s="78"/>
      <c r="K856" s="78"/>
      <c r="L856" s="78"/>
    </row>
    <row r="857" spans="2:12" x14ac:dyDescent="0.35">
      <c r="B857" s="78"/>
      <c r="C857" s="78"/>
      <c r="D857" s="78"/>
      <c r="E857" s="92"/>
      <c r="F857" s="99"/>
      <c r="G857" s="78"/>
      <c r="H857" s="78"/>
      <c r="I857" s="78"/>
      <c r="J857" s="78"/>
      <c r="K857" s="78"/>
      <c r="L857" s="78"/>
    </row>
    <row r="858" spans="2:12" x14ac:dyDescent="0.35">
      <c r="B858" s="78"/>
      <c r="C858" s="78"/>
      <c r="D858" s="78"/>
      <c r="E858" s="92"/>
      <c r="F858" s="99"/>
      <c r="G858" s="78"/>
      <c r="H858" s="78"/>
      <c r="I858" s="78"/>
      <c r="J858" s="78"/>
      <c r="K858" s="78"/>
      <c r="L858" s="78"/>
    </row>
    <row r="859" spans="2:12" x14ac:dyDescent="0.35">
      <c r="B859" s="78"/>
      <c r="C859" s="78"/>
      <c r="D859" s="78"/>
      <c r="E859" s="92"/>
      <c r="F859" s="99"/>
      <c r="G859" s="78"/>
      <c r="H859" s="78"/>
      <c r="I859" s="78"/>
      <c r="J859" s="78"/>
      <c r="K859" s="78"/>
      <c r="L859" s="78"/>
    </row>
    <row r="860" spans="2:12" x14ac:dyDescent="0.35">
      <c r="B860" s="78"/>
      <c r="C860" s="78"/>
      <c r="D860" s="78"/>
      <c r="E860" s="92"/>
      <c r="F860" s="99"/>
      <c r="G860" s="78"/>
      <c r="H860" s="78"/>
      <c r="I860" s="78"/>
      <c r="J860" s="78"/>
      <c r="K860" s="78"/>
      <c r="L860" s="78"/>
    </row>
    <row r="861" spans="2:12" x14ac:dyDescent="0.35">
      <c r="B861" s="78"/>
      <c r="C861" s="78"/>
      <c r="D861" s="78"/>
      <c r="E861" s="92"/>
      <c r="F861" s="99"/>
      <c r="G861" s="78"/>
      <c r="H861" s="78"/>
      <c r="I861" s="78"/>
      <c r="J861" s="78"/>
      <c r="K861" s="78"/>
      <c r="L861" s="78"/>
    </row>
    <row r="862" spans="2:12" x14ac:dyDescent="0.35">
      <c r="B862" s="78"/>
      <c r="C862" s="78"/>
      <c r="D862" s="78"/>
      <c r="E862" s="92"/>
      <c r="F862" s="99"/>
      <c r="G862" s="78"/>
      <c r="H862" s="78"/>
      <c r="I862" s="78"/>
      <c r="J862" s="78"/>
      <c r="K862" s="78"/>
      <c r="L862" s="78"/>
    </row>
    <row r="863" spans="2:12" x14ac:dyDescent="0.35">
      <c r="B863" s="78"/>
      <c r="C863" s="78"/>
      <c r="D863" s="78"/>
      <c r="E863" s="92"/>
      <c r="F863" s="99"/>
      <c r="G863" s="78"/>
      <c r="H863" s="78"/>
      <c r="I863" s="78"/>
      <c r="J863" s="78"/>
      <c r="K863" s="78"/>
      <c r="L863" s="78"/>
    </row>
    <row r="864" spans="2:12" x14ac:dyDescent="0.35">
      <c r="B864" s="78"/>
      <c r="C864" s="78"/>
      <c r="D864" s="78"/>
      <c r="E864" s="92"/>
      <c r="F864" s="99"/>
      <c r="G864" s="78"/>
      <c r="H864" s="78"/>
      <c r="I864" s="78"/>
      <c r="J864" s="78"/>
      <c r="K864" s="78"/>
      <c r="L864" s="78"/>
    </row>
    <row r="865" spans="2:12" x14ac:dyDescent="0.35">
      <c r="B865" s="78"/>
      <c r="C865" s="78"/>
      <c r="D865" s="78"/>
      <c r="E865" s="92"/>
      <c r="F865" s="99"/>
      <c r="G865" s="78"/>
      <c r="H865" s="78"/>
      <c r="I865" s="78"/>
      <c r="J865" s="78"/>
      <c r="K865" s="78"/>
      <c r="L865" s="78"/>
    </row>
    <row r="866" spans="2:12" x14ac:dyDescent="0.35">
      <c r="B866" s="78"/>
      <c r="C866" s="78"/>
      <c r="D866" s="78"/>
      <c r="E866" s="92"/>
      <c r="F866" s="99"/>
      <c r="G866" s="78"/>
      <c r="H866" s="78"/>
      <c r="I866" s="78"/>
      <c r="J866" s="78"/>
      <c r="K866" s="78"/>
      <c r="L866" s="78"/>
    </row>
    <row r="867" spans="2:12" x14ac:dyDescent="0.35">
      <c r="B867" s="78"/>
      <c r="C867" s="78"/>
      <c r="D867" s="78"/>
      <c r="E867" s="92"/>
      <c r="F867" s="99"/>
      <c r="G867" s="78"/>
      <c r="H867" s="78"/>
      <c r="I867" s="78"/>
      <c r="J867" s="78"/>
      <c r="K867" s="78"/>
      <c r="L867" s="78"/>
    </row>
    <row r="868" spans="2:12" x14ac:dyDescent="0.35">
      <c r="B868" s="78"/>
      <c r="C868" s="78"/>
      <c r="D868" s="78"/>
      <c r="E868" s="92"/>
      <c r="F868" s="99"/>
      <c r="G868" s="78"/>
      <c r="H868" s="78"/>
      <c r="I868" s="78"/>
      <c r="J868" s="78"/>
      <c r="K868" s="78"/>
      <c r="L868" s="78"/>
    </row>
    <row r="869" spans="2:12" x14ac:dyDescent="0.35">
      <c r="B869" s="78"/>
      <c r="C869" s="78"/>
      <c r="D869" s="78"/>
      <c r="E869" s="92"/>
      <c r="F869" s="99"/>
      <c r="G869" s="78"/>
      <c r="H869" s="78"/>
      <c r="I869" s="78"/>
      <c r="J869" s="78"/>
      <c r="K869" s="78"/>
      <c r="L869" s="78"/>
    </row>
    <row r="870" spans="2:12" x14ac:dyDescent="0.35">
      <c r="B870" s="78"/>
      <c r="C870" s="78"/>
      <c r="D870" s="78"/>
      <c r="E870" s="92"/>
      <c r="F870" s="99"/>
      <c r="G870" s="78"/>
      <c r="H870" s="78"/>
      <c r="I870" s="78"/>
      <c r="J870" s="78"/>
      <c r="K870" s="78"/>
      <c r="L870" s="78"/>
    </row>
    <row r="871" spans="2:12" x14ac:dyDescent="0.35">
      <c r="B871" s="78"/>
      <c r="C871" s="78"/>
      <c r="D871" s="78"/>
      <c r="E871" s="92"/>
      <c r="F871" s="99"/>
      <c r="G871" s="78"/>
      <c r="H871" s="78"/>
      <c r="I871" s="78"/>
      <c r="J871" s="78"/>
      <c r="K871" s="78"/>
      <c r="L871" s="78"/>
    </row>
    <row r="872" spans="2:12" x14ac:dyDescent="0.35">
      <c r="B872" s="78"/>
      <c r="C872" s="78"/>
      <c r="D872" s="78"/>
      <c r="E872" s="92"/>
      <c r="F872" s="99"/>
      <c r="G872" s="78"/>
      <c r="H872" s="78"/>
      <c r="I872" s="78"/>
      <c r="J872" s="78"/>
      <c r="K872" s="78"/>
      <c r="L872" s="78"/>
    </row>
    <row r="873" spans="2:12" x14ac:dyDescent="0.35">
      <c r="B873" s="78"/>
      <c r="C873" s="78"/>
      <c r="D873" s="78"/>
      <c r="E873" s="92"/>
      <c r="F873" s="99"/>
      <c r="G873" s="78"/>
      <c r="H873" s="78"/>
      <c r="I873" s="78"/>
      <c r="J873" s="78"/>
      <c r="K873" s="78"/>
      <c r="L873" s="78"/>
    </row>
    <row r="874" spans="2:12" x14ac:dyDescent="0.35">
      <c r="B874" s="78"/>
      <c r="C874" s="78"/>
      <c r="D874" s="78"/>
      <c r="E874" s="92"/>
      <c r="F874" s="99"/>
      <c r="G874" s="78"/>
      <c r="H874" s="78"/>
      <c r="I874" s="78"/>
      <c r="J874" s="78"/>
      <c r="K874" s="78"/>
      <c r="L874" s="78"/>
    </row>
    <row r="875" spans="2:12" x14ac:dyDescent="0.35">
      <c r="B875" s="78"/>
      <c r="C875" s="78"/>
      <c r="D875" s="78"/>
      <c r="E875" s="92"/>
      <c r="F875" s="99"/>
      <c r="G875" s="78"/>
      <c r="H875" s="78"/>
      <c r="I875" s="78"/>
      <c r="J875" s="78"/>
      <c r="K875" s="78"/>
      <c r="L875" s="78"/>
    </row>
    <row r="876" spans="2:12" x14ac:dyDescent="0.35">
      <c r="B876" s="78"/>
      <c r="C876" s="78"/>
      <c r="D876" s="78"/>
      <c r="E876" s="92"/>
      <c r="F876" s="99"/>
      <c r="G876" s="78"/>
      <c r="H876" s="78"/>
      <c r="I876" s="78"/>
      <c r="J876" s="78"/>
      <c r="K876" s="78"/>
      <c r="L876" s="78"/>
    </row>
    <row r="877" spans="2:12" x14ac:dyDescent="0.35">
      <c r="B877" s="78"/>
      <c r="C877" s="78"/>
      <c r="D877" s="78"/>
      <c r="E877" s="92"/>
      <c r="F877" s="99"/>
      <c r="G877" s="78"/>
      <c r="H877" s="78"/>
      <c r="I877" s="78"/>
      <c r="J877" s="78"/>
      <c r="K877" s="78"/>
      <c r="L877" s="78"/>
    </row>
    <row r="878" spans="2:12" x14ac:dyDescent="0.35">
      <c r="B878" s="78"/>
      <c r="C878" s="78"/>
      <c r="D878" s="78"/>
      <c r="E878" s="92"/>
      <c r="F878" s="99"/>
      <c r="G878" s="78"/>
      <c r="H878" s="78"/>
      <c r="I878" s="78"/>
      <c r="J878" s="78"/>
      <c r="K878" s="78"/>
      <c r="L878" s="78"/>
    </row>
    <row r="879" spans="2:12" x14ac:dyDescent="0.35">
      <c r="B879" s="78"/>
      <c r="C879" s="78"/>
      <c r="D879" s="78"/>
      <c r="E879" s="92"/>
      <c r="F879" s="99"/>
      <c r="G879" s="78"/>
      <c r="H879" s="78"/>
      <c r="I879" s="78"/>
      <c r="J879" s="78"/>
      <c r="K879" s="78"/>
      <c r="L879" s="78"/>
    </row>
    <row r="880" spans="2:12" x14ac:dyDescent="0.35">
      <c r="B880" s="78"/>
      <c r="C880" s="78"/>
      <c r="D880" s="78"/>
      <c r="E880" s="92"/>
      <c r="F880" s="99"/>
      <c r="G880" s="78"/>
      <c r="H880" s="78"/>
      <c r="I880" s="78"/>
      <c r="J880" s="78"/>
      <c r="K880" s="78"/>
      <c r="L880" s="78"/>
    </row>
    <row r="881" spans="2:12" x14ac:dyDescent="0.35">
      <c r="B881" s="78"/>
      <c r="C881" s="78"/>
      <c r="D881" s="78"/>
      <c r="E881" s="92"/>
      <c r="F881" s="99"/>
      <c r="G881" s="78"/>
      <c r="H881" s="78"/>
      <c r="I881" s="78"/>
      <c r="J881" s="78"/>
      <c r="K881" s="78"/>
      <c r="L881" s="78"/>
    </row>
    <row r="882" spans="2:12" x14ac:dyDescent="0.35">
      <c r="B882" s="78"/>
      <c r="C882" s="78"/>
      <c r="D882" s="78"/>
      <c r="E882" s="92"/>
      <c r="F882" s="99"/>
      <c r="G882" s="78"/>
      <c r="H882" s="78"/>
      <c r="I882" s="78"/>
      <c r="J882" s="78"/>
      <c r="K882" s="78"/>
      <c r="L882" s="78"/>
    </row>
    <row r="883" spans="2:12" x14ac:dyDescent="0.35">
      <c r="B883" s="78"/>
      <c r="C883" s="78"/>
      <c r="D883" s="78"/>
      <c r="E883" s="92"/>
      <c r="F883" s="99"/>
      <c r="G883" s="78"/>
      <c r="H883" s="78"/>
      <c r="I883" s="78"/>
      <c r="J883" s="78"/>
      <c r="K883" s="78"/>
      <c r="L883" s="78"/>
    </row>
    <row r="884" spans="2:12" x14ac:dyDescent="0.35">
      <c r="B884" s="78"/>
      <c r="C884" s="78"/>
      <c r="D884" s="78"/>
      <c r="E884" s="92"/>
      <c r="F884" s="99"/>
      <c r="G884" s="78"/>
      <c r="H884" s="78"/>
      <c r="I884" s="78"/>
      <c r="J884" s="78"/>
      <c r="K884" s="78"/>
      <c r="L884" s="78"/>
    </row>
    <row r="885" spans="2:12" x14ac:dyDescent="0.35">
      <c r="B885" s="78"/>
      <c r="C885" s="78"/>
      <c r="D885" s="78"/>
      <c r="E885" s="92"/>
      <c r="F885" s="99"/>
      <c r="G885" s="78"/>
      <c r="H885" s="78"/>
      <c r="I885" s="78"/>
      <c r="J885" s="78"/>
      <c r="K885" s="78"/>
      <c r="L885" s="78"/>
    </row>
    <row r="886" spans="2:12" x14ac:dyDescent="0.35">
      <c r="B886" s="78"/>
      <c r="C886" s="78"/>
      <c r="D886" s="78"/>
      <c r="E886" s="92"/>
      <c r="F886" s="99"/>
      <c r="G886" s="78"/>
      <c r="H886" s="78"/>
      <c r="I886" s="78"/>
      <c r="J886" s="78"/>
      <c r="K886" s="78"/>
      <c r="L886" s="78"/>
    </row>
    <row r="887" spans="2:12" x14ac:dyDescent="0.35">
      <c r="B887" s="78"/>
      <c r="C887" s="78"/>
      <c r="D887" s="78"/>
      <c r="E887" s="92"/>
      <c r="F887" s="99"/>
      <c r="G887" s="78"/>
      <c r="H887" s="78"/>
      <c r="I887" s="78"/>
      <c r="J887" s="78"/>
      <c r="K887" s="78"/>
      <c r="L887" s="78"/>
    </row>
    <row r="888" spans="2:12" x14ac:dyDescent="0.35">
      <c r="B888" s="78"/>
      <c r="C888" s="78"/>
      <c r="D888" s="78"/>
      <c r="E888" s="92"/>
      <c r="F888" s="99"/>
      <c r="G888" s="78"/>
      <c r="H888" s="78"/>
      <c r="I888" s="78"/>
      <c r="J888" s="78"/>
      <c r="K888" s="78"/>
      <c r="L888" s="78"/>
    </row>
    <row r="889" spans="2:12" x14ac:dyDescent="0.35">
      <c r="B889" s="78"/>
      <c r="C889" s="78"/>
      <c r="D889" s="78"/>
      <c r="E889" s="92"/>
      <c r="F889" s="99"/>
      <c r="G889" s="78"/>
      <c r="H889" s="78"/>
      <c r="I889" s="78"/>
      <c r="J889" s="78"/>
      <c r="K889" s="78"/>
      <c r="L889" s="78"/>
    </row>
    <row r="890" spans="2:12" x14ac:dyDescent="0.35">
      <c r="B890" s="78"/>
      <c r="C890" s="78"/>
      <c r="D890" s="78"/>
      <c r="E890" s="92"/>
      <c r="F890" s="99"/>
      <c r="G890" s="78"/>
      <c r="H890" s="78"/>
      <c r="I890" s="78"/>
      <c r="J890" s="78"/>
      <c r="K890" s="78"/>
      <c r="L890" s="78"/>
    </row>
    <row r="891" spans="2:12" x14ac:dyDescent="0.35">
      <c r="B891" s="78"/>
      <c r="C891" s="78"/>
      <c r="D891" s="78"/>
      <c r="E891" s="92"/>
      <c r="F891" s="99"/>
      <c r="G891" s="78"/>
      <c r="H891" s="78"/>
      <c r="I891" s="78"/>
      <c r="J891" s="78"/>
      <c r="K891" s="78"/>
      <c r="L891" s="78"/>
    </row>
    <row r="892" spans="2:12" x14ac:dyDescent="0.35">
      <c r="B892" s="78"/>
      <c r="C892" s="78"/>
      <c r="D892" s="78"/>
      <c r="E892" s="92"/>
      <c r="F892" s="99"/>
      <c r="G892" s="78"/>
      <c r="H892" s="78"/>
      <c r="I892" s="78"/>
      <c r="J892" s="78"/>
      <c r="K892" s="78"/>
      <c r="L892" s="78"/>
    </row>
    <row r="893" spans="2:12" x14ac:dyDescent="0.35">
      <c r="B893" s="78"/>
      <c r="C893" s="78"/>
      <c r="D893" s="78"/>
      <c r="E893" s="92"/>
      <c r="F893" s="99"/>
      <c r="G893" s="78"/>
      <c r="H893" s="78"/>
      <c r="I893" s="78"/>
      <c r="J893" s="78"/>
      <c r="K893" s="78"/>
      <c r="L893" s="78"/>
    </row>
    <row r="894" spans="2:12" x14ac:dyDescent="0.35">
      <c r="B894" s="78"/>
      <c r="C894" s="78"/>
      <c r="D894" s="78"/>
      <c r="E894" s="92"/>
      <c r="F894" s="99"/>
      <c r="G894" s="78"/>
      <c r="H894" s="78"/>
      <c r="I894" s="78"/>
      <c r="J894" s="78"/>
      <c r="K894" s="78"/>
      <c r="L894" s="78"/>
    </row>
    <row r="895" spans="2:12" x14ac:dyDescent="0.35">
      <c r="B895" s="78"/>
      <c r="C895" s="78"/>
      <c r="D895" s="78"/>
      <c r="E895" s="92"/>
      <c r="F895" s="99"/>
      <c r="G895" s="78"/>
      <c r="H895" s="78"/>
      <c r="I895" s="78"/>
      <c r="J895" s="78"/>
      <c r="K895" s="78"/>
      <c r="L895" s="78"/>
    </row>
    <row r="896" spans="2:12" x14ac:dyDescent="0.35">
      <c r="B896" s="78"/>
      <c r="C896" s="78"/>
      <c r="D896" s="78"/>
      <c r="E896" s="92"/>
      <c r="F896" s="99"/>
      <c r="G896" s="78"/>
      <c r="H896" s="78"/>
      <c r="I896" s="78"/>
      <c r="J896" s="78"/>
      <c r="K896" s="78"/>
      <c r="L896" s="78"/>
    </row>
    <row r="897" spans="2:12" x14ac:dyDescent="0.35">
      <c r="B897" s="78"/>
      <c r="C897" s="78"/>
      <c r="D897" s="78"/>
      <c r="E897" s="92"/>
      <c r="F897" s="99"/>
      <c r="G897" s="78"/>
      <c r="H897" s="78"/>
      <c r="I897" s="78"/>
      <c r="J897" s="78"/>
      <c r="K897" s="78"/>
      <c r="L897" s="78"/>
    </row>
    <row r="898" spans="2:12" x14ac:dyDescent="0.35">
      <c r="B898" s="78"/>
      <c r="C898" s="78"/>
      <c r="D898" s="78"/>
      <c r="E898" s="92"/>
      <c r="F898" s="99"/>
      <c r="G898" s="78"/>
      <c r="H898" s="78"/>
      <c r="I898" s="78"/>
      <c r="J898" s="78"/>
      <c r="K898" s="78"/>
      <c r="L898" s="78"/>
    </row>
    <row r="899" spans="2:12" x14ac:dyDescent="0.35">
      <c r="B899" s="78"/>
      <c r="C899" s="78"/>
      <c r="D899" s="78"/>
      <c r="E899" s="92"/>
      <c r="F899" s="99"/>
      <c r="G899" s="78"/>
      <c r="H899" s="78"/>
      <c r="I899" s="78"/>
      <c r="J899" s="78"/>
      <c r="K899" s="78"/>
      <c r="L899" s="78"/>
    </row>
    <row r="900" spans="2:12" x14ac:dyDescent="0.35">
      <c r="B900" s="78"/>
      <c r="C900" s="78"/>
      <c r="D900" s="78"/>
      <c r="E900" s="92"/>
      <c r="F900" s="99"/>
      <c r="G900" s="78"/>
      <c r="H900" s="78"/>
      <c r="I900" s="78"/>
      <c r="J900" s="78"/>
      <c r="K900" s="78"/>
      <c r="L900" s="78"/>
    </row>
    <row r="901" spans="2:12" x14ac:dyDescent="0.35">
      <c r="B901" s="78"/>
      <c r="C901" s="78"/>
      <c r="D901" s="78"/>
      <c r="E901" s="92"/>
      <c r="F901" s="99"/>
      <c r="G901" s="78"/>
      <c r="H901" s="78"/>
      <c r="I901" s="78"/>
      <c r="J901" s="78"/>
      <c r="K901" s="78"/>
      <c r="L901" s="78"/>
    </row>
    <row r="902" spans="2:12" x14ac:dyDescent="0.35">
      <c r="B902" s="78"/>
      <c r="C902" s="78"/>
      <c r="D902" s="78"/>
      <c r="E902" s="92"/>
      <c r="F902" s="99"/>
      <c r="G902" s="78"/>
      <c r="H902" s="78"/>
      <c r="I902" s="78"/>
      <c r="J902" s="78"/>
      <c r="K902" s="78"/>
      <c r="L902" s="78"/>
    </row>
    <row r="903" spans="2:12" x14ac:dyDescent="0.35">
      <c r="B903" s="78"/>
      <c r="C903" s="78"/>
      <c r="D903" s="78"/>
      <c r="E903" s="92"/>
      <c r="F903" s="99"/>
      <c r="G903" s="78"/>
      <c r="H903" s="78"/>
      <c r="I903" s="78"/>
      <c r="J903" s="78"/>
      <c r="K903" s="78"/>
      <c r="L903" s="78"/>
    </row>
    <row r="904" spans="2:12" x14ac:dyDescent="0.35">
      <c r="B904" s="78"/>
      <c r="C904" s="78"/>
      <c r="D904" s="78"/>
      <c r="E904" s="92"/>
      <c r="F904" s="99"/>
      <c r="G904" s="78"/>
      <c r="H904" s="78"/>
      <c r="I904" s="78"/>
      <c r="J904" s="78"/>
      <c r="K904" s="78"/>
      <c r="L904" s="78"/>
    </row>
    <row r="905" spans="2:12" x14ac:dyDescent="0.35">
      <c r="B905" s="78"/>
      <c r="C905" s="78"/>
      <c r="D905" s="78"/>
      <c r="E905" s="92"/>
      <c r="F905" s="99"/>
      <c r="G905" s="78"/>
      <c r="H905" s="78"/>
      <c r="I905" s="78"/>
      <c r="J905" s="78"/>
      <c r="K905" s="78"/>
      <c r="L905" s="78"/>
    </row>
    <row r="906" spans="2:12" x14ac:dyDescent="0.35">
      <c r="B906" s="78"/>
      <c r="C906" s="78"/>
      <c r="D906" s="78"/>
      <c r="E906" s="92"/>
      <c r="F906" s="99"/>
      <c r="G906" s="78"/>
      <c r="H906" s="78"/>
      <c r="I906" s="78"/>
      <c r="J906" s="78"/>
      <c r="K906" s="78"/>
      <c r="L906" s="78"/>
    </row>
    <row r="907" spans="2:12" x14ac:dyDescent="0.35">
      <c r="B907" s="78"/>
      <c r="C907" s="78"/>
      <c r="D907" s="78"/>
      <c r="E907" s="92"/>
      <c r="F907" s="99"/>
      <c r="G907" s="78"/>
      <c r="H907" s="78"/>
      <c r="I907" s="78"/>
      <c r="J907" s="78"/>
      <c r="K907" s="78"/>
      <c r="L907" s="78"/>
    </row>
    <row r="908" spans="2:12" x14ac:dyDescent="0.35">
      <c r="B908" s="78"/>
      <c r="C908" s="78"/>
      <c r="D908" s="78"/>
      <c r="E908" s="92"/>
      <c r="F908" s="99"/>
      <c r="G908" s="78"/>
      <c r="H908" s="78"/>
      <c r="I908" s="78"/>
      <c r="J908" s="78"/>
      <c r="K908" s="78"/>
      <c r="L908" s="78"/>
    </row>
    <row r="909" spans="2:12" x14ac:dyDescent="0.35">
      <c r="B909" s="78"/>
      <c r="C909" s="78"/>
      <c r="D909" s="78"/>
      <c r="E909" s="92"/>
      <c r="F909" s="99"/>
      <c r="G909" s="78"/>
      <c r="H909" s="78"/>
      <c r="I909" s="78"/>
      <c r="J909" s="78"/>
      <c r="K909" s="78"/>
      <c r="L909" s="78"/>
    </row>
    <row r="910" spans="2:12" x14ac:dyDescent="0.35">
      <c r="B910" s="78"/>
      <c r="C910" s="78"/>
      <c r="D910" s="78"/>
      <c r="E910" s="92"/>
      <c r="F910" s="99"/>
      <c r="G910" s="78"/>
      <c r="H910" s="78"/>
      <c r="I910" s="78"/>
      <c r="J910" s="78"/>
      <c r="K910" s="78"/>
      <c r="L910" s="78"/>
    </row>
    <row r="911" spans="2:12" x14ac:dyDescent="0.35">
      <c r="B911" s="78"/>
      <c r="C911" s="78"/>
      <c r="D911" s="78"/>
      <c r="E911" s="92"/>
      <c r="F911" s="99"/>
      <c r="G911" s="78"/>
      <c r="H911" s="78"/>
      <c r="I911" s="78"/>
      <c r="J911" s="78"/>
      <c r="K911" s="78"/>
      <c r="L911" s="78"/>
    </row>
    <row r="912" spans="2:12" x14ac:dyDescent="0.35">
      <c r="B912" s="78"/>
      <c r="C912" s="78"/>
      <c r="D912" s="78"/>
      <c r="E912" s="92"/>
      <c r="F912" s="99"/>
      <c r="G912" s="78"/>
      <c r="H912" s="78"/>
      <c r="I912" s="78"/>
      <c r="J912" s="78"/>
      <c r="K912" s="78"/>
      <c r="L912" s="78"/>
    </row>
    <row r="913" spans="2:12" x14ac:dyDescent="0.35">
      <c r="B913" s="78"/>
      <c r="C913" s="78"/>
      <c r="D913" s="78"/>
      <c r="E913" s="92"/>
      <c r="F913" s="99"/>
      <c r="G913" s="78"/>
      <c r="H913" s="78"/>
      <c r="I913" s="78"/>
      <c r="J913" s="78"/>
      <c r="K913" s="78"/>
      <c r="L913" s="78"/>
    </row>
    <row r="914" spans="2:12" x14ac:dyDescent="0.35">
      <c r="B914" s="78"/>
      <c r="C914" s="78"/>
      <c r="D914" s="78"/>
      <c r="E914" s="92"/>
      <c r="F914" s="99"/>
      <c r="G914" s="78"/>
      <c r="H914" s="78"/>
      <c r="I914" s="78"/>
      <c r="J914" s="78"/>
      <c r="K914" s="78"/>
      <c r="L914" s="78"/>
    </row>
    <row r="915" spans="2:12" x14ac:dyDescent="0.35">
      <c r="B915" s="78"/>
      <c r="C915" s="78"/>
      <c r="D915" s="78"/>
      <c r="E915" s="92"/>
      <c r="F915" s="99"/>
      <c r="G915" s="78"/>
      <c r="H915" s="78"/>
      <c r="I915" s="78"/>
      <c r="J915" s="78"/>
      <c r="K915" s="78"/>
      <c r="L915" s="78"/>
    </row>
    <row r="916" spans="2:12" x14ac:dyDescent="0.35">
      <c r="B916" s="78"/>
      <c r="C916" s="78"/>
      <c r="D916" s="78"/>
      <c r="E916" s="92"/>
      <c r="F916" s="99"/>
      <c r="G916" s="78"/>
      <c r="H916" s="78"/>
      <c r="I916" s="78"/>
      <c r="J916" s="78"/>
      <c r="K916" s="78"/>
      <c r="L916" s="78"/>
    </row>
    <row r="917" spans="2:12" x14ac:dyDescent="0.35">
      <c r="B917" s="78"/>
      <c r="C917" s="78"/>
      <c r="D917" s="78"/>
      <c r="E917" s="92"/>
      <c r="F917" s="99"/>
      <c r="G917" s="78"/>
      <c r="H917" s="78"/>
      <c r="I917" s="78"/>
      <c r="J917" s="78"/>
      <c r="K917" s="78"/>
      <c r="L917" s="78"/>
    </row>
    <row r="918" spans="2:12" x14ac:dyDescent="0.35">
      <c r="B918" s="78"/>
      <c r="C918" s="78"/>
      <c r="D918" s="78"/>
      <c r="E918" s="92"/>
      <c r="F918" s="99"/>
      <c r="G918" s="78"/>
      <c r="H918" s="78"/>
      <c r="I918" s="78"/>
      <c r="J918" s="78"/>
      <c r="K918" s="78"/>
      <c r="L918" s="78"/>
    </row>
    <row r="919" spans="2:12" x14ac:dyDescent="0.35">
      <c r="B919" s="78"/>
      <c r="C919" s="78"/>
      <c r="D919" s="78"/>
      <c r="E919" s="92"/>
      <c r="F919" s="99"/>
      <c r="G919" s="78"/>
      <c r="H919" s="78"/>
      <c r="I919" s="78"/>
      <c r="J919" s="78"/>
      <c r="K919" s="78"/>
      <c r="L919" s="78"/>
    </row>
    <row r="920" spans="2:12" x14ac:dyDescent="0.35">
      <c r="B920" s="78"/>
      <c r="C920" s="78"/>
      <c r="D920" s="78"/>
      <c r="E920" s="92"/>
      <c r="F920" s="99"/>
      <c r="G920" s="78"/>
      <c r="H920" s="78"/>
      <c r="I920" s="78"/>
      <c r="J920" s="78"/>
      <c r="K920" s="78"/>
      <c r="L920" s="78"/>
    </row>
    <row r="921" spans="2:12" x14ac:dyDescent="0.35">
      <c r="B921" s="78"/>
      <c r="C921" s="78"/>
      <c r="D921" s="78"/>
      <c r="E921" s="92"/>
      <c r="F921" s="99"/>
      <c r="G921" s="78"/>
      <c r="H921" s="78"/>
      <c r="I921" s="78"/>
      <c r="J921" s="78"/>
      <c r="K921" s="78"/>
      <c r="L921" s="78"/>
    </row>
    <row r="922" spans="2:12" x14ac:dyDescent="0.35">
      <c r="B922" s="78"/>
      <c r="C922" s="78"/>
      <c r="D922" s="78"/>
      <c r="E922" s="92"/>
      <c r="F922" s="99"/>
      <c r="G922" s="78"/>
      <c r="H922" s="78"/>
      <c r="I922" s="78"/>
      <c r="J922" s="78"/>
      <c r="K922" s="78"/>
      <c r="L922" s="78"/>
    </row>
    <row r="923" spans="2:12" x14ac:dyDescent="0.35">
      <c r="B923" s="78"/>
      <c r="C923" s="78"/>
      <c r="D923" s="78"/>
      <c r="E923" s="92"/>
      <c r="F923" s="99"/>
      <c r="G923" s="78"/>
      <c r="H923" s="78"/>
      <c r="I923" s="78"/>
      <c r="J923" s="78"/>
      <c r="K923" s="78"/>
      <c r="L923" s="78"/>
    </row>
    <row r="924" spans="2:12" x14ac:dyDescent="0.35">
      <c r="B924" s="78"/>
      <c r="C924" s="78"/>
      <c r="D924" s="78"/>
      <c r="E924" s="92"/>
      <c r="F924" s="99"/>
      <c r="G924" s="78"/>
      <c r="H924" s="78"/>
      <c r="I924" s="78"/>
      <c r="J924" s="78"/>
      <c r="K924" s="78"/>
      <c r="L924" s="78"/>
    </row>
    <row r="925" spans="2:12" x14ac:dyDescent="0.35">
      <c r="B925" s="78"/>
      <c r="C925" s="78"/>
      <c r="D925" s="78"/>
      <c r="E925" s="92"/>
      <c r="F925" s="99"/>
      <c r="G925" s="78"/>
      <c r="H925" s="78"/>
      <c r="I925" s="78"/>
      <c r="J925" s="78"/>
      <c r="K925" s="78"/>
      <c r="L925" s="78"/>
    </row>
    <row r="926" spans="2:12" x14ac:dyDescent="0.35">
      <c r="B926" s="78"/>
      <c r="C926" s="78"/>
      <c r="D926" s="78"/>
      <c r="E926" s="92"/>
      <c r="F926" s="99"/>
      <c r="G926" s="78"/>
      <c r="H926" s="78"/>
      <c r="I926" s="78"/>
      <c r="J926" s="78"/>
      <c r="K926" s="78"/>
      <c r="L926" s="78"/>
    </row>
    <row r="927" spans="2:12" x14ac:dyDescent="0.35">
      <c r="B927" s="78"/>
      <c r="C927" s="78"/>
      <c r="D927" s="78"/>
      <c r="E927" s="92"/>
      <c r="F927" s="99"/>
      <c r="G927" s="78"/>
      <c r="H927" s="78"/>
      <c r="I927" s="78"/>
      <c r="J927" s="78"/>
      <c r="K927" s="78"/>
      <c r="L927" s="78"/>
    </row>
    <row r="928" spans="2:12" x14ac:dyDescent="0.35">
      <c r="B928" s="78"/>
      <c r="C928" s="78"/>
      <c r="D928" s="78"/>
      <c r="E928" s="92"/>
      <c r="F928" s="99"/>
      <c r="G928" s="78"/>
      <c r="H928" s="78"/>
      <c r="I928" s="78"/>
      <c r="J928" s="78"/>
      <c r="K928" s="78"/>
      <c r="L928" s="78"/>
    </row>
    <row r="929" spans="2:12" x14ac:dyDescent="0.35">
      <c r="B929" s="78"/>
      <c r="C929" s="78"/>
      <c r="D929" s="78"/>
      <c r="E929" s="92"/>
      <c r="F929" s="99"/>
      <c r="G929" s="78"/>
      <c r="H929" s="78"/>
      <c r="I929" s="78"/>
      <c r="J929" s="78"/>
      <c r="K929" s="78"/>
      <c r="L929" s="78"/>
    </row>
    <row r="930" spans="2:12" x14ac:dyDescent="0.35">
      <c r="B930" s="78"/>
      <c r="C930" s="78"/>
      <c r="D930" s="78"/>
      <c r="E930" s="92"/>
      <c r="F930" s="99"/>
      <c r="G930" s="78"/>
      <c r="H930" s="78"/>
      <c r="I930" s="78"/>
      <c r="J930" s="78"/>
      <c r="K930" s="78"/>
      <c r="L930" s="78"/>
    </row>
    <row r="931" spans="2:12" x14ac:dyDescent="0.35">
      <c r="B931" s="78"/>
      <c r="C931" s="78"/>
      <c r="D931" s="78"/>
      <c r="E931" s="92"/>
      <c r="F931" s="99"/>
      <c r="G931" s="78"/>
      <c r="H931" s="78"/>
      <c r="I931" s="78"/>
      <c r="J931" s="78"/>
      <c r="K931" s="78"/>
      <c r="L931" s="78"/>
    </row>
    <row r="932" spans="2:12" x14ac:dyDescent="0.35">
      <c r="B932" s="78"/>
      <c r="C932" s="78"/>
      <c r="D932" s="78"/>
      <c r="E932" s="92"/>
      <c r="F932" s="99"/>
      <c r="G932" s="78"/>
      <c r="H932" s="78"/>
      <c r="I932" s="78"/>
      <c r="J932" s="78"/>
      <c r="K932" s="78"/>
      <c r="L932" s="78"/>
    </row>
    <row r="933" spans="2:12" x14ac:dyDescent="0.35">
      <c r="B933" s="78"/>
      <c r="C933" s="78"/>
      <c r="D933" s="78"/>
      <c r="E933" s="92"/>
      <c r="F933" s="99"/>
      <c r="G933" s="78"/>
      <c r="H933" s="78"/>
      <c r="I933" s="78"/>
      <c r="J933" s="78"/>
      <c r="K933" s="78"/>
      <c r="L933" s="78"/>
    </row>
    <row r="934" spans="2:12" x14ac:dyDescent="0.35">
      <c r="B934" s="78"/>
      <c r="C934" s="78"/>
      <c r="D934" s="78"/>
      <c r="E934" s="92"/>
      <c r="F934" s="99"/>
      <c r="G934" s="78"/>
      <c r="H934" s="78"/>
      <c r="I934" s="78"/>
      <c r="J934" s="78"/>
      <c r="K934" s="78"/>
      <c r="L934" s="78"/>
    </row>
    <row r="935" spans="2:12" x14ac:dyDescent="0.35">
      <c r="B935" s="78"/>
      <c r="C935" s="78"/>
      <c r="D935" s="78"/>
      <c r="E935" s="92"/>
      <c r="F935" s="99"/>
      <c r="G935" s="78"/>
      <c r="H935" s="78"/>
      <c r="I935" s="78"/>
      <c r="J935" s="78"/>
      <c r="K935" s="78"/>
      <c r="L935" s="78"/>
    </row>
    <row r="936" spans="2:12" x14ac:dyDescent="0.35">
      <c r="B936" s="78"/>
      <c r="C936" s="78"/>
      <c r="D936" s="78"/>
      <c r="E936" s="92"/>
      <c r="F936" s="99"/>
      <c r="G936" s="78"/>
      <c r="H936" s="78"/>
      <c r="I936" s="78"/>
      <c r="J936" s="78"/>
      <c r="K936" s="78"/>
      <c r="L936" s="78"/>
    </row>
    <row r="937" spans="2:12" x14ac:dyDescent="0.35">
      <c r="B937" s="78"/>
      <c r="C937" s="78"/>
      <c r="D937" s="78"/>
      <c r="E937" s="92"/>
      <c r="F937" s="99"/>
      <c r="G937" s="78"/>
      <c r="H937" s="78"/>
      <c r="I937" s="78"/>
      <c r="J937" s="78"/>
      <c r="K937" s="78"/>
      <c r="L937" s="78"/>
    </row>
    <row r="938" spans="2:12" x14ac:dyDescent="0.35">
      <c r="B938" s="78"/>
      <c r="C938" s="78"/>
      <c r="D938" s="78"/>
      <c r="E938" s="92"/>
      <c r="F938" s="99"/>
      <c r="G938" s="78"/>
      <c r="H938" s="78"/>
      <c r="I938" s="78"/>
      <c r="J938" s="78"/>
      <c r="K938" s="78"/>
      <c r="L938" s="78"/>
    </row>
    <row r="939" spans="2:12" x14ac:dyDescent="0.35">
      <c r="B939" s="78"/>
      <c r="C939" s="78"/>
      <c r="D939" s="78"/>
      <c r="E939" s="92"/>
      <c r="F939" s="99"/>
      <c r="G939" s="78"/>
      <c r="H939" s="78"/>
      <c r="I939" s="78"/>
      <c r="J939" s="78"/>
      <c r="K939" s="78"/>
      <c r="L939" s="78"/>
    </row>
    <row r="940" spans="2:12" x14ac:dyDescent="0.35">
      <c r="B940" s="78"/>
      <c r="C940" s="78"/>
      <c r="D940" s="78"/>
      <c r="E940" s="92"/>
      <c r="F940" s="99"/>
      <c r="G940" s="78"/>
      <c r="H940" s="78"/>
      <c r="I940" s="78"/>
      <c r="J940" s="78"/>
      <c r="K940" s="78"/>
      <c r="L940" s="78"/>
    </row>
    <row r="941" spans="2:12" x14ac:dyDescent="0.35">
      <c r="B941" s="78"/>
      <c r="C941" s="78"/>
      <c r="D941" s="78"/>
      <c r="E941" s="92"/>
      <c r="F941" s="99"/>
      <c r="G941" s="78"/>
      <c r="H941" s="78"/>
      <c r="I941" s="78"/>
      <c r="J941" s="78"/>
      <c r="K941" s="78"/>
      <c r="L941" s="78"/>
    </row>
    <row r="942" spans="2:12" x14ac:dyDescent="0.35">
      <c r="B942" s="78"/>
      <c r="C942" s="78"/>
      <c r="D942" s="78"/>
      <c r="E942" s="92"/>
      <c r="F942" s="99"/>
      <c r="G942" s="78"/>
      <c r="H942" s="78"/>
      <c r="I942" s="78"/>
      <c r="J942" s="78"/>
      <c r="K942" s="78"/>
      <c r="L942" s="78"/>
    </row>
    <row r="943" spans="2:12" x14ac:dyDescent="0.35">
      <c r="B943" s="78"/>
      <c r="C943" s="78"/>
      <c r="D943" s="78"/>
      <c r="E943" s="92"/>
      <c r="F943" s="99"/>
      <c r="G943" s="78"/>
      <c r="H943" s="78"/>
      <c r="I943" s="78"/>
      <c r="J943" s="78"/>
      <c r="K943" s="78"/>
      <c r="L943" s="78"/>
    </row>
    <row r="944" spans="2:12" x14ac:dyDescent="0.35">
      <c r="B944" s="78"/>
      <c r="C944" s="78"/>
      <c r="D944" s="78"/>
      <c r="E944" s="92"/>
      <c r="F944" s="99"/>
      <c r="G944" s="78"/>
      <c r="H944" s="78"/>
      <c r="I944" s="78"/>
      <c r="J944" s="78"/>
      <c r="K944" s="78"/>
      <c r="L944" s="78"/>
    </row>
    <row r="945" spans="2:12" x14ac:dyDescent="0.35">
      <c r="B945" s="78"/>
      <c r="C945" s="78"/>
      <c r="D945" s="78"/>
      <c r="E945" s="92"/>
      <c r="F945" s="99"/>
      <c r="G945" s="78"/>
      <c r="H945" s="78"/>
      <c r="I945" s="78"/>
      <c r="J945" s="78"/>
      <c r="K945" s="78"/>
      <c r="L945" s="78"/>
    </row>
    <row r="946" spans="2:12" x14ac:dyDescent="0.35">
      <c r="B946" s="78"/>
      <c r="C946" s="78"/>
      <c r="D946" s="78"/>
      <c r="E946" s="92"/>
      <c r="F946" s="99"/>
      <c r="G946" s="78"/>
      <c r="H946" s="78"/>
      <c r="I946" s="78"/>
      <c r="J946" s="78"/>
      <c r="K946" s="78"/>
      <c r="L946" s="78"/>
    </row>
    <row r="947" spans="2:12" x14ac:dyDescent="0.35">
      <c r="B947" s="78"/>
      <c r="C947" s="78"/>
      <c r="D947" s="78"/>
      <c r="E947" s="92"/>
      <c r="F947" s="99"/>
      <c r="G947" s="78"/>
      <c r="H947" s="78"/>
      <c r="I947" s="78"/>
      <c r="J947" s="78"/>
      <c r="K947" s="78"/>
      <c r="L947" s="78"/>
    </row>
    <row r="948" spans="2:12" x14ac:dyDescent="0.35">
      <c r="B948" s="78"/>
      <c r="C948" s="78"/>
      <c r="D948" s="78"/>
      <c r="E948" s="92"/>
      <c r="F948" s="99"/>
      <c r="G948" s="78"/>
      <c r="H948" s="78"/>
      <c r="I948" s="78"/>
      <c r="J948" s="78"/>
      <c r="K948" s="78"/>
      <c r="L948" s="78"/>
    </row>
    <row r="949" spans="2:12" x14ac:dyDescent="0.35">
      <c r="B949" s="78"/>
      <c r="C949" s="78"/>
      <c r="D949" s="78"/>
      <c r="E949" s="92"/>
      <c r="F949" s="99"/>
      <c r="G949" s="78"/>
      <c r="H949" s="78"/>
      <c r="I949" s="78"/>
      <c r="J949" s="78"/>
      <c r="K949" s="78"/>
      <c r="L949" s="78"/>
    </row>
    <row r="950" spans="2:12" x14ac:dyDescent="0.35">
      <c r="B950" s="78"/>
      <c r="C950" s="78"/>
      <c r="D950" s="78"/>
      <c r="E950" s="92"/>
      <c r="F950" s="99"/>
      <c r="G950" s="78"/>
      <c r="H950" s="78"/>
      <c r="I950" s="78"/>
      <c r="J950" s="78"/>
      <c r="K950" s="78"/>
      <c r="L950" s="78"/>
    </row>
    <row r="951" spans="2:12" x14ac:dyDescent="0.35">
      <c r="B951" s="78"/>
      <c r="C951" s="78"/>
      <c r="D951" s="78"/>
      <c r="E951" s="92"/>
      <c r="F951" s="99"/>
      <c r="G951" s="78"/>
      <c r="H951" s="78"/>
      <c r="I951" s="78"/>
      <c r="J951" s="78"/>
      <c r="K951" s="78"/>
      <c r="L951" s="78"/>
    </row>
    <row r="952" spans="2:12" x14ac:dyDescent="0.35">
      <c r="B952" s="78"/>
      <c r="C952" s="78"/>
      <c r="D952" s="78"/>
      <c r="E952" s="92"/>
      <c r="F952" s="99"/>
      <c r="G952" s="78"/>
      <c r="H952" s="78"/>
      <c r="I952" s="78"/>
      <c r="J952" s="78"/>
      <c r="K952" s="78"/>
      <c r="L952" s="78"/>
    </row>
    <row r="953" spans="2:12" x14ac:dyDescent="0.35">
      <c r="B953" s="78"/>
      <c r="C953" s="78"/>
      <c r="D953" s="78"/>
      <c r="E953" s="92"/>
      <c r="F953" s="99"/>
      <c r="G953" s="78"/>
      <c r="H953" s="78"/>
      <c r="I953" s="78"/>
      <c r="J953" s="78"/>
      <c r="K953" s="78"/>
      <c r="L953" s="78"/>
    </row>
    <row r="954" spans="2:12" x14ac:dyDescent="0.35">
      <c r="B954" s="78"/>
      <c r="C954" s="78"/>
      <c r="D954" s="78"/>
      <c r="E954" s="92"/>
      <c r="F954" s="99"/>
      <c r="G954" s="78"/>
      <c r="H954" s="78"/>
      <c r="I954" s="78"/>
      <c r="J954" s="78"/>
      <c r="K954" s="78"/>
      <c r="L954" s="78"/>
    </row>
    <row r="955" spans="2:12" x14ac:dyDescent="0.35">
      <c r="B955" s="78"/>
      <c r="C955" s="78"/>
      <c r="D955" s="78"/>
      <c r="E955" s="92"/>
      <c r="F955" s="99"/>
      <c r="G955" s="78"/>
      <c r="H955" s="78"/>
      <c r="I955" s="78"/>
      <c r="J955" s="78"/>
      <c r="K955" s="78"/>
      <c r="L955" s="78"/>
    </row>
    <row r="956" spans="2:12" x14ac:dyDescent="0.35">
      <c r="B956" s="78"/>
      <c r="C956" s="78"/>
      <c r="D956" s="78"/>
      <c r="E956" s="92"/>
      <c r="F956" s="99"/>
      <c r="G956" s="78"/>
      <c r="H956" s="78"/>
      <c r="I956" s="78"/>
      <c r="J956" s="78"/>
      <c r="K956" s="78"/>
      <c r="L956" s="78"/>
    </row>
    <row r="957" spans="2:12" x14ac:dyDescent="0.35">
      <c r="B957" s="78"/>
      <c r="C957" s="78"/>
      <c r="D957" s="78"/>
      <c r="E957" s="92"/>
      <c r="F957" s="99"/>
      <c r="G957" s="78"/>
      <c r="H957" s="78"/>
      <c r="I957" s="78"/>
      <c r="J957" s="78"/>
      <c r="K957" s="78"/>
      <c r="L957" s="78"/>
    </row>
    <row r="958" spans="2:12" x14ac:dyDescent="0.35">
      <c r="B958" s="78"/>
      <c r="C958" s="78"/>
      <c r="D958" s="78"/>
      <c r="E958" s="92"/>
      <c r="F958" s="99"/>
      <c r="G958" s="78"/>
      <c r="H958" s="78"/>
      <c r="I958" s="78"/>
      <c r="J958" s="78"/>
      <c r="K958" s="78"/>
      <c r="L958" s="78"/>
    </row>
    <row r="959" spans="2:12" x14ac:dyDescent="0.35">
      <c r="B959" s="78"/>
      <c r="C959" s="78"/>
      <c r="D959" s="78"/>
      <c r="E959" s="92"/>
      <c r="F959" s="99"/>
      <c r="G959" s="78"/>
      <c r="H959" s="78"/>
      <c r="I959" s="78"/>
      <c r="J959" s="78"/>
      <c r="K959" s="78"/>
      <c r="L959" s="78"/>
    </row>
    <row r="960" spans="2:12" x14ac:dyDescent="0.35">
      <c r="B960" s="78"/>
      <c r="C960" s="78"/>
      <c r="D960" s="78"/>
      <c r="E960" s="92"/>
      <c r="F960" s="99"/>
      <c r="G960" s="78"/>
      <c r="H960" s="78"/>
      <c r="I960" s="78"/>
      <c r="J960" s="78"/>
      <c r="K960" s="78"/>
      <c r="L960" s="78"/>
    </row>
    <row r="961" spans="2:12" x14ac:dyDescent="0.35">
      <c r="B961" s="78"/>
      <c r="C961" s="78"/>
      <c r="D961" s="78"/>
      <c r="E961" s="92"/>
      <c r="F961" s="99"/>
      <c r="G961" s="78"/>
      <c r="H961" s="78"/>
      <c r="I961" s="78"/>
      <c r="J961" s="78"/>
      <c r="K961" s="78"/>
      <c r="L961" s="78"/>
    </row>
    <row r="962" spans="2:12" x14ac:dyDescent="0.35">
      <c r="B962" s="78"/>
      <c r="C962" s="78"/>
      <c r="D962" s="78"/>
      <c r="E962" s="92"/>
      <c r="F962" s="99"/>
      <c r="G962" s="78"/>
      <c r="H962" s="78"/>
      <c r="I962" s="78"/>
      <c r="J962" s="78"/>
      <c r="K962" s="78"/>
      <c r="L962" s="78"/>
    </row>
    <row r="963" spans="2:12" x14ac:dyDescent="0.35">
      <c r="B963" s="78"/>
      <c r="C963" s="78"/>
      <c r="D963" s="78"/>
      <c r="E963" s="92"/>
      <c r="F963" s="99"/>
      <c r="G963" s="78"/>
      <c r="H963" s="78"/>
      <c r="I963" s="78"/>
      <c r="J963" s="78"/>
      <c r="K963" s="78"/>
      <c r="L963" s="78"/>
    </row>
    <row r="964" spans="2:12" x14ac:dyDescent="0.35">
      <c r="B964" s="78"/>
      <c r="C964" s="78"/>
      <c r="D964" s="78"/>
      <c r="E964" s="92"/>
      <c r="F964" s="99"/>
      <c r="G964" s="78"/>
      <c r="H964" s="78"/>
      <c r="I964" s="78"/>
      <c r="J964" s="78"/>
      <c r="K964" s="78"/>
      <c r="L964" s="78"/>
    </row>
    <row r="965" spans="2:12" x14ac:dyDescent="0.35">
      <c r="B965" s="78"/>
      <c r="C965" s="78"/>
      <c r="D965" s="78"/>
      <c r="E965" s="92"/>
      <c r="F965" s="99"/>
      <c r="G965" s="78"/>
      <c r="H965" s="78"/>
      <c r="I965" s="78"/>
      <c r="J965" s="78"/>
      <c r="K965" s="78"/>
      <c r="L965" s="78"/>
    </row>
    <row r="966" spans="2:12" x14ac:dyDescent="0.35">
      <c r="B966" s="78"/>
      <c r="C966" s="78"/>
      <c r="D966" s="78"/>
      <c r="E966" s="92"/>
      <c r="F966" s="99"/>
      <c r="G966" s="78"/>
      <c r="H966" s="78"/>
      <c r="I966" s="78"/>
      <c r="J966" s="78"/>
      <c r="K966" s="78"/>
      <c r="L966" s="78"/>
    </row>
    <row r="967" spans="2:12" x14ac:dyDescent="0.35">
      <c r="B967" s="78"/>
      <c r="C967" s="78"/>
      <c r="D967" s="78"/>
      <c r="E967" s="92"/>
      <c r="F967" s="99"/>
      <c r="G967" s="78"/>
      <c r="H967" s="78"/>
      <c r="I967" s="78"/>
      <c r="J967" s="78"/>
      <c r="K967" s="78"/>
      <c r="L967" s="78"/>
    </row>
    <row r="968" spans="2:12" x14ac:dyDescent="0.35">
      <c r="B968" s="78"/>
      <c r="C968" s="78"/>
      <c r="D968" s="78"/>
      <c r="E968" s="92"/>
      <c r="F968" s="99"/>
      <c r="G968" s="78"/>
      <c r="H968" s="78"/>
      <c r="I968" s="78"/>
      <c r="J968" s="78"/>
      <c r="K968" s="78"/>
      <c r="L968" s="78"/>
    </row>
    <row r="969" spans="2:12" x14ac:dyDescent="0.35">
      <c r="B969" s="78"/>
      <c r="C969" s="78"/>
      <c r="D969" s="78"/>
      <c r="E969" s="92"/>
      <c r="F969" s="99"/>
      <c r="G969" s="78"/>
      <c r="H969" s="78"/>
      <c r="I969" s="78"/>
      <c r="J969" s="78"/>
      <c r="K969" s="78"/>
      <c r="L969" s="78"/>
    </row>
    <row r="970" spans="2:12" x14ac:dyDescent="0.35">
      <c r="B970" s="78"/>
      <c r="C970" s="78"/>
      <c r="D970" s="78"/>
      <c r="E970" s="92"/>
      <c r="F970" s="99"/>
      <c r="G970" s="78"/>
      <c r="H970" s="78"/>
      <c r="I970" s="78"/>
      <c r="J970" s="78"/>
      <c r="K970" s="78"/>
      <c r="L970" s="78"/>
    </row>
    <row r="971" spans="2:12" x14ac:dyDescent="0.35">
      <c r="B971" s="78"/>
      <c r="C971" s="78"/>
      <c r="D971" s="78"/>
      <c r="E971" s="92"/>
      <c r="F971" s="99"/>
      <c r="G971" s="78"/>
      <c r="H971" s="78"/>
      <c r="I971" s="78"/>
      <c r="J971" s="78"/>
      <c r="K971" s="78"/>
      <c r="L971" s="78"/>
    </row>
    <row r="972" spans="2:12" x14ac:dyDescent="0.35">
      <c r="B972" s="78"/>
      <c r="C972" s="78"/>
      <c r="D972" s="78"/>
      <c r="E972" s="92"/>
      <c r="F972" s="99"/>
      <c r="G972" s="78"/>
      <c r="H972" s="78"/>
      <c r="I972" s="78"/>
      <c r="J972" s="78"/>
      <c r="K972" s="78"/>
      <c r="L972" s="78"/>
    </row>
    <row r="973" spans="2:12" x14ac:dyDescent="0.35">
      <c r="B973" s="78"/>
      <c r="C973" s="78"/>
      <c r="D973" s="78"/>
      <c r="E973" s="92"/>
      <c r="F973" s="99"/>
      <c r="G973" s="78"/>
      <c r="H973" s="78"/>
      <c r="I973" s="78"/>
      <c r="J973" s="78"/>
      <c r="K973" s="78"/>
      <c r="L973" s="78"/>
    </row>
    <row r="974" spans="2:12" x14ac:dyDescent="0.35">
      <c r="B974" s="78"/>
      <c r="C974" s="78"/>
      <c r="D974" s="78"/>
      <c r="E974" s="92"/>
      <c r="F974" s="99"/>
      <c r="G974" s="78"/>
      <c r="H974" s="78"/>
      <c r="I974" s="78"/>
      <c r="J974" s="78"/>
      <c r="K974" s="78"/>
      <c r="L974" s="78"/>
    </row>
    <row r="975" spans="2:12" x14ac:dyDescent="0.35">
      <c r="B975" s="78"/>
      <c r="C975" s="78"/>
      <c r="D975" s="78"/>
      <c r="E975" s="92"/>
      <c r="F975" s="99"/>
      <c r="G975" s="78"/>
      <c r="H975" s="78"/>
      <c r="I975" s="78"/>
      <c r="J975" s="78"/>
      <c r="K975" s="78"/>
      <c r="L975" s="78"/>
    </row>
    <row r="976" spans="2:12" x14ac:dyDescent="0.35">
      <c r="B976" s="78"/>
      <c r="C976" s="78"/>
      <c r="D976" s="78"/>
      <c r="E976" s="92"/>
      <c r="F976" s="99"/>
      <c r="G976" s="78"/>
      <c r="H976" s="78"/>
      <c r="I976" s="78"/>
      <c r="J976" s="78"/>
      <c r="K976" s="78"/>
      <c r="L976" s="78"/>
    </row>
    <row r="977" spans="2:12" x14ac:dyDescent="0.35">
      <c r="B977" s="78"/>
      <c r="C977" s="78"/>
      <c r="D977" s="78"/>
      <c r="E977" s="92"/>
      <c r="F977" s="99"/>
      <c r="G977" s="78"/>
      <c r="H977" s="78"/>
      <c r="I977" s="78"/>
      <c r="J977" s="78"/>
      <c r="K977" s="78"/>
      <c r="L977" s="78"/>
    </row>
    <row r="978" spans="2:12" x14ac:dyDescent="0.35">
      <c r="B978" s="78"/>
      <c r="C978" s="78"/>
      <c r="D978" s="78"/>
      <c r="E978" s="92"/>
      <c r="F978" s="99"/>
      <c r="G978" s="78"/>
      <c r="H978" s="78"/>
      <c r="I978" s="78"/>
      <c r="J978" s="78"/>
      <c r="K978" s="78"/>
      <c r="L978" s="78"/>
    </row>
    <row r="979" spans="2:12" x14ac:dyDescent="0.35">
      <c r="B979" s="78"/>
      <c r="C979" s="78"/>
      <c r="D979" s="78"/>
      <c r="E979" s="92"/>
      <c r="F979" s="99"/>
      <c r="G979" s="78"/>
      <c r="H979" s="78"/>
      <c r="I979" s="78"/>
      <c r="J979" s="78"/>
      <c r="K979" s="78"/>
      <c r="L979" s="78"/>
    </row>
    <row r="980" spans="2:12" x14ac:dyDescent="0.35">
      <c r="B980" s="78"/>
      <c r="C980" s="78"/>
      <c r="D980" s="78"/>
      <c r="E980" s="92"/>
      <c r="F980" s="99"/>
      <c r="G980" s="78"/>
      <c r="H980" s="78"/>
      <c r="I980" s="78"/>
      <c r="J980" s="78"/>
      <c r="K980" s="78"/>
      <c r="L980" s="78"/>
    </row>
    <row r="981" spans="2:12" x14ac:dyDescent="0.35">
      <c r="B981" s="78"/>
      <c r="C981" s="78"/>
      <c r="D981" s="78"/>
      <c r="E981" s="92"/>
      <c r="F981" s="99"/>
      <c r="G981" s="78"/>
      <c r="H981" s="78"/>
      <c r="I981" s="78"/>
      <c r="J981" s="78"/>
      <c r="K981" s="78"/>
      <c r="L981" s="78"/>
    </row>
    <row r="982" spans="2:12" x14ac:dyDescent="0.35">
      <c r="B982" s="78"/>
      <c r="C982" s="78"/>
      <c r="D982" s="78"/>
      <c r="E982" s="92"/>
      <c r="F982" s="99"/>
      <c r="G982" s="78"/>
      <c r="H982" s="78"/>
      <c r="I982" s="78"/>
      <c r="J982" s="78"/>
      <c r="K982" s="78"/>
      <c r="L982" s="78"/>
    </row>
    <row r="983" spans="2:12" x14ac:dyDescent="0.35">
      <c r="B983" s="78"/>
      <c r="C983" s="78"/>
      <c r="D983" s="78"/>
      <c r="E983" s="92"/>
      <c r="F983" s="99"/>
      <c r="G983" s="78"/>
      <c r="H983" s="78"/>
      <c r="I983" s="78"/>
      <c r="J983" s="78"/>
      <c r="K983" s="78"/>
      <c r="L983" s="78"/>
    </row>
    <row r="984" spans="2:12" x14ac:dyDescent="0.35">
      <c r="B984" s="78"/>
      <c r="C984" s="78"/>
      <c r="D984" s="78"/>
      <c r="E984" s="92"/>
      <c r="F984" s="99"/>
      <c r="G984" s="78"/>
      <c r="H984" s="78"/>
      <c r="I984" s="78"/>
      <c r="J984" s="78"/>
      <c r="K984" s="78"/>
      <c r="L984" s="78"/>
    </row>
    <row r="985" spans="2:12" x14ac:dyDescent="0.35">
      <c r="B985" s="78"/>
      <c r="C985" s="78"/>
      <c r="D985" s="78"/>
      <c r="E985" s="92"/>
      <c r="F985" s="99"/>
      <c r="G985" s="78"/>
      <c r="H985" s="78"/>
      <c r="I985" s="78"/>
      <c r="J985" s="78"/>
      <c r="K985" s="78"/>
      <c r="L985" s="78"/>
    </row>
    <row r="986" spans="2:12" x14ac:dyDescent="0.35">
      <c r="B986" s="78"/>
      <c r="C986" s="78"/>
      <c r="D986" s="78"/>
      <c r="E986" s="92"/>
      <c r="F986" s="99"/>
      <c r="G986" s="78"/>
      <c r="H986" s="78"/>
      <c r="I986" s="78"/>
      <c r="J986" s="78"/>
      <c r="K986" s="78"/>
      <c r="L986" s="78"/>
    </row>
    <row r="987" spans="2:12" x14ac:dyDescent="0.35">
      <c r="B987" s="78"/>
      <c r="C987" s="78"/>
      <c r="D987" s="78"/>
      <c r="E987" s="92"/>
      <c r="F987" s="99"/>
      <c r="G987" s="78"/>
      <c r="H987" s="78"/>
      <c r="I987" s="78"/>
      <c r="J987" s="78"/>
      <c r="K987" s="78"/>
      <c r="L987" s="78"/>
    </row>
    <row r="988" spans="2:12" x14ac:dyDescent="0.35">
      <c r="B988" s="78"/>
      <c r="C988" s="78"/>
      <c r="D988" s="78"/>
      <c r="E988" s="92"/>
      <c r="F988" s="99"/>
      <c r="G988" s="78"/>
      <c r="H988" s="78"/>
      <c r="I988" s="78"/>
      <c r="J988" s="78"/>
      <c r="K988" s="78"/>
      <c r="L988" s="78"/>
    </row>
    <row r="989" spans="2:12" x14ac:dyDescent="0.35">
      <c r="B989" s="78"/>
      <c r="C989" s="78"/>
      <c r="D989" s="78"/>
      <c r="E989" s="92"/>
      <c r="F989" s="99"/>
      <c r="G989" s="78"/>
      <c r="H989" s="78"/>
      <c r="I989" s="78"/>
      <c r="J989" s="78"/>
      <c r="K989" s="78"/>
      <c r="L989" s="78"/>
    </row>
    <row r="990" spans="2:12" x14ac:dyDescent="0.35">
      <c r="B990" s="78"/>
      <c r="C990" s="78"/>
      <c r="D990" s="78"/>
      <c r="E990" s="92"/>
      <c r="F990" s="99"/>
      <c r="G990" s="78"/>
      <c r="H990" s="78"/>
      <c r="I990" s="78"/>
      <c r="J990" s="78"/>
      <c r="K990" s="78"/>
      <c r="L990" s="78"/>
    </row>
    <row r="991" spans="2:12" x14ac:dyDescent="0.35">
      <c r="B991" s="78"/>
      <c r="C991" s="78"/>
      <c r="D991" s="78"/>
      <c r="E991" s="92"/>
      <c r="F991" s="99"/>
      <c r="G991" s="78"/>
      <c r="H991" s="78"/>
      <c r="I991" s="78"/>
      <c r="J991" s="78"/>
      <c r="K991" s="78"/>
      <c r="L991" s="78"/>
    </row>
    <row r="992" spans="2:12" x14ac:dyDescent="0.35">
      <c r="B992" s="78"/>
      <c r="C992" s="78"/>
      <c r="D992" s="78"/>
      <c r="E992" s="92"/>
      <c r="F992" s="99"/>
      <c r="G992" s="78"/>
      <c r="H992" s="78"/>
      <c r="I992" s="78"/>
      <c r="J992" s="78"/>
      <c r="K992" s="78"/>
      <c r="L992" s="78"/>
    </row>
    <row r="993" spans="2:12" x14ac:dyDescent="0.35">
      <c r="B993" s="78"/>
      <c r="C993" s="78"/>
      <c r="D993" s="78"/>
      <c r="E993" s="92"/>
      <c r="F993" s="99"/>
      <c r="G993" s="78"/>
      <c r="H993" s="78"/>
      <c r="I993" s="78"/>
      <c r="J993" s="78"/>
      <c r="K993" s="78"/>
      <c r="L993" s="78"/>
    </row>
    <row r="994" spans="2:12" x14ac:dyDescent="0.35">
      <c r="B994" s="78"/>
      <c r="C994" s="78"/>
      <c r="D994" s="78"/>
      <c r="E994" s="92"/>
      <c r="F994" s="99"/>
      <c r="G994" s="78"/>
      <c r="H994" s="78"/>
      <c r="I994" s="78"/>
      <c r="J994" s="78"/>
      <c r="K994" s="78"/>
      <c r="L994" s="78"/>
    </row>
    <row r="995" spans="2:12" x14ac:dyDescent="0.35">
      <c r="B995" s="78"/>
      <c r="C995" s="78"/>
      <c r="D995" s="78"/>
      <c r="E995" s="92"/>
      <c r="F995" s="99"/>
      <c r="G995" s="78"/>
      <c r="H995" s="78"/>
      <c r="I995" s="78"/>
      <c r="J995" s="78"/>
      <c r="K995" s="78"/>
      <c r="L995" s="78"/>
    </row>
    <row r="996" spans="2:12" x14ac:dyDescent="0.35">
      <c r="B996" s="78"/>
      <c r="C996" s="78"/>
      <c r="D996" s="78"/>
      <c r="E996" s="92"/>
      <c r="F996" s="99"/>
      <c r="G996" s="78"/>
      <c r="H996" s="78"/>
      <c r="I996" s="78"/>
      <c r="J996" s="78"/>
      <c r="K996" s="78"/>
      <c r="L996" s="78"/>
    </row>
    <row r="997" spans="2:12" x14ac:dyDescent="0.35">
      <c r="B997" s="78"/>
      <c r="C997" s="78"/>
      <c r="D997" s="78"/>
      <c r="E997" s="92"/>
      <c r="F997" s="99"/>
      <c r="G997" s="78"/>
      <c r="H997" s="78"/>
      <c r="I997" s="78"/>
      <c r="J997" s="78"/>
      <c r="K997" s="78"/>
      <c r="L997" s="78"/>
    </row>
    <row r="998" spans="2:12" x14ac:dyDescent="0.35">
      <c r="B998" s="78"/>
      <c r="C998" s="78"/>
      <c r="D998" s="78"/>
      <c r="E998" s="92"/>
      <c r="F998" s="99"/>
      <c r="G998" s="78"/>
      <c r="H998" s="78"/>
      <c r="I998" s="78"/>
      <c r="J998" s="78"/>
      <c r="K998" s="78"/>
      <c r="L998" s="78"/>
    </row>
    <row r="999" spans="2:12" x14ac:dyDescent="0.35">
      <c r="B999" s="78"/>
      <c r="C999" s="78"/>
      <c r="D999" s="78"/>
      <c r="E999" s="92"/>
      <c r="F999" s="99"/>
      <c r="G999" s="78"/>
      <c r="H999" s="78"/>
      <c r="I999" s="78"/>
      <c r="J999" s="78"/>
      <c r="K999" s="78"/>
      <c r="L999" s="78"/>
    </row>
    <row r="1000" spans="2:12" x14ac:dyDescent="0.35">
      <c r="B1000" s="78"/>
      <c r="C1000" s="78"/>
      <c r="D1000" s="78"/>
      <c r="E1000" s="92"/>
      <c r="F1000" s="99"/>
      <c r="G1000" s="78"/>
      <c r="H1000" s="78"/>
      <c r="I1000" s="78"/>
      <c r="J1000" s="78"/>
      <c r="K1000" s="78"/>
      <c r="L1000" s="78"/>
    </row>
    <row r="1001" spans="2:12" x14ac:dyDescent="0.35">
      <c r="B1001" s="78"/>
      <c r="C1001" s="78"/>
      <c r="D1001" s="78"/>
      <c r="E1001" s="92"/>
      <c r="F1001" s="99"/>
      <c r="G1001" s="78"/>
      <c r="H1001" s="78"/>
      <c r="I1001" s="78"/>
      <c r="J1001" s="78"/>
      <c r="K1001" s="78"/>
      <c r="L1001" s="78"/>
    </row>
    <row r="1002" spans="2:12" x14ac:dyDescent="0.35">
      <c r="B1002" s="78"/>
      <c r="C1002" s="78"/>
      <c r="D1002" s="78"/>
      <c r="E1002" s="92"/>
      <c r="F1002" s="99"/>
      <c r="G1002" s="78"/>
      <c r="H1002" s="78"/>
      <c r="I1002" s="78"/>
      <c r="J1002" s="78"/>
      <c r="K1002" s="78"/>
      <c r="L1002" s="78"/>
    </row>
    <row r="1003" spans="2:12" x14ac:dyDescent="0.35">
      <c r="B1003" s="78"/>
      <c r="C1003" s="78"/>
      <c r="D1003" s="78"/>
      <c r="E1003" s="92"/>
      <c r="F1003" s="99"/>
      <c r="G1003" s="78"/>
      <c r="H1003" s="78"/>
      <c r="I1003" s="78"/>
      <c r="J1003" s="78"/>
      <c r="K1003" s="78"/>
      <c r="L1003" s="78"/>
    </row>
    <row r="1004" spans="2:12" x14ac:dyDescent="0.35">
      <c r="B1004" s="78"/>
      <c r="C1004" s="78"/>
      <c r="D1004" s="78"/>
      <c r="E1004" s="92"/>
      <c r="F1004" s="99"/>
      <c r="G1004" s="78"/>
      <c r="H1004" s="78"/>
      <c r="I1004" s="78"/>
      <c r="J1004" s="78"/>
      <c r="K1004" s="78"/>
      <c r="L1004" s="78"/>
    </row>
    <row r="1005" spans="2:12" x14ac:dyDescent="0.35">
      <c r="B1005" s="78"/>
      <c r="C1005" s="78"/>
      <c r="D1005" s="78"/>
      <c r="E1005" s="92"/>
      <c r="F1005" s="99"/>
      <c r="G1005" s="78"/>
      <c r="H1005" s="78"/>
      <c r="I1005" s="78"/>
      <c r="J1005" s="78"/>
      <c r="K1005" s="78"/>
      <c r="L1005" s="78"/>
    </row>
    <row r="1006" spans="2:12" x14ac:dyDescent="0.35">
      <c r="B1006" s="78"/>
      <c r="C1006" s="78"/>
      <c r="D1006" s="78"/>
      <c r="E1006" s="92"/>
      <c r="F1006" s="99"/>
      <c r="G1006" s="78"/>
      <c r="H1006" s="78"/>
      <c r="I1006" s="78"/>
      <c r="J1006" s="78"/>
      <c r="K1006" s="78"/>
      <c r="L1006" s="78"/>
    </row>
    <row r="1007" spans="2:12" x14ac:dyDescent="0.35">
      <c r="B1007" s="78"/>
      <c r="C1007" s="78"/>
      <c r="D1007" s="78"/>
      <c r="E1007" s="92"/>
      <c r="F1007" s="99"/>
      <c r="G1007" s="78"/>
      <c r="H1007" s="78"/>
      <c r="I1007" s="78"/>
      <c r="J1007" s="78"/>
      <c r="K1007" s="78"/>
      <c r="L1007" s="78"/>
    </row>
    <row r="1008" spans="2:12" x14ac:dyDescent="0.35">
      <c r="B1008" s="78"/>
      <c r="C1008" s="78"/>
      <c r="D1008" s="78"/>
      <c r="E1008" s="92"/>
      <c r="F1008" s="99"/>
      <c r="G1008" s="78"/>
      <c r="H1008" s="78"/>
      <c r="I1008" s="78"/>
      <c r="J1008" s="78"/>
      <c r="K1008" s="78"/>
      <c r="L1008" s="78"/>
    </row>
    <row r="1009" spans="2:12" x14ac:dyDescent="0.35">
      <c r="B1009" s="78"/>
      <c r="C1009" s="78"/>
      <c r="D1009" s="78"/>
      <c r="E1009" s="92"/>
      <c r="F1009" s="99"/>
      <c r="G1009" s="78"/>
      <c r="H1009" s="78"/>
      <c r="I1009" s="78"/>
      <c r="J1009" s="78"/>
      <c r="K1009" s="78"/>
      <c r="L1009" s="78"/>
    </row>
    <row r="1010" spans="2:12" x14ac:dyDescent="0.35">
      <c r="B1010" s="78"/>
      <c r="C1010" s="78"/>
      <c r="D1010" s="78"/>
      <c r="E1010" s="92"/>
      <c r="F1010" s="99"/>
      <c r="G1010" s="78"/>
      <c r="H1010" s="78"/>
      <c r="I1010" s="78"/>
      <c r="J1010" s="78"/>
      <c r="K1010" s="78"/>
      <c r="L1010" s="78"/>
    </row>
    <row r="1011" spans="2:12" x14ac:dyDescent="0.35">
      <c r="B1011" s="78"/>
      <c r="C1011" s="78"/>
      <c r="D1011" s="78"/>
      <c r="E1011" s="92"/>
      <c r="F1011" s="99"/>
      <c r="G1011" s="78"/>
      <c r="H1011" s="78"/>
      <c r="I1011" s="78"/>
      <c r="J1011" s="78"/>
      <c r="K1011" s="78"/>
      <c r="L1011" s="78"/>
    </row>
    <row r="1012" spans="2:12" x14ac:dyDescent="0.35">
      <c r="B1012" s="78"/>
      <c r="C1012" s="78"/>
      <c r="D1012" s="78"/>
      <c r="E1012" s="92"/>
      <c r="F1012" s="99"/>
      <c r="G1012" s="78"/>
      <c r="H1012" s="78"/>
      <c r="I1012" s="78"/>
      <c r="J1012" s="78"/>
      <c r="K1012" s="78"/>
      <c r="L1012" s="78"/>
    </row>
    <row r="1013" spans="2:12" x14ac:dyDescent="0.35">
      <c r="B1013" s="78"/>
      <c r="C1013" s="78"/>
      <c r="D1013" s="78"/>
      <c r="E1013" s="92"/>
      <c r="F1013" s="99"/>
      <c r="G1013" s="78"/>
      <c r="H1013" s="78"/>
      <c r="I1013" s="78"/>
      <c r="J1013" s="78"/>
      <c r="K1013" s="78"/>
      <c r="L1013" s="78"/>
    </row>
    <row r="1014" spans="2:12" x14ac:dyDescent="0.35">
      <c r="B1014" s="78"/>
      <c r="C1014" s="78"/>
      <c r="D1014" s="78"/>
      <c r="E1014" s="92"/>
      <c r="F1014" s="99"/>
      <c r="G1014" s="78"/>
      <c r="H1014" s="78"/>
      <c r="I1014" s="78"/>
      <c r="J1014" s="78"/>
      <c r="K1014" s="78"/>
      <c r="L1014" s="78"/>
    </row>
    <row r="1015" spans="2:12" x14ac:dyDescent="0.35">
      <c r="B1015" s="78"/>
      <c r="C1015" s="78"/>
      <c r="D1015" s="78"/>
      <c r="E1015" s="92"/>
      <c r="F1015" s="99"/>
      <c r="G1015" s="78"/>
      <c r="H1015" s="78"/>
      <c r="I1015" s="78"/>
      <c r="J1015" s="78"/>
      <c r="K1015" s="78"/>
      <c r="L1015" s="78"/>
    </row>
    <row r="1016" spans="2:12" x14ac:dyDescent="0.35">
      <c r="B1016" s="78"/>
      <c r="C1016" s="78"/>
      <c r="D1016" s="78"/>
      <c r="E1016" s="92"/>
      <c r="F1016" s="99"/>
      <c r="G1016" s="78"/>
      <c r="H1016" s="78"/>
      <c r="I1016" s="78"/>
      <c r="J1016" s="78"/>
      <c r="K1016" s="78"/>
      <c r="L1016" s="78"/>
    </row>
    <row r="1017" spans="2:12" x14ac:dyDescent="0.35">
      <c r="B1017" s="78"/>
      <c r="C1017" s="78"/>
      <c r="D1017" s="78"/>
      <c r="E1017" s="92"/>
      <c r="F1017" s="99"/>
      <c r="G1017" s="78"/>
      <c r="H1017" s="78"/>
      <c r="I1017" s="78"/>
      <c r="J1017" s="78"/>
      <c r="K1017" s="78"/>
      <c r="L1017" s="78"/>
    </row>
    <row r="1018" spans="2:12" x14ac:dyDescent="0.35">
      <c r="B1018" s="78"/>
      <c r="C1018" s="78"/>
      <c r="D1018" s="78"/>
      <c r="E1018" s="92"/>
      <c r="F1018" s="99"/>
      <c r="G1018" s="78"/>
      <c r="H1018" s="78"/>
      <c r="I1018" s="78"/>
      <c r="J1018" s="78"/>
      <c r="K1018" s="78"/>
      <c r="L1018" s="78"/>
    </row>
    <row r="1019" spans="2:12" x14ac:dyDescent="0.35">
      <c r="B1019" s="78"/>
      <c r="C1019" s="78"/>
      <c r="D1019" s="78"/>
      <c r="E1019" s="92"/>
      <c r="F1019" s="99"/>
      <c r="G1019" s="78"/>
      <c r="H1019" s="78"/>
      <c r="I1019" s="78"/>
      <c r="J1019" s="78"/>
      <c r="K1019" s="78"/>
      <c r="L1019" s="78"/>
    </row>
    <row r="1020" spans="2:12" x14ac:dyDescent="0.35">
      <c r="B1020" s="78"/>
      <c r="C1020" s="78"/>
      <c r="D1020" s="78"/>
      <c r="E1020" s="92"/>
      <c r="F1020" s="99"/>
      <c r="G1020" s="78"/>
      <c r="H1020" s="78"/>
      <c r="I1020" s="78"/>
      <c r="J1020" s="78"/>
      <c r="K1020" s="78"/>
      <c r="L1020" s="78"/>
    </row>
    <row r="1021" spans="2:12" x14ac:dyDescent="0.35">
      <c r="B1021" s="78"/>
      <c r="C1021" s="78"/>
      <c r="D1021" s="78"/>
      <c r="E1021" s="92"/>
      <c r="F1021" s="99"/>
      <c r="G1021" s="78"/>
      <c r="H1021" s="78"/>
      <c r="I1021" s="78"/>
      <c r="J1021" s="78"/>
      <c r="K1021" s="78"/>
      <c r="L1021" s="78"/>
    </row>
    <row r="1022" spans="2:12" x14ac:dyDescent="0.35">
      <c r="B1022" s="78"/>
      <c r="C1022" s="78"/>
      <c r="D1022" s="78"/>
      <c r="E1022" s="92"/>
      <c r="F1022" s="99"/>
      <c r="G1022" s="78"/>
      <c r="H1022" s="78"/>
      <c r="I1022" s="78"/>
      <c r="J1022" s="78"/>
      <c r="K1022" s="78"/>
      <c r="L1022" s="78"/>
    </row>
    <row r="1023" spans="2:12" x14ac:dyDescent="0.35">
      <c r="B1023" s="78"/>
      <c r="C1023" s="78"/>
      <c r="D1023" s="78"/>
      <c r="E1023" s="92"/>
      <c r="F1023" s="99"/>
      <c r="G1023" s="78"/>
      <c r="H1023" s="78"/>
      <c r="I1023" s="78"/>
      <c r="J1023" s="78"/>
      <c r="K1023" s="78"/>
      <c r="L1023" s="78"/>
    </row>
  </sheetData>
  <sheetProtection algorithmName="SHA-512" hashValue="RiIQRjzN/YE50MTu41rlSpZi+iSJFGZbF/CPdvwZW3+j2vOZtGt5CrnMGNez4SH0eylklh+SMgURKB96gvpcrg==" saltValue="Be6l1WEJhZKI7G+706UBdg==" spinCount="100000" sheet="1" sort="0" autoFilter="0"/>
  <dataValidations count="3">
    <dataValidation type="list" allowBlank="1" showInputMessage="1" showErrorMessage="1" sqref="B24:B1048576" xr:uid="{7589980D-87A4-4D5E-8A84-AAEB527F4AD8}">
      <formula1>Sites</formula1>
    </dataValidation>
    <dataValidation type="date" operator="greaterThanOrEqual" allowBlank="1" showInputMessage="1" showErrorMessage="1" sqref="E24:E1048576" xr:uid="{23EA63DA-A4A2-4824-B512-A366E8FE5FAD}">
      <formula1>44927</formula1>
    </dataValidation>
    <dataValidation type="decimal" operator="greaterThanOrEqual" allowBlank="1" showInputMessage="1" showErrorMessage="1" sqref="I24:I1048576 G24:G1048576" xr:uid="{630A401B-3456-437A-A6BB-AAE210824C9B}">
      <formula1>0</formula1>
    </dataValidation>
  </dataValidations>
  <pageMargins left="0.25" right="0.25" top="0.75" bottom="0.75" header="0.3" footer="0.3"/>
  <pageSetup scale="64" fitToWidth="2" fitToHeight="0" pageOrder="overThenDown"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0F3DD-2CDF-4056-9656-176DDD770ED4}">
  <sheetPr>
    <pageSetUpPr fitToPage="1"/>
  </sheetPr>
  <dimension ref="A1:J23"/>
  <sheetViews>
    <sheetView showGridLines="0" topLeftCell="B7" zoomScaleNormal="100" workbookViewId="0">
      <selection activeCell="B7" sqref="B7"/>
    </sheetView>
  </sheetViews>
  <sheetFormatPr defaultColWidth="0" defaultRowHeight="14.5" x14ac:dyDescent="0.35"/>
  <cols>
    <col min="1" max="1" width="0" style="79" hidden="1" customWidth="1"/>
    <col min="2" max="2" width="12.36328125" style="78" customWidth="1"/>
    <col min="3" max="3" width="36" style="78" customWidth="1"/>
    <col min="4" max="4" width="48.1796875" style="78" customWidth="1"/>
    <col min="5" max="5" width="46.6328125" style="78" customWidth="1"/>
    <col min="6" max="6" width="45.7265625" style="78" customWidth="1"/>
    <col min="7" max="7" width="63.26953125" style="78" customWidth="1"/>
    <col min="8" max="8" width="32.1796875" style="78" customWidth="1"/>
    <col min="9" max="9" width="53.08984375" style="78" customWidth="1"/>
    <col min="10" max="10" width="47" style="78" customWidth="1"/>
    <col min="11" max="16384" width="8.7265625" style="79" hidden="1"/>
  </cols>
  <sheetData>
    <row r="1" spans="2:10" s="74" customFormat="1" hidden="1" x14ac:dyDescent="0.35">
      <c r="B1" s="82" t="s">
        <v>0</v>
      </c>
      <c r="C1" s="81"/>
      <c r="D1" s="81"/>
      <c r="E1" s="81"/>
      <c r="F1" s="81"/>
      <c r="G1" s="81"/>
      <c r="H1" s="81"/>
      <c r="I1" s="81"/>
      <c r="J1" s="81"/>
    </row>
    <row r="2" spans="2:10" s="74" customFormat="1" hidden="1" x14ac:dyDescent="0.35">
      <c r="B2" s="82" t="str">
        <f>Welcome!A2</f>
        <v>Template Name</v>
      </c>
      <c r="C2" s="82" t="str">
        <f>Welcome!B2</f>
        <v>63.506(e)(6) Periodic Report (Spreadsheet Template)</v>
      </c>
      <c r="D2" s="81"/>
      <c r="E2" s="81"/>
      <c r="F2" s="81"/>
      <c r="G2" s="81"/>
      <c r="H2" s="81"/>
      <c r="I2" s="81"/>
      <c r="J2" s="81"/>
    </row>
    <row r="3" spans="2:10" s="74" customFormat="1" hidden="1" x14ac:dyDescent="0.35">
      <c r="B3" s="82" t="str">
        <f>Welcome!A3</f>
        <v>CitationID</v>
      </c>
      <c r="C3" s="82" t="str">
        <f>Welcome!B3</f>
        <v>63.506(e)(6)</v>
      </c>
      <c r="D3" s="81"/>
      <c r="E3" s="81"/>
      <c r="F3" s="81"/>
      <c r="G3" s="81"/>
      <c r="H3" s="81"/>
      <c r="I3" s="81"/>
      <c r="J3" s="81"/>
    </row>
    <row r="4" spans="2:10" s="74" customFormat="1" hidden="1" x14ac:dyDescent="0.35">
      <c r="B4" s="82" t="str">
        <f>Welcome!A4</f>
        <v>Template Version</v>
      </c>
      <c r="C4" s="82" t="str">
        <f>Welcome!B4</f>
        <v>v1.00</v>
      </c>
      <c r="D4" s="81"/>
      <c r="E4" s="81"/>
      <c r="F4" s="81"/>
      <c r="G4" s="81"/>
      <c r="H4" s="81"/>
      <c r="I4" s="81"/>
      <c r="J4" s="81"/>
    </row>
    <row r="5" spans="2:10" s="74" customFormat="1" hidden="1" x14ac:dyDescent="0.35">
      <c r="B5" s="82" t="str">
        <f>Welcome!A5</f>
        <v>Last Updated Date</v>
      </c>
      <c r="C5" s="101">
        <f>Welcome!B5</f>
        <v>45441</v>
      </c>
      <c r="D5" s="81"/>
      <c r="E5" s="81"/>
      <c r="F5" s="81"/>
      <c r="G5" s="81"/>
      <c r="H5" s="81"/>
      <c r="I5" s="81"/>
      <c r="J5" s="81"/>
    </row>
    <row r="6" spans="2:10" s="74" customFormat="1" hidden="1" x14ac:dyDescent="0.35"/>
    <row r="7" spans="2:10" s="74" customFormat="1" x14ac:dyDescent="0.35">
      <c r="B7" s="100" t="str">
        <f>Company_Information!B7</f>
        <v>40 CFR Part 63, Subpart U: Group I Polymers and Resins NESHAP; §63.506(e)(6) Periodic Report</v>
      </c>
    </row>
    <row r="8" spans="2:10" s="74" customFormat="1" x14ac:dyDescent="0.35">
      <c r="B8" s="74" t="s">
        <v>406</v>
      </c>
    </row>
    <row r="9" spans="2:10" s="74" customFormat="1" x14ac:dyDescent="0.35"/>
    <row r="10" spans="2:10" s="74" customFormat="1" ht="38" customHeight="1" thickBot="1" x14ac:dyDescent="0.4">
      <c r="B10" s="111" t="s">
        <v>312</v>
      </c>
    </row>
    <row r="11" spans="2:10" s="144" customFormat="1" ht="29" x14ac:dyDescent="0.35">
      <c r="C11" s="216"/>
      <c r="D11" s="216"/>
      <c r="E11" s="249" t="s">
        <v>313</v>
      </c>
      <c r="F11" s="250"/>
      <c r="G11" s="249" t="s">
        <v>314</v>
      </c>
      <c r="H11" s="251"/>
      <c r="I11" s="129" t="s">
        <v>315</v>
      </c>
      <c r="J11" s="129" t="s">
        <v>404</v>
      </c>
    </row>
    <row r="12" spans="2:10" s="75" customFormat="1" ht="73" thickBot="1" x14ac:dyDescent="0.4">
      <c r="B12" s="121" t="s">
        <v>147</v>
      </c>
      <c r="C12" s="122" t="s">
        <v>615</v>
      </c>
      <c r="D12" s="197" t="s">
        <v>399</v>
      </c>
      <c r="E12" s="121" t="s">
        <v>400</v>
      </c>
      <c r="F12" s="123" t="s">
        <v>401</v>
      </c>
      <c r="G12" s="121" t="s">
        <v>402</v>
      </c>
      <c r="H12" s="123" t="s">
        <v>403</v>
      </c>
      <c r="I12" s="221" t="s">
        <v>616</v>
      </c>
      <c r="J12" s="221" t="s">
        <v>405</v>
      </c>
    </row>
    <row r="13" spans="2:10" s="75" customFormat="1" x14ac:dyDescent="0.35">
      <c r="B13" s="76" t="s">
        <v>112</v>
      </c>
      <c r="C13" s="76" t="s">
        <v>939</v>
      </c>
      <c r="D13" s="76" t="s">
        <v>940</v>
      </c>
      <c r="E13" s="76" t="s">
        <v>941</v>
      </c>
      <c r="F13" s="76" t="s">
        <v>942</v>
      </c>
      <c r="G13" s="76" t="s">
        <v>943</v>
      </c>
      <c r="H13" s="76" t="s">
        <v>944</v>
      </c>
      <c r="I13" s="76" t="s">
        <v>945</v>
      </c>
      <c r="J13" s="76" t="s">
        <v>946</v>
      </c>
    </row>
    <row r="14" spans="2:10" s="75" customFormat="1" x14ac:dyDescent="0.35">
      <c r="B14" s="77" t="s">
        <v>28</v>
      </c>
      <c r="C14" s="77" t="s">
        <v>288</v>
      </c>
      <c r="D14" s="77" t="s">
        <v>40</v>
      </c>
      <c r="E14" s="77" t="s">
        <v>40</v>
      </c>
      <c r="F14" s="77" t="s">
        <v>40</v>
      </c>
      <c r="G14" s="77" t="s">
        <v>40</v>
      </c>
      <c r="H14" s="77" t="s">
        <v>40</v>
      </c>
      <c r="I14" s="77" t="s">
        <v>40</v>
      </c>
      <c r="J14" s="77" t="s">
        <v>40</v>
      </c>
    </row>
    <row r="15" spans="2:10" s="75" customFormat="1" hidden="1" x14ac:dyDescent="0.35">
      <c r="B15" s="77" t="s">
        <v>40</v>
      </c>
      <c r="C15" s="77" t="s">
        <v>40</v>
      </c>
      <c r="D15" s="77" t="s">
        <v>40</v>
      </c>
      <c r="E15" s="77" t="s">
        <v>40</v>
      </c>
      <c r="F15" s="77" t="s">
        <v>40</v>
      </c>
      <c r="G15" s="77" t="s">
        <v>40</v>
      </c>
      <c r="H15" s="77" t="s">
        <v>40</v>
      </c>
      <c r="I15" s="77" t="s">
        <v>40</v>
      </c>
      <c r="J15" s="77" t="s">
        <v>40</v>
      </c>
    </row>
    <row r="16" spans="2:10" s="75" customFormat="1" hidden="1" x14ac:dyDescent="0.35">
      <c r="B16" s="77" t="s">
        <v>40</v>
      </c>
      <c r="C16" s="77" t="s">
        <v>40</v>
      </c>
      <c r="D16" s="77" t="s">
        <v>40</v>
      </c>
      <c r="E16" s="77" t="s">
        <v>40</v>
      </c>
      <c r="F16" s="77" t="s">
        <v>40</v>
      </c>
      <c r="G16" s="77" t="s">
        <v>40</v>
      </c>
      <c r="H16" s="77" t="s">
        <v>40</v>
      </c>
      <c r="I16" s="77" t="s">
        <v>40</v>
      </c>
      <c r="J16" s="77" t="s">
        <v>40</v>
      </c>
    </row>
    <row r="17" spans="2:10" s="75" customFormat="1" hidden="1" x14ac:dyDescent="0.35">
      <c r="B17" s="77" t="s">
        <v>40</v>
      </c>
      <c r="C17" s="77" t="s">
        <v>40</v>
      </c>
      <c r="D17" s="77" t="s">
        <v>40</v>
      </c>
      <c r="E17" s="77" t="s">
        <v>40</v>
      </c>
      <c r="F17" s="77" t="s">
        <v>40</v>
      </c>
      <c r="G17" s="77" t="s">
        <v>40</v>
      </c>
      <c r="H17" s="77" t="s">
        <v>40</v>
      </c>
      <c r="I17" s="77" t="s">
        <v>40</v>
      </c>
      <c r="J17" s="77" t="s">
        <v>40</v>
      </c>
    </row>
    <row r="18" spans="2:10" s="75" customFormat="1" hidden="1" x14ac:dyDescent="0.35">
      <c r="B18" s="77" t="s">
        <v>40</v>
      </c>
      <c r="C18" s="77" t="s">
        <v>40</v>
      </c>
      <c r="D18" s="77" t="s">
        <v>40</v>
      </c>
      <c r="E18" s="77" t="s">
        <v>40</v>
      </c>
      <c r="F18" s="77" t="s">
        <v>40</v>
      </c>
      <c r="G18" s="77" t="s">
        <v>40</v>
      </c>
      <c r="H18" s="77" t="s">
        <v>40</v>
      </c>
      <c r="I18" s="77" t="s">
        <v>40</v>
      </c>
      <c r="J18" s="77" t="s">
        <v>40</v>
      </c>
    </row>
    <row r="19" spans="2:10" s="75" customFormat="1" hidden="1" x14ac:dyDescent="0.35">
      <c r="B19" s="77" t="s">
        <v>40</v>
      </c>
      <c r="C19" s="77" t="s">
        <v>40</v>
      </c>
      <c r="D19" s="77" t="s">
        <v>40</v>
      </c>
      <c r="E19" s="77" t="s">
        <v>40</v>
      </c>
      <c r="F19" s="77" t="s">
        <v>40</v>
      </c>
      <c r="G19" s="77" t="s">
        <v>40</v>
      </c>
      <c r="H19" s="77" t="s">
        <v>40</v>
      </c>
      <c r="I19" s="77" t="s">
        <v>40</v>
      </c>
      <c r="J19" s="77" t="s">
        <v>40</v>
      </c>
    </row>
    <row r="20" spans="2:10" s="75" customFormat="1" hidden="1" x14ac:dyDescent="0.35">
      <c r="B20" s="77" t="s">
        <v>40</v>
      </c>
      <c r="C20" s="77" t="s">
        <v>40</v>
      </c>
      <c r="D20" s="77" t="s">
        <v>40</v>
      </c>
      <c r="E20" s="77" t="s">
        <v>40</v>
      </c>
      <c r="F20" s="77" t="s">
        <v>40</v>
      </c>
      <c r="G20" s="77" t="s">
        <v>40</v>
      </c>
      <c r="H20" s="77" t="s">
        <v>40</v>
      </c>
      <c r="I20" s="77" t="s">
        <v>40</v>
      </c>
      <c r="J20" s="77" t="s">
        <v>40</v>
      </c>
    </row>
    <row r="21" spans="2:10" s="75" customFormat="1" hidden="1" x14ac:dyDescent="0.35">
      <c r="B21" s="77" t="s">
        <v>40</v>
      </c>
      <c r="C21" s="77" t="s">
        <v>40</v>
      </c>
      <c r="D21" s="77" t="s">
        <v>40</v>
      </c>
      <c r="E21" s="77" t="s">
        <v>40</v>
      </c>
      <c r="F21" s="77" t="s">
        <v>40</v>
      </c>
      <c r="G21" s="77" t="s">
        <v>40</v>
      </c>
      <c r="H21" s="77" t="s">
        <v>40</v>
      </c>
      <c r="I21" s="77" t="s">
        <v>40</v>
      </c>
      <c r="J21" s="77" t="s">
        <v>40</v>
      </c>
    </row>
    <row r="22" spans="2:10" s="75" customFormat="1" hidden="1" x14ac:dyDescent="0.35">
      <c r="B22" s="77" t="s">
        <v>40</v>
      </c>
      <c r="C22" s="77" t="s">
        <v>40</v>
      </c>
      <c r="D22" s="77" t="s">
        <v>40</v>
      </c>
      <c r="E22" s="77" t="s">
        <v>40</v>
      </c>
      <c r="F22" s="77" t="s">
        <v>40</v>
      </c>
      <c r="G22" s="77" t="s">
        <v>40</v>
      </c>
      <c r="H22" s="77" t="s">
        <v>40</v>
      </c>
      <c r="I22" s="77" t="s">
        <v>40</v>
      </c>
      <c r="J22" s="77" t="s">
        <v>40</v>
      </c>
    </row>
    <row r="23" spans="2:10" s="75" customFormat="1" hidden="1" x14ac:dyDescent="0.35">
      <c r="B23" s="77" t="s">
        <v>40</v>
      </c>
      <c r="C23" s="77" t="s">
        <v>40</v>
      </c>
      <c r="D23" s="77" t="s">
        <v>40</v>
      </c>
      <c r="E23" s="77" t="s">
        <v>40</v>
      </c>
      <c r="F23" s="77" t="s">
        <v>40</v>
      </c>
      <c r="G23" s="77" t="s">
        <v>40</v>
      </c>
      <c r="H23" s="77" t="s">
        <v>40</v>
      </c>
      <c r="I23" s="77" t="s">
        <v>40</v>
      </c>
      <c r="J23" s="77" t="s">
        <v>40</v>
      </c>
    </row>
  </sheetData>
  <sheetProtection algorithmName="SHA-512" hashValue="uxHNpIf0RlmVDdCcyQZiYHnprxDAy1PeSx3YojNRYtB3ATTW+OZiqZkBg1zIGiNVKD0ZnUVxej/VneDFUJSXtg==" saltValue="ZjqpzQiZtD+LEgSZbeBSbA==" spinCount="100000" sheet="1" sort="0" autoFilter="0"/>
  <dataValidations count="1">
    <dataValidation type="list" allowBlank="1" showInputMessage="1" showErrorMessage="1" sqref="B24:B1048576" xr:uid="{6E91E09D-BDA9-45DB-95B6-3DAD88C08A8A}">
      <formula1>Sites</formula1>
    </dataValidation>
  </dataValidations>
  <pageMargins left="0.25" right="0.25" top="0.75" bottom="0.75" header="0.3" footer="0.3"/>
  <pageSetup scale="64" fitToWidth="2" fitToHeight="0" pageOrder="overThenDown"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59AC2-88AC-454D-8B3B-782E10AFC9A2}">
  <sheetPr>
    <pageSetUpPr fitToPage="1"/>
  </sheetPr>
  <dimension ref="A1:F23"/>
  <sheetViews>
    <sheetView showGridLines="0" topLeftCell="B7" zoomScaleNormal="100" workbookViewId="0">
      <selection activeCell="B7" sqref="B7"/>
    </sheetView>
  </sheetViews>
  <sheetFormatPr defaultColWidth="0" defaultRowHeight="14.5" x14ac:dyDescent="0.35"/>
  <cols>
    <col min="1" max="1" width="0" hidden="1" customWidth="1"/>
    <col min="2" max="2" width="12" style="154" customWidth="1"/>
    <col min="3" max="3" width="31.7265625" style="154" customWidth="1"/>
    <col min="4" max="4" width="16.54296875" style="154" customWidth="1"/>
    <col min="5" max="5" width="19.26953125" style="257" customWidth="1"/>
    <col min="6" max="6" width="59" style="154" customWidth="1"/>
    <col min="7" max="16384" width="8.7265625" hidden="1"/>
  </cols>
  <sheetData>
    <row r="1" spans="2:6" s="155" customFormat="1" ht="29" hidden="1" x14ac:dyDescent="0.35">
      <c r="B1" s="85" t="s">
        <v>0</v>
      </c>
      <c r="C1" s="84"/>
      <c r="D1" s="180"/>
      <c r="E1" s="258"/>
      <c r="F1" s="180"/>
    </row>
    <row r="2" spans="2:6" s="155" customFormat="1" hidden="1" x14ac:dyDescent="0.35">
      <c r="B2" s="82" t="str">
        <f>Welcome!A2</f>
        <v>Template Name</v>
      </c>
      <c r="C2" s="82" t="str">
        <f>Welcome!B2</f>
        <v>63.506(e)(6) Periodic Report (Spreadsheet Template)</v>
      </c>
      <c r="D2" s="177"/>
      <c r="E2" s="255"/>
      <c r="F2" s="177"/>
    </row>
    <row r="3" spans="2:6" s="155" customFormat="1" hidden="1" x14ac:dyDescent="0.35">
      <c r="B3" s="82" t="str">
        <f>Welcome!A3</f>
        <v>CitationID</v>
      </c>
      <c r="C3" s="82" t="str">
        <f>Welcome!B3</f>
        <v>63.506(e)(6)</v>
      </c>
      <c r="D3" s="177"/>
      <c r="E3" s="255"/>
      <c r="F3" s="177"/>
    </row>
    <row r="4" spans="2:6" s="155" customFormat="1" hidden="1" x14ac:dyDescent="0.35">
      <c r="B4" s="82" t="str">
        <f>Welcome!A4</f>
        <v>Template Version</v>
      </c>
      <c r="C4" s="82" t="str">
        <f>Welcome!B4</f>
        <v>v1.00</v>
      </c>
      <c r="D4" s="177"/>
      <c r="E4" s="255"/>
      <c r="F4" s="177"/>
    </row>
    <row r="5" spans="2:6" s="155" customFormat="1" hidden="1" x14ac:dyDescent="0.35">
      <c r="B5" s="82" t="str">
        <f>Welcome!A5</f>
        <v>Last Updated Date</v>
      </c>
      <c r="C5" s="101">
        <f>Welcome!B5</f>
        <v>45441</v>
      </c>
      <c r="D5" s="177"/>
      <c r="E5" s="255"/>
      <c r="F5" s="177"/>
    </row>
    <row r="6" spans="2:6" s="155" customFormat="1" hidden="1" x14ac:dyDescent="0.35">
      <c r="B6" s="74"/>
      <c r="C6" s="74"/>
      <c r="E6" s="254"/>
    </row>
    <row r="7" spans="2:6" s="155" customFormat="1" ht="29" customHeight="1" x14ac:dyDescent="0.35">
      <c r="B7" s="100" t="str">
        <f>Company_Information!B7</f>
        <v>40 CFR Part 63, Subpart U: Group I Polymers and Resins NESHAP; §63.506(e)(6) Periodic Report</v>
      </c>
      <c r="C7" s="74"/>
      <c r="D7" s="214"/>
      <c r="E7" s="215"/>
      <c r="F7" s="214"/>
    </row>
    <row r="8" spans="2:6" s="155" customFormat="1" x14ac:dyDescent="0.35">
      <c r="B8" s="214" t="s">
        <v>411</v>
      </c>
      <c r="C8" s="214"/>
      <c r="D8" s="214"/>
      <c r="E8" s="215"/>
      <c r="F8" s="214"/>
    </row>
    <row r="9" spans="2:6" s="155" customFormat="1" x14ac:dyDescent="0.35">
      <c r="B9" s="214" t="s">
        <v>310</v>
      </c>
      <c r="C9" s="214"/>
      <c r="D9" s="214"/>
      <c r="E9" s="215"/>
      <c r="F9" s="214"/>
    </row>
    <row r="10" spans="2:6" s="155" customFormat="1" x14ac:dyDescent="0.35">
      <c r="B10" s="214" t="s">
        <v>311</v>
      </c>
      <c r="C10" s="214"/>
      <c r="D10" s="214"/>
      <c r="E10" s="215"/>
      <c r="F10" s="214"/>
    </row>
    <row r="11" spans="2:6" s="155" customFormat="1" ht="32.5" customHeight="1" x14ac:dyDescent="0.35">
      <c r="B11" s="145" t="s">
        <v>312</v>
      </c>
      <c r="C11" s="252"/>
      <c r="D11" s="252"/>
      <c r="E11" s="253"/>
      <c r="F11" s="252"/>
    </row>
    <row r="12" spans="2:6" s="155" customFormat="1" ht="87.5" thickBot="1" x14ac:dyDescent="0.4">
      <c r="B12" s="121" t="s">
        <v>147</v>
      </c>
      <c r="C12" s="122" t="s">
        <v>407</v>
      </c>
      <c r="D12" s="122" t="s">
        <v>408</v>
      </c>
      <c r="E12" s="217" t="s">
        <v>409</v>
      </c>
      <c r="F12" s="123" t="s">
        <v>410</v>
      </c>
    </row>
    <row r="13" spans="2:6" s="155" customFormat="1" x14ac:dyDescent="0.35">
      <c r="B13" s="47" t="s">
        <v>112</v>
      </c>
      <c r="C13" s="47" t="s">
        <v>935</v>
      </c>
      <c r="D13" s="47" t="s">
        <v>936</v>
      </c>
      <c r="E13" s="294" t="s">
        <v>937</v>
      </c>
      <c r="F13" s="47" t="s">
        <v>938</v>
      </c>
    </row>
    <row r="14" spans="2:6" s="155" customFormat="1" x14ac:dyDescent="0.35">
      <c r="B14" s="223" t="s">
        <v>28</v>
      </c>
      <c r="C14" s="223" t="s">
        <v>184</v>
      </c>
      <c r="D14" s="223" t="s">
        <v>289</v>
      </c>
      <c r="E14" s="256" t="s">
        <v>169</v>
      </c>
      <c r="F14" s="223" t="s">
        <v>40</v>
      </c>
    </row>
    <row r="15" spans="2:6" s="155" customFormat="1" hidden="1" x14ac:dyDescent="0.35">
      <c r="B15" s="223" t="s">
        <v>40</v>
      </c>
      <c r="C15" s="223" t="s">
        <v>40</v>
      </c>
      <c r="D15" s="223" t="s">
        <v>40</v>
      </c>
      <c r="E15" s="223" t="s">
        <v>40</v>
      </c>
      <c r="F15" s="223" t="s">
        <v>40</v>
      </c>
    </row>
    <row r="16" spans="2:6" s="155" customFormat="1" hidden="1" x14ac:dyDescent="0.35">
      <c r="B16" s="223" t="s">
        <v>40</v>
      </c>
      <c r="C16" s="223" t="s">
        <v>40</v>
      </c>
      <c r="D16" s="223" t="s">
        <v>40</v>
      </c>
      <c r="E16" s="223" t="s">
        <v>40</v>
      </c>
      <c r="F16" s="223" t="s">
        <v>40</v>
      </c>
    </row>
    <row r="17" spans="2:6" s="155" customFormat="1" hidden="1" x14ac:dyDescent="0.35">
      <c r="B17" s="223" t="s">
        <v>40</v>
      </c>
      <c r="C17" s="223" t="s">
        <v>40</v>
      </c>
      <c r="D17" s="223" t="s">
        <v>40</v>
      </c>
      <c r="E17" s="223" t="s">
        <v>40</v>
      </c>
      <c r="F17" s="223" t="s">
        <v>40</v>
      </c>
    </row>
    <row r="18" spans="2:6" s="155" customFormat="1" hidden="1" x14ac:dyDescent="0.35">
      <c r="B18" s="223" t="s">
        <v>40</v>
      </c>
      <c r="C18" s="223" t="s">
        <v>40</v>
      </c>
      <c r="D18" s="223" t="s">
        <v>40</v>
      </c>
      <c r="E18" s="223" t="s">
        <v>40</v>
      </c>
      <c r="F18" s="223" t="s">
        <v>40</v>
      </c>
    </row>
    <row r="19" spans="2:6" s="155" customFormat="1" hidden="1" x14ac:dyDescent="0.35">
      <c r="B19" s="223" t="s">
        <v>40</v>
      </c>
      <c r="C19" s="223" t="s">
        <v>40</v>
      </c>
      <c r="D19" s="223" t="s">
        <v>40</v>
      </c>
      <c r="E19" s="223" t="s">
        <v>40</v>
      </c>
      <c r="F19" s="223" t="s">
        <v>40</v>
      </c>
    </row>
    <row r="20" spans="2:6" s="155" customFormat="1" hidden="1" x14ac:dyDescent="0.35">
      <c r="B20" s="223" t="s">
        <v>40</v>
      </c>
      <c r="C20" s="223" t="s">
        <v>40</v>
      </c>
      <c r="D20" s="223" t="s">
        <v>40</v>
      </c>
      <c r="E20" s="223" t="s">
        <v>40</v>
      </c>
      <c r="F20" s="223" t="s">
        <v>40</v>
      </c>
    </row>
    <row r="21" spans="2:6" s="155" customFormat="1" hidden="1" x14ac:dyDescent="0.35">
      <c r="B21" s="223" t="s">
        <v>40</v>
      </c>
      <c r="C21" s="223" t="s">
        <v>40</v>
      </c>
      <c r="D21" s="223" t="s">
        <v>40</v>
      </c>
      <c r="E21" s="223" t="s">
        <v>40</v>
      </c>
      <c r="F21" s="223" t="s">
        <v>40</v>
      </c>
    </row>
    <row r="22" spans="2:6" s="155" customFormat="1" hidden="1" x14ac:dyDescent="0.35">
      <c r="B22" s="223" t="s">
        <v>40</v>
      </c>
      <c r="C22" s="223" t="s">
        <v>40</v>
      </c>
      <c r="D22" s="223" t="s">
        <v>40</v>
      </c>
      <c r="E22" s="223" t="s">
        <v>40</v>
      </c>
      <c r="F22" s="223" t="s">
        <v>40</v>
      </c>
    </row>
    <row r="23" spans="2:6" s="155" customFormat="1" hidden="1" x14ac:dyDescent="0.35">
      <c r="B23" s="223" t="s">
        <v>40</v>
      </c>
      <c r="C23" s="223" t="s">
        <v>40</v>
      </c>
      <c r="D23" s="223" t="s">
        <v>40</v>
      </c>
      <c r="E23" s="223" t="s">
        <v>40</v>
      </c>
      <c r="F23" s="223" t="s">
        <v>40</v>
      </c>
    </row>
  </sheetData>
  <sheetProtection algorithmName="SHA-512" hashValue="FFn/eqZOIX2gJg8ZyvwJK/0a7Wlo3DHys4ZGVhWaIz3sFucSW7WrNd91i0cT0lTK4YBgpO96VXqcx0DUgRAedQ==" saltValue="to/HS5wLDv7DVwtshqGVwg==" spinCount="100000" sheet="1" sort="0" autoFilter="0"/>
  <dataValidations count="2">
    <dataValidation type="list" allowBlank="1" showInputMessage="1" showErrorMessage="1" sqref="B24:B1048576" xr:uid="{EFCB89F8-ABD6-4D40-8094-23D740019008}">
      <formula1>Sites</formula1>
    </dataValidation>
    <dataValidation type="whole" operator="greaterThanOrEqual" allowBlank="1" showInputMessage="1" showErrorMessage="1" sqref="E24:E1048576" xr:uid="{CCEFD4CD-509A-41B0-8C20-0ABD54BA4876}">
      <formula1>0</formula1>
    </dataValidation>
  </dataValidations>
  <pageMargins left="0.25" right="0.25" top="0.75" bottom="0.75" header="0.3" footer="0.3"/>
  <pageSetup scale="97" fitToHeight="0"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825D38BD-2968-4219-B042-0A02B7C347E0}">
          <x14:formula1>
            <xm:f>Lists!$G$62:$G$66</xm:f>
          </x14:formula1>
          <xm:sqref>D24:D1048576</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0E3DB-FDB5-4ECD-89B6-13F5D4DCF5CE}">
  <sheetPr>
    <pageSetUpPr fitToPage="1"/>
  </sheetPr>
  <dimension ref="A1:Z1023"/>
  <sheetViews>
    <sheetView showGridLines="0" topLeftCell="B7" zoomScaleNormal="100" workbookViewId="0">
      <selection activeCell="B7" sqref="B7"/>
    </sheetView>
  </sheetViews>
  <sheetFormatPr defaultColWidth="0" defaultRowHeight="14.5" zeroHeight="1" x14ac:dyDescent="0.35"/>
  <cols>
    <col min="1" max="1" width="0" style="79" hidden="1" customWidth="1"/>
    <col min="2" max="2" width="13.7265625" style="78" customWidth="1"/>
    <col min="3" max="3" width="30.81640625" style="78" customWidth="1"/>
    <col min="4" max="4" width="38.6328125" style="78" customWidth="1"/>
    <col min="5" max="5" width="35.81640625" style="78" customWidth="1"/>
    <col min="6" max="6" width="21.7265625" style="92" customWidth="1"/>
    <col min="7" max="7" width="27.1796875" style="78" customWidth="1"/>
    <col min="8" max="8" width="27.90625" style="160" customWidth="1"/>
    <col min="9" max="9" width="27.36328125" style="78" customWidth="1"/>
    <col min="10" max="10" width="25.6328125" style="78" customWidth="1"/>
    <col min="11" max="11" width="23.54296875" style="160" customWidth="1"/>
    <col min="12" max="12" width="27.08984375" style="78" customWidth="1"/>
    <col min="13" max="13" width="23.54296875" style="78" customWidth="1"/>
    <col min="14" max="14" width="43.7265625" style="78" customWidth="1"/>
    <col min="15" max="16" width="16.54296875" style="78" customWidth="1"/>
    <col min="17" max="17" width="16.6328125" style="78" customWidth="1"/>
    <col min="18" max="18" width="17.453125" style="78" customWidth="1"/>
    <col min="19" max="21" width="16.6328125" style="78" customWidth="1"/>
    <col min="22" max="22" width="16.7265625" style="78" customWidth="1"/>
    <col min="23" max="23" width="21.1796875" style="78" customWidth="1"/>
    <col min="24" max="24" width="24.7265625" style="78" customWidth="1"/>
    <col min="25" max="25" width="26.90625" style="78" customWidth="1"/>
    <col min="26" max="26" width="21.1796875" style="79" hidden="1" customWidth="1"/>
    <col min="27" max="16384" width="8.7265625" style="79" hidden="1"/>
  </cols>
  <sheetData>
    <row r="1" spans="1:25" s="81" customFormat="1" ht="29" hidden="1" x14ac:dyDescent="0.35">
      <c r="A1" s="74"/>
      <c r="B1" s="85" t="s">
        <v>0</v>
      </c>
      <c r="C1" s="85"/>
      <c r="D1" s="84"/>
      <c r="E1" s="84"/>
      <c r="F1" s="86"/>
      <c r="G1" s="84"/>
      <c r="H1" s="162"/>
      <c r="I1" s="84"/>
      <c r="J1" s="84"/>
      <c r="K1" s="162"/>
      <c r="L1" s="84"/>
      <c r="M1" s="84"/>
      <c r="N1" s="84"/>
      <c r="O1" s="84"/>
      <c r="P1" s="84"/>
      <c r="Q1" s="84"/>
      <c r="R1" s="84"/>
      <c r="S1" s="84"/>
      <c r="T1" s="84"/>
      <c r="U1" s="84"/>
      <c r="V1" s="84"/>
      <c r="W1" s="84"/>
      <c r="X1" s="84"/>
      <c r="Y1" s="84"/>
    </row>
    <row r="2" spans="1:25" s="81" customFormat="1" hidden="1" x14ac:dyDescent="0.35">
      <c r="A2" s="74"/>
      <c r="B2" s="82" t="str">
        <f>Welcome!A2</f>
        <v>Template Name</v>
      </c>
      <c r="C2" s="82" t="str">
        <f>Welcome!B2</f>
        <v>63.506(e)(6) Periodic Report (Spreadsheet Template)</v>
      </c>
      <c r="F2" s="87"/>
      <c r="H2" s="161"/>
      <c r="K2" s="161"/>
    </row>
    <row r="3" spans="1:25" s="81" customFormat="1" hidden="1" x14ac:dyDescent="0.35">
      <c r="A3" s="74"/>
      <c r="B3" s="82" t="str">
        <f>Welcome!A3</f>
        <v>CitationID</v>
      </c>
      <c r="C3" s="82" t="str">
        <f>Welcome!B3</f>
        <v>63.506(e)(6)</v>
      </c>
      <c r="F3" s="87"/>
      <c r="H3" s="161"/>
      <c r="K3" s="161"/>
    </row>
    <row r="4" spans="1:25" s="81" customFormat="1" hidden="1" x14ac:dyDescent="0.35">
      <c r="A4" s="74"/>
      <c r="B4" s="82" t="str">
        <f>Welcome!A4</f>
        <v>Template Version</v>
      </c>
      <c r="C4" s="82" t="str">
        <f>Welcome!B4</f>
        <v>v1.00</v>
      </c>
      <c r="F4" s="87"/>
      <c r="H4" s="161"/>
      <c r="K4" s="161"/>
    </row>
    <row r="5" spans="1:25" s="81" customFormat="1" hidden="1" x14ac:dyDescent="0.35">
      <c r="A5" s="74"/>
      <c r="B5" s="82" t="str">
        <f>Welcome!A5</f>
        <v>Last Updated Date</v>
      </c>
      <c r="C5" s="101">
        <f>Welcome!B5</f>
        <v>45441</v>
      </c>
      <c r="F5" s="87"/>
      <c r="H5" s="161"/>
      <c r="K5" s="161"/>
    </row>
    <row r="6" spans="1:25" s="74" customFormat="1" hidden="1" x14ac:dyDescent="0.35">
      <c r="F6" s="88"/>
      <c r="H6" s="158"/>
      <c r="K6" s="158"/>
    </row>
    <row r="7" spans="1:25" s="74" customFormat="1" x14ac:dyDescent="0.35">
      <c r="B7" s="100" t="str">
        <f>Company_Information!B7</f>
        <v>40 CFR Part 63, Subpart U: Group I Polymers and Resins NESHAP; §63.506(e)(6) Periodic Report</v>
      </c>
      <c r="C7" s="100"/>
      <c r="F7" s="88"/>
      <c r="H7" s="158"/>
      <c r="K7" s="158"/>
    </row>
    <row r="8" spans="1:25" s="144" customFormat="1" ht="29" customHeight="1" x14ac:dyDescent="0.35">
      <c r="B8" s="144" t="s">
        <v>189</v>
      </c>
      <c r="F8" s="164"/>
      <c r="H8" s="165"/>
      <c r="K8" s="165"/>
    </row>
    <row r="9" spans="1:25" s="74" customFormat="1" x14ac:dyDescent="0.35">
      <c r="B9" s="74" t="s">
        <v>563</v>
      </c>
      <c r="F9" s="88"/>
      <c r="H9" s="158"/>
      <c r="K9" s="158"/>
    </row>
    <row r="10" spans="1:25" s="144" customFormat="1" ht="28" customHeight="1" thickBot="1" x14ac:dyDescent="0.4">
      <c r="B10" s="163" t="s">
        <v>128</v>
      </c>
      <c r="C10" s="163"/>
      <c r="F10" s="164"/>
      <c r="H10" s="165"/>
      <c r="K10" s="165"/>
    </row>
    <row r="11" spans="1:25" s="74" customFormat="1" ht="15" thickBot="1" x14ac:dyDescent="0.4">
      <c r="F11" s="88"/>
      <c r="H11" s="158"/>
      <c r="K11" s="158"/>
      <c r="O11" s="151" t="s">
        <v>183</v>
      </c>
      <c r="P11" s="196"/>
      <c r="Q11" s="152"/>
      <c r="R11" s="152"/>
      <c r="S11" s="152"/>
      <c r="T11" s="152"/>
      <c r="U11" s="152"/>
      <c r="V11" s="152"/>
      <c r="W11" s="152"/>
      <c r="X11" s="152"/>
      <c r="Y11" s="153"/>
    </row>
    <row r="12" spans="1:25" s="80" customFormat="1" ht="101.5" x14ac:dyDescent="0.35">
      <c r="B12" s="68" t="s">
        <v>115</v>
      </c>
      <c r="C12" s="68" t="s">
        <v>581</v>
      </c>
      <c r="D12" s="68" t="s">
        <v>460</v>
      </c>
      <c r="E12" s="68" t="s">
        <v>461</v>
      </c>
      <c r="F12" s="89" t="s">
        <v>462</v>
      </c>
      <c r="G12" s="68" t="s">
        <v>617</v>
      </c>
      <c r="H12" s="159" t="s">
        <v>618</v>
      </c>
      <c r="I12" s="68" t="s">
        <v>619</v>
      </c>
      <c r="J12" s="68" t="s">
        <v>620</v>
      </c>
      <c r="K12" s="159" t="s">
        <v>621</v>
      </c>
      <c r="L12" s="68" t="s">
        <v>622</v>
      </c>
      <c r="M12" s="68" t="s">
        <v>623</v>
      </c>
      <c r="N12" s="68" t="s">
        <v>624</v>
      </c>
      <c r="O12" s="68" t="s">
        <v>625</v>
      </c>
      <c r="P12" s="287" t="s">
        <v>635</v>
      </c>
      <c r="Q12" s="68" t="s">
        <v>626</v>
      </c>
      <c r="R12" s="68" t="s">
        <v>627</v>
      </c>
      <c r="S12" s="68" t="s">
        <v>628</v>
      </c>
      <c r="T12" s="68" t="s">
        <v>629</v>
      </c>
      <c r="U12" s="68" t="s">
        <v>630</v>
      </c>
      <c r="V12" s="68" t="s">
        <v>631</v>
      </c>
      <c r="W12" s="68" t="s">
        <v>632</v>
      </c>
      <c r="X12" s="68" t="s">
        <v>633</v>
      </c>
      <c r="Y12" s="68" t="s">
        <v>634</v>
      </c>
    </row>
    <row r="13" spans="1:25" s="75" customFormat="1" x14ac:dyDescent="0.35">
      <c r="B13" s="47" t="s">
        <v>112</v>
      </c>
      <c r="C13" s="47" t="s">
        <v>828</v>
      </c>
      <c r="D13" s="47" t="s">
        <v>829</v>
      </c>
      <c r="E13" s="47" t="s">
        <v>830</v>
      </c>
      <c r="F13" s="49" t="s">
        <v>831</v>
      </c>
      <c r="G13" s="47" t="s">
        <v>832</v>
      </c>
      <c r="H13" s="293" t="s">
        <v>833</v>
      </c>
      <c r="I13" s="47" t="s">
        <v>834</v>
      </c>
      <c r="J13" s="47" t="s">
        <v>835</v>
      </c>
      <c r="K13" s="293" t="s">
        <v>836</v>
      </c>
      <c r="L13" s="47" t="s">
        <v>837</v>
      </c>
      <c r="M13" s="47" t="s">
        <v>838</v>
      </c>
      <c r="N13" s="47" t="s">
        <v>839</v>
      </c>
      <c r="O13" s="47" t="s">
        <v>840</v>
      </c>
      <c r="P13" s="47" t="s">
        <v>841</v>
      </c>
      <c r="Q13" s="47" t="s">
        <v>842</v>
      </c>
      <c r="R13" s="47" t="s">
        <v>843</v>
      </c>
      <c r="S13" s="47" t="s">
        <v>844</v>
      </c>
      <c r="T13" s="47" t="s">
        <v>845</v>
      </c>
      <c r="U13" s="47" t="s">
        <v>846</v>
      </c>
      <c r="V13" s="47" t="s">
        <v>847</v>
      </c>
      <c r="W13" s="47" t="s">
        <v>848</v>
      </c>
      <c r="X13" s="47" t="s">
        <v>849</v>
      </c>
      <c r="Y13" s="47" t="s">
        <v>850</v>
      </c>
    </row>
    <row r="14" spans="1:25" s="75" customFormat="1" x14ac:dyDescent="0.35">
      <c r="B14" s="77" t="s">
        <v>28</v>
      </c>
      <c r="C14" s="77" t="s">
        <v>184</v>
      </c>
      <c r="D14" s="77" t="s">
        <v>787</v>
      </c>
      <c r="E14" s="77" t="s">
        <v>185</v>
      </c>
      <c r="F14" s="77" t="s">
        <v>186</v>
      </c>
      <c r="G14" s="77" t="s">
        <v>187</v>
      </c>
      <c r="H14" s="77" t="s">
        <v>36</v>
      </c>
      <c r="I14" s="77" t="s">
        <v>164</v>
      </c>
      <c r="J14" s="77" t="s">
        <v>40</v>
      </c>
      <c r="K14" s="77" t="s">
        <v>40</v>
      </c>
      <c r="L14" s="77" t="s">
        <v>40</v>
      </c>
      <c r="M14" s="77" t="s">
        <v>40</v>
      </c>
      <c r="N14" s="77" t="s">
        <v>40</v>
      </c>
      <c r="O14" s="77" t="s">
        <v>40</v>
      </c>
      <c r="P14" s="77" t="s">
        <v>40</v>
      </c>
      <c r="Q14" s="77" t="s">
        <v>40</v>
      </c>
      <c r="R14" s="77" t="s">
        <v>40</v>
      </c>
      <c r="S14" s="77" t="s">
        <v>40</v>
      </c>
      <c r="T14" s="77" t="s">
        <v>40</v>
      </c>
      <c r="U14" s="77" t="s">
        <v>40</v>
      </c>
      <c r="V14" s="77" t="s">
        <v>40</v>
      </c>
      <c r="W14" s="77" t="s">
        <v>188</v>
      </c>
      <c r="X14" s="77" t="s">
        <v>40</v>
      </c>
      <c r="Y14" s="77" t="s">
        <v>40</v>
      </c>
    </row>
    <row r="15" spans="1:25" s="75" customFormat="1" hidden="1" x14ac:dyDescent="0.35">
      <c r="B15" s="77" t="s">
        <v>40</v>
      </c>
      <c r="C15" s="77" t="s">
        <v>40</v>
      </c>
      <c r="D15" s="77" t="s">
        <v>40</v>
      </c>
      <c r="E15" s="77" t="s">
        <v>40</v>
      </c>
      <c r="F15" s="77" t="s">
        <v>40</v>
      </c>
      <c r="G15" s="77" t="s">
        <v>40</v>
      </c>
      <c r="H15" s="77" t="s">
        <v>40</v>
      </c>
      <c r="I15" s="77" t="s">
        <v>40</v>
      </c>
      <c r="J15" s="77" t="s">
        <v>40</v>
      </c>
      <c r="K15" s="77" t="s">
        <v>40</v>
      </c>
      <c r="L15" s="77" t="s">
        <v>40</v>
      </c>
      <c r="M15" s="77" t="s">
        <v>40</v>
      </c>
      <c r="N15" s="77" t="s">
        <v>40</v>
      </c>
      <c r="O15" s="77" t="s">
        <v>40</v>
      </c>
      <c r="P15" s="77" t="s">
        <v>40</v>
      </c>
      <c r="Q15" s="77" t="s">
        <v>40</v>
      </c>
      <c r="R15" s="77" t="s">
        <v>40</v>
      </c>
      <c r="S15" s="77" t="s">
        <v>40</v>
      </c>
      <c r="T15" s="77" t="s">
        <v>40</v>
      </c>
      <c r="U15" s="77" t="s">
        <v>40</v>
      </c>
      <c r="V15" s="77" t="s">
        <v>40</v>
      </c>
      <c r="W15" s="77" t="s">
        <v>40</v>
      </c>
      <c r="X15" s="77" t="s">
        <v>40</v>
      </c>
      <c r="Y15" s="77" t="s">
        <v>40</v>
      </c>
    </row>
    <row r="16" spans="1:25" s="75" customFormat="1" hidden="1" x14ac:dyDescent="0.35">
      <c r="B16" s="77" t="s">
        <v>40</v>
      </c>
      <c r="C16" s="77" t="s">
        <v>40</v>
      </c>
      <c r="D16" s="77" t="s">
        <v>40</v>
      </c>
      <c r="E16" s="77" t="s">
        <v>40</v>
      </c>
      <c r="F16" s="77" t="s">
        <v>40</v>
      </c>
      <c r="G16" s="77" t="s">
        <v>40</v>
      </c>
      <c r="H16" s="77" t="s">
        <v>40</v>
      </c>
      <c r="I16" s="77" t="s">
        <v>40</v>
      </c>
      <c r="J16" s="77" t="s">
        <v>40</v>
      </c>
      <c r="K16" s="77" t="s">
        <v>40</v>
      </c>
      <c r="L16" s="77" t="s">
        <v>40</v>
      </c>
      <c r="M16" s="77" t="s">
        <v>40</v>
      </c>
      <c r="N16" s="77" t="s">
        <v>40</v>
      </c>
      <c r="O16" s="77" t="s">
        <v>40</v>
      </c>
      <c r="P16" s="77" t="s">
        <v>40</v>
      </c>
      <c r="Q16" s="77" t="s">
        <v>40</v>
      </c>
      <c r="R16" s="77" t="s">
        <v>40</v>
      </c>
      <c r="S16" s="77" t="s">
        <v>40</v>
      </c>
      <c r="T16" s="77" t="s">
        <v>40</v>
      </c>
      <c r="U16" s="77" t="s">
        <v>40</v>
      </c>
      <c r="V16" s="77" t="s">
        <v>40</v>
      </c>
      <c r="W16" s="77" t="s">
        <v>40</v>
      </c>
      <c r="X16" s="77" t="s">
        <v>40</v>
      </c>
      <c r="Y16" s="77" t="s">
        <v>40</v>
      </c>
    </row>
    <row r="17" spans="2:25" s="75" customFormat="1" hidden="1" x14ac:dyDescent="0.35">
      <c r="B17" s="77" t="s">
        <v>40</v>
      </c>
      <c r="C17" s="77" t="s">
        <v>40</v>
      </c>
      <c r="D17" s="77" t="s">
        <v>40</v>
      </c>
      <c r="E17" s="77" t="s">
        <v>40</v>
      </c>
      <c r="F17" s="77" t="s">
        <v>40</v>
      </c>
      <c r="G17" s="77" t="s">
        <v>40</v>
      </c>
      <c r="H17" s="77" t="s">
        <v>40</v>
      </c>
      <c r="I17" s="77" t="s">
        <v>40</v>
      </c>
      <c r="J17" s="77" t="s">
        <v>40</v>
      </c>
      <c r="K17" s="77" t="s">
        <v>40</v>
      </c>
      <c r="L17" s="77" t="s">
        <v>40</v>
      </c>
      <c r="M17" s="77" t="s">
        <v>40</v>
      </c>
      <c r="N17" s="77" t="s">
        <v>40</v>
      </c>
      <c r="O17" s="77" t="s">
        <v>40</v>
      </c>
      <c r="P17" s="77" t="s">
        <v>40</v>
      </c>
      <c r="Q17" s="77" t="s">
        <v>40</v>
      </c>
      <c r="R17" s="77" t="s">
        <v>40</v>
      </c>
      <c r="S17" s="77" t="s">
        <v>40</v>
      </c>
      <c r="T17" s="77" t="s">
        <v>40</v>
      </c>
      <c r="U17" s="77" t="s">
        <v>40</v>
      </c>
      <c r="V17" s="77" t="s">
        <v>40</v>
      </c>
      <c r="W17" s="77" t="s">
        <v>40</v>
      </c>
      <c r="X17" s="77" t="s">
        <v>40</v>
      </c>
      <c r="Y17" s="77" t="s">
        <v>40</v>
      </c>
    </row>
    <row r="18" spans="2:25" s="75" customFormat="1" hidden="1" x14ac:dyDescent="0.35">
      <c r="B18" s="77" t="s">
        <v>40</v>
      </c>
      <c r="C18" s="77" t="s">
        <v>40</v>
      </c>
      <c r="D18" s="77" t="s">
        <v>40</v>
      </c>
      <c r="E18" s="77" t="s">
        <v>40</v>
      </c>
      <c r="F18" s="77" t="s">
        <v>40</v>
      </c>
      <c r="G18" s="77" t="s">
        <v>40</v>
      </c>
      <c r="H18" s="77" t="s">
        <v>40</v>
      </c>
      <c r="I18" s="77" t="s">
        <v>40</v>
      </c>
      <c r="J18" s="77" t="s">
        <v>40</v>
      </c>
      <c r="K18" s="77" t="s">
        <v>40</v>
      </c>
      <c r="L18" s="77" t="s">
        <v>40</v>
      </c>
      <c r="M18" s="77" t="s">
        <v>40</v>
      </c>
      <c r="N18" s="77" t="s">
        <v>40</v>
      </c>
      <c r="O18" s="77" t="s">
        <v>40</v>
      </c>
      <c r="P18" s="77" t="s">
        <v>40</v>
      </c>
      <c r="Q18" s="77" t="s">
        <v>40</v>
      </c>
      <c r="R18" s="77" t="s">
        <v>40</v>
      </c>
      <c r="S18" s="77" t="s">
        <v>40</v>
      </c>
      <c r="T18" s="77" t="s">
        <v>40</v>
      </c>
      <c r="U18" s="77" t="s">
        <v>40</v>
      </c>
      <c r="V18" s="77" t="s">
        <v>40</v>
      </c>
      <c r="W18" s="77" t="s">
        <v>40</v>
      </c>
      <c r="X18" s="77" t="s">
        <v>40</v>
      </c>
      <c r="Y18" s="77" t="s">
        <v>40</v>
      </c>
    </row>
    <row r="19" spans="2:25" s="75" customFormat="1" hidden="1" x14ac:dyDescent="0.35">
      <c r="B19" s="77" t="s">
        <v>40</v>
      </c>
      <c r="C19" s="77" t="s">
        <v>40</v>
      </c>
      <c r="D19" s="77" t="s">
        <v>40</v>
      </c>
      <c r="E19" s="77" t="s">
        <v>40</v>
      </c>
      <c r="F19" s="77" t="s">
        <v>40</v>
      </c>
      <c r="G19" s="77" t="s">
        <v>40</v>
      </c>
      <c r="H19" s="77" t="s">
        <v>40</v>
      </c>
      <c r="I19" s="77" t="s">
        <v>40</v>
      </c>
      <c r="J19" s="77" t="s">
        <v>40</v>
      </c>
      <c r="K19" s="77" t="s">
        <v>40</v>
      </c>
      <c r="L19" s="77" t="s">
        <v>40</v>
      </c>
      <c r="M19" s="77" t="s">
        <v>40</v>
      </c>
      <c r="N19" s="77" t="s">
        <v>40</v>
      </c>
      <c r="O19" s="77" t="s">
        <v>40</v>
      </c>
      <c r="P19" s="77" t="s">
        <v>40</v>
      </c>
      <c r="Q19" s="77" t="s">
        <v>40</v>
      </c>
      <c r="R19" s="77" t="s">
        <v>40</v>
      </c>
      <c r="S19" s="77" t="s">
        <v>40</v>
      </c>
      <c r="T19" s="77" t="s">
        <v>40</v>
      </c>
      <c r="U19" s="77" t="s">
        <v>40</v>
      </c>
      <c r="V19" s="77" t="s">
        <v>40</v>
      </c>
      <c r="W19" s="77" t="s">
        <v>40</v>
      </c>
      <c r="X19" s="77" t="s">
        <v>40</v>
      </c>
      <c r="Y19" s="77" t="s">
        <v>40</v>
      </c>
    </row>
    <row r="20" spans="2:25" s="75" customFormat="1" hidden="1" x14ac:dyDescent="0.35">
      <c r="B20" s="77" t="s">
        <v>40</v>
      </c>
      <c r="C20" s="77" t="s">
        <v>40</v>
      </c>
      <c r="D20" s="77" t="s">
        <v>40</v>
      </c>
      <c r="E20" s="77" t="s">
        <v>40</v>
      </c>
      <c r="F20" s="77" t="s">
        <v>40</v>
      </c>
      <c r="G20" s="77" t="s">
        <v>40</v>
      </c>
      <c r="H20" s="77" t="s">
        <v>40</v>
      </c>
      <c r="I20" s="77" t="s">
        <v>40</v>
      </c>
      <c r="J20" s="77" t="s">
        <v>40</v>
      </c>
      <c r="K20" s="77" t="s">
        <v>40</v>
      </c>
      <c r="L20" s="77" t="s">
        <v>40</v>
      </c>
      <c r="M20" s="77" t="s">
        <v>40</v>
      </c>
      <c r="N20" s="77" t="s">
        <v>40</v>
      </c>
      <c r="O20" s="77" t="s">
        <v>40</v>
      </c>
      <c r="P20" s="77" t="s">
        <v>40</v>
      </c>
      <c r="Q20" s="77" t="s">
        <v>40</v>
      </c>
      <c r="R20" s="77" t="s">
        <v>40</v>
      </c>
      <c r="S20" s="77" t="s">
        <v>40</v>
      </c>
      <c r="T20" s="77" t="s">
        <v>40</v>
      </c>
      <c r="U20" s="77" t="s">
        <v>40</v>
      </c>
      <c r="V20" s="77" t="s">
        <v>40</v>
      </c>
      <c r="W20" s="77" t="s">
        <v>40</v>
      </c>
      <c r="X20" s="77" t="s">
        <v>40</v>
      </c>
      <c r="Y20" s="77" t="s">
        <v>40</v>
      </c>
    </row>
    <row r="21" spans="2:25" s="75" customFormat="1" hidden="1" x14ac:dyDescent="0.35">
      <c r="B21" s="77" t="s">
        <v>40</v>
      </c>
      <c r="C21" s="77" t="s">
        <v>40</v>
      </c>
      <c r="D21" s="77" t="s">
        <v>40</v>
      </c>
      <c r="E21" s="77" t="s">
        <v>40</v>
      </c>
      <c r="F21" s="77" t="s">
        <v>40</v>
      </c>
      <c r="G21" s="77" t="s">
        <v>40</v>
      </c>
      <c r="H21" s="77" t="s">
        <v>40</v>
      </c>
      <c r="I21" s="77" t="s">
        <v>40</v>
      </c>
      <c r="J21" s="77" t="s">
        <v>40</v>
      </c>
      <c r="K21" s="77" t="s">
        <v>40</v>
      </c>
      <c r="L21" s="77" t="s">
        <v>40</v>
      </c>
      <c r="M21" s="77" t="s">
        <v>40</v>
      </c>
      <c r="N21" s="77" t="s">
        <v>40</v>
      </c>
      <c r="O21" s="77" t="s">
        <v>40</v>
      </c>
      <c r="P21" s="77" t="s">
        <v>40</v>
      </c>
      <c r="Q21" s="77" t="s">
        <v>40</v>
      </c>
      <c r="R21" s="77" t="s">
        <v>40</v>
      </c>
      <c r="S21" s="77" t="s">
        <v>40</v>
      </c>
      <c r="T21" s="77" t="s">
        <v>40</v>
      </c>
      <c r="U21" s="77" t="s">
        <v>40</v>
      </c>
      <c r="V21" s="77" t="s">
        <v>40</v>
      </c>
      <c r="W21" s="77" t="s">
        <v>40</v>
      </c>
      <c r="X21" s="77" t="s">
        <v>40</v>
      </c>
      <c r="Y21" s="77" t="s">
        <v>40</v>
      </c>
    </row>
    <row r="22" spans="2:25" s="75" customFormat="1" hidden="1" x14ac:dyDescent="0.35">
      <c r="B22" s="77" t="s">
        <v>40</v>
      </c>
      <c r="C22" s="77" t="s">
        <v>40</v>
      </c>
      <c r="D22" s="77" t="s">
        <v>40</v>
      </c>
      <c r="E22" s="77" t="s">
        <v>40</v>
      </c>
      <c r="F22" s="77" t="s">
        <v>40</v>
      </c>
      <c r="G22" s="77" t="s">
        <v>40</v>
      </c>
      <c r="H22" s="77" t="s">
        <v>40</v>
      </c>
      <c r="I22" s="77" t="s">
        <v>40</v>
      </c>
      <c r="J22" s="77" t="s">
        <v>40</v>
      </c>
      <c r="K22" s="77" t="s">
        <v>40</v>
      </c>
      <c r="L22" s="77" t="s">
        <v>40</v>
      </c>
      <c r="M22" s="77" t="s">
        <v>40</v>
      </c>
      <c r="N22" s="77" t="s">
        <v>40</v>
      </c>
      <c r="O22" s="77" t="s">
        <v>40</v>
      </c>
      <c r="P22" s="77" t="s">
        <v>40</v>
      </c>
      <c r="Q22" s="77" t="s">
        <v>40</v>
      </c>
      <c r="R22" s="77" t="s">
        <v>40</v>
      </c>
      <c r="S22" s="77" t="s">
        <v>40</v>
      </c>
      <c r="T22" s="77" t="s">
        <v>40</v>
      </c>
      <c r="U22" s="77" t="s">
        <v>40</v>
      </c>
      <c r="V22" s="77" t="s">
        <v>40</v>
      </c>
      <c r="W22" s="77" t="s">
        <v>40</v>
      </c>
      <c r="X22" s="77" t="s">
        <v>40</v>
      </c>
      <c r="Y22" s="77" t="s">
        <v>40</v>
      </c>
    </row>
    <row r="23" spans="2:25" s="75" customFormat="1" hidden="1" x14ac:dyDescent="0.35">
      <c r="B23" s="77" t="s">
        <v>40</v>
      </c>
      <c r="C23" s="77" t="s">
        <v>40</v>
      </c>
      <c r="D23" s="77" t="s">
        <v>40</v>
      </c>
      <c r="E23" s="77" t="s">
        <v>40</v>
      </c>
      <c r="F23" s="77" t="s">
        <v>40</v>
      </c>
      <c r="G23" s="77" t="s">
        <v>40</v>
      </c>
      <c r="H23" s="77" t="s">
        <v>40</v>
      </c>
      <c r="I23" s="77" t="s">
        <v>40</v>
      </c>
      <c r="J23" s="77" t="s">
        <v>40</v>
      </c>
      <c r="K23" s="77" t="s">
        <v>40</v>
      </c>
      <c r="L23" s="77" t="s">
        <v>40</v>
      </c>
      <c r="M23" s="77" t="s">
        <v>40</v>
      </c>
      <c r="N23" s="77" t="s">
        <v>40</v>
      </c>
      <c r="O23" s="77" t="s">
        <v>40</v>
      </c>
      <c r="P23" s="77" t="s">
        <v>40</v>
      </c>
      <c r="Q23" s="77" t="s">
        <v>40</v>
      </c>
      <c r="R23" s="77" t="s">
        <v>40</v>
      </c>
      <c r="S23" s="77" t="s">
        <v>40</v>
      </c>
      <c r="T23" s="77" t="s">
        <v>40</v>
      </c>
      <c r="U23" s="77" t="s">
        <v>40</v>
      </c>
      <c r="V23" s="77" t="s">
        <v>40</v>
      </c>
      <c r="W23" s="77" t="s">
        <v>40</v>
      </c>
      <c r="X23" s="77" t="s">
        <v>40</v>
      </c>
      <c r="Y23" s="77" t="s">
        <v>40</v>
      </c>
    </row>
    <row r="24" spans="2:25" x14ac:dyDescent="0.35"/>
    <row r="25" spans="2:25" x14ac:dyDescent="0.35"/>
    <row r="26" spans="2:25" x14ac:dyDescent="0.35"/>
    <row r="27" spans="2:25" x14ac:dyDescent="0.35"/>
    <row r="28" spans="2:25" x14ac:dyDescent="0.35"/>
    <row r="29" spans="2:25" x14ac:dyDescent="0.35"/>
    <row r="30" spans="2:25" x14ac:dyDescent="0.35"/>
    <row r="31" spans="2:25" x14ac:dyDescent="0.35"/>
    <row r="32" spans="2:25" x14ac:dyDescent="0.35"/>
    <row r="33" x14ac:dyDescent="0.35"/>
    <row r="34" x14ac:dyDescent="0.35"/>
    <row r="35" x14ac:dyDescent="0.35"/>
    <row r="36" x14ac:dyDescent="0.35"/>
    <row r="37" x14ac:dyDescent="0.35"/>
    <row r="38" x14ac:dyDescent="0.35"/>
    <row r="39" x14ac:dyDescent="0.35"/>
    <row r="40" x14ac:dyDescent="0.35"/>
    <row r="41" x14ac:dyDescent="0.35"/>
    <row r="42" x14ac:dyDescent="0.35"/>
    <row r="43" x14ac:dyDescent="0.35"/>
    <row r="44" x14ac:dyDescent="0.35"/>
    <row r="45" x14ac:dyDescent="0.35"/>
    <row r="46" x14ac:dyDescent="0.35"/>
    <row r="47" x14ac:dyDescent="0.35"/>
    <row r="48" x14ac:dyDescent="0.35"/>
    <row r="49" x14ac:dyDescent="0.35"/>
    <row r="50" x14ac:dyDescent="0.35"/>
    <row r="51" x14ac:dyDescent="0.35"/>
    <row r="52" x14ac:dyDescent="0.35"/>
    <row r="53" x14ac:dyDescent="0.35"/>
    <row r="54" x14ac:dyDescent="0.35"/>
    <row r="55" x14ac:dyDescent="0.35"/>
    <row r="56" x14ac:dyDescent="0.35"/>
    <row r="57" x14ac:dyDescent="0.35"/>
    <row r="58" x14ac:dyDescent="0.35"/>
    <row r="59" x14ac:dyDescent="0.35"/>
    <row r="60" x14ac:dyDescent="0.35"/>
    <row r="61" x14ac:dyDescent="0.35"/>
    <row r="62" x14ac:dyDescent="0.35"/>
    <row r="63" x14ac:dyDescent="0.35"/>
    <row r="64" x14ac:dyDescent="0.35"/>
    <row r="65" x14ac:dyDescent="0.35"/>
    <row r="66" x14ac:dyDescent="0.35"/>
    <row r="67" x14ac:dyDescent="0.35"/>
    <row r="68" x14ac:dyDescent="0.35"/>
    <row r="69" x14ac:dyDescent="0.35"/>
    <row r="70" x14ac:dyDescent="0.35"/>
    <row r="71" x14ac:dyDescent="0.35"/>
    <row r="72" x14ac:dyDescent="0.35"/>
    <row r="73" x14ac:dyDescent="0.35"/>
    <row r="74" x14ac:dyDescent="0.35"/>
    <row r="75" x14ac:dyDescent="0.35"/>
    <row r="76" x14ac:dyDescent="0.35"/>
    <row r="77" x14ac:dyDescent="0.35"/>
    <row r="78" x14ac:dyDescent="0.35"/>
    <row r="79" x14ac:dyDescent="0.35"/>
    <row r="80" x14ac:dyDescent="0.35"/>
    <row r="81" x14ac:dyDescent="0.35"/>
    <row r="82" x14ac:dyDescent="0.35"/>
    <row r="83" x14ac:dyDescent="0.35"/>
    <row r="84" x14ac:dyDescent="0.35"/>
    <row r="85" x14ac:dyDescent="0.35"/>
    <row r="86" x14ac:dyDescent="0.35"/>
    <row r="87" x14ac:dyDescent="0.35"/>
    <row r="88" x14ac:dyDescent="0.35"/>
    <row r="89" x14ac:dyDescent="0.35"/>
    <row r="90" x14ac:dyDescent="0.35"/>
    <row r="91" x14ac:dyDescent="0.35"/>
    <row r="92" x14ac:dyDescent="0.35"/>
    <row r="93" x14ac:dyDescent="0.35"/>
    <row r="94" x14ac:dyDescent="0.35"/>
    <row r="95" x14ac:dyDescent="0.35"/>
    <row r="96" x14ac:dyDescent="0.35"/>
    <row r="97" x14ac:dyDescent="0.35"/>
    <row r="98" x14ac:dyDescent="0.35"/>
    <row r="99" x14ac:dyDescent="0.35"/>
    <row r="100" x14ac:dyDescent="0.35"/>
    <row r="101" x14ac:dyDescent="0.35"/>
    <row r="102" x14ac:dyDescent="0.35"/>
    <row r="103" x14ac:dyDescent="0.35"/>
    <row r="104" x14ac:dyDescent="0.35"/>
    <row r="105" x14ac:dyDescent="0.35"/>
    <row r="106" x14ac:dyDescent="0.35"/>
    <row r="107" x14ac:dyDescent="0.35"/>
    <row r="108" x14ac:dyDescent="0.35"/>
    <row r="109" x14ac:dyDescent="0.35"/>
    <row r="110" x14ac:dyDescent="0.35"/>
    <row r="111" x14ac:dyDescent="0.35"/>
    <row r="112" x14ac:dyDescent="0.35"/>
    <row r="113" x14ac:dyDescent="0.35"/>
    <row r="114" x14ac:dyDescent="0.35"/>
    <row r="115" x14ac:dyDescent="0.35"/>
    <row r="116" x14ac:dyDescent="0.35"/>
    <row r="117" x14ac:dyDescent="0.35"/>
    <row r="118" x14ac:dyDescent="0.35"/>
    <row r="119" x14ac:dyDescent="0.35"/>
    <row r="120" x14ac:dyDescent="0.35"/>
    <row r="121" x14ac:dyDescent="0.35"/>
    <row r="122" x14ac:dyDescent="0.35"/>
    <row r="123" x14ac:dyDescent="0.35"/>
    <row r="124" x14ac:dyDescent="0.35"/>
    <row r="125" x14ac:dyDescent="0.35"/>
    <row r="126" x14ac:dyDescent="0.35"/>
    <row r="127" x14ac:dyDescent="0.35"/>
    <row r="128" x14ac:dyDescent="0.35"/>
    <row r="129" x14ac:dyDescent="0.35"/>
    <row r="130" x14ac:dyDescent="0.35"/>
    <row r="131" x14ac:dyDescent="0.35"/>
    <row r="132" x14ac:dyDescent="0.35"/>
    <row r="133" x14ac:dyDescent="0.35"/>
    <row r="134" x14ac:dyDescent="0.35"/>
    <row r="135" x14ac:dyDescent="0.35"/>
    <row r="136" x14ac:dyDescent="0.35"/>
    <row r="137" x14ac:dyDescent="0.35"/>
    <row r="138" x14ac:dyDescent="0.35"/>
    <row r="139" x14ac:dyDescent="0.35"/>
    <row r="140" x14ac:dyDescent="0.35"/>
    <row r="141" x14ac:dyDescent="0.35"/>
    <row r="142" x14ac:dyDescent="0.35"/>
    <row r="143" x14ac:dyDescent="0.35"/>
    <row r="144" x14ac:dyDescent="0.35"/>
    <row r="145" x14ac:dyDescent="0.35"/>
    <row r="146" x14ac:dyDescent="0.35"/>
    <row r="147" x14ac:dyDescent="0.35"/>
    <row r="148" x14ac:dyDescent="0.35"/>
    <row r="149" x14ac:dyDescent="0.35"/>
    <row r="150" x14ac:dyDescent="0.35"/>
    <row r="151" x14ac:dyDescent="0.35"/>
    <row r="152" x14ac:dyDescent="0.35"/>
    <row r="153" x14ac:dyDescent="0.35"/>
    <row r="154" x14ac:dyDescent="0.35"/>
    <row r="155" x14ac:dyDescent="0.35"/>
    <row r="156" x14ac:dyDescent="0.35"/>
    <row r="157" x14ac:dyDescent="0.35"/>
    <row r="158" x14ac:dyDescent="0.35"/>
    <row r="159" x14ac:dyDescent="0.35"/>
    <row r="160" x14ac:dyDescent="0.35"/>
    <row r="161" x14ac:dyDescent="0.35"/>
    <row r="162" x14ac:dyDescent="0.35"/>
    <row r="163" x14ac:dyDescent="0.35"/>
    <row r="164" x14ac:dyDescent="0.35"/>
    <row r="165" x14ac:dyDescent="0.35"/>
    <row r="166" x14ac:dyDescent="0.35"/>
    <row r="167" x14ac:dyDescent="0.35"/>
    <row r="168" x14ac:dyDescent="0.35"/>
    <row r="169" x14ac:dyDescent="0.35"/>
    <row r="170" x14ac:dyDescent="0.35"/>
    <row r="171" x14ac:dyDescent="0.35"/>
    <row r="172" x14ac:dyDescent="0.35"/>
    <row r="173" x14ac:dyDescent="0.35"/>
    <row r="174" x14ac:dyDescent="0.35"/>
    <row r="175" x14ac:dyDescent="0.35"/>
    <row r="176" x14ac:dyDescent="0.35"/>
    <row r="177" x14ac:dyDescent="0.35"/>
    <row r="178" x14ac:dyDescent="0.35"/>
    <row r="179" x14ac:dyDescent="0.35"/>
    <row r="180" x14ac:dyDescent="0.35"/>
    <row r="181" x14ac:dyDescent="0.35"/>
    <row r="182" x14ac:dyDescent="0.35"/>
    <row r="183" x14ac:dyDescent="0.35"/>
    <row r="184" x14ac:dyDescent="0.35"/>
    <row r="185" x14ac:dyDescent="0.35"/>
    <row r="186" x14ac:dyDescent="0.35"/>
    <row r="187" x14ac:dyDescent="0.35"/>
    <row r="188" x14ac:dyDescent="0.35"/>
    <row r="189" x14ac:dyDescent="0.35"/>
    <row r="190" x14ac:dyDescent="0.35"/>
    <row r="191" x14ac:dyDescent="0.35"/>
    <row r="192" x14ac:dyDescent="0.35"/>
    <row r="193" x14ac:dyDescent="0.35"/>
    <row r="194" x14ac:dyDescent="0.35"/>
    <row r="195" x14ac:dyDescent="0.35"/>
    <row r="196" x14ac:dyDescent="0.35"/>
    <row r="197" x14ac:dyDescent="0.35"/>
    <row r="198" x14ac:dyDescent="0.35"/>
    <row r="199" x14ac:dyDescent="0.35"/>
    <row r="200" x14ac:dyDescent="0.35"/>
    <row r="201" x14ac:dyDescent="0.35"/>
    <row r="202" x14ac:dyDescent="0.35"/>
    <row r="203" x14ac:dyDescent="0.35"/>
    <row r="204" x14ac:dyDescent="0.35"/>
    <row r="205" x14ac:dyDescent="0.35"/>
    <row r="206" x14ac:dyDescent="0.35"/>
    <row r="207" x14ac:dyDescent="0.35"/>
    <row r="208" x14ac:dyDescent="0.35"/>
    <row r="209" x14ac:dyDescent="0.35"/>
    <row r="210" x14ac:dyDescent="0.35"/>
    <row r="211" x14ac:dyDescent="0.35"/>
    <row r="212" x14ac:dyDescent="0.35"/>
    <row r="213" x14ac:dyDescent="0.35"/>
    <row r="214" x14ac:dyDescent="0.35"/>
    <row r="215" x14ac:dyDescent="0.35"/>
    <row r="216" x14ac:dyDescent="0.35"/>
    <row r="217" x14ac:dyDescent="0.35"/>
    <row r="218" x14ac:dyDescent="0.35"/>
    <row r="219" x14ac:dyDescent="0.35"/>
    <row r="220" x14ac:dyDescent="0.35"/>
    <row r="221" x14ac:dyDescent="0.35"/>
    <row r="222" x14ac:dyDescent="0.35"/>
    <row r="223" x14ac:dyDescent="0.35"/>
    <row r="224" x14ac:dyDescent="0.35"/>
    <row r="225" x14ac:dyDescent="0.35"/>
    <row r="226" x14ac:dyDescent="0.35"/>
    <row r="227" x14ac:dyDescent="0.35"/>
    <row r="228" x14ac:dyDescent="0.35"/>
    <row r="229" x14ac:dyDescent="0.35"/>
    <row r="230" x14ac:dyDescent="0.35"/>
    <row r="231" x14ac:dyDescent="0.35"/>
    <row r="232" x14ac:dyDescent="0.35"/>
    <row r="233" x14ac:dyDescent="0.35"/>
    <row r="234" x14ac:dyDescent="0.35"/>
    <row r="235" x14ac:dyDescent="0.35"/>
    <row r="236" x14ac:dyDescent="0.35"/>
    <row r="237" x14ac:dyDescent="0.35"/>
    <row r="238" x14ac:dyDescent="0.35"/>
    <row r="239" x14ac:dyDescent="0.35"/>
    <row r="240" x14ac:dyDescent="0.35"/>
    <row r="241" x14ac:dyDescent="0.35"/>
    <row r="242" x14ac:dyDescent="0.35"/>
    <row r="243" x14ac:dyDescent="0.35"/>
    <row r="244" x14ac:dyDescent="0.35"/>
    <row r="245" x14ac:dyDescent="0.35"/>
    <row r="246" x14ac:dyDescent="0.35"/>
    <row r="247" x14ac:dyDescent="0.35"/>
    <row r="248" x14ac:dyDescent="0.35"/>
    <row r="249" x14ac:dyDescent="0.35"/>
    <row r="250" x14ac:dyDescent="0.35"/>
    <row r="251" x14ac:dyDescent="0.35"/>
    <row r="252" x14ac:dyDescent="0.35"/>
    <row r="253" x14ac:dyDescent="0.35"/>
    <row r="254" x14ac:dyDescent="0.35"/>
    <row r="255" x14ac:dyDescent="0.35"/>
    <row r="256" x14ac:dyDescent="0.35"/>
    <row r="257" x14ac:dyDescent="0.35"/>
    <row r="258" x14ac:dyDescent="0.35"/>
    <row r="259" x14ac:dyDescent="0.35"/>
    <row r="260" x14ac:dyDescent="0.35"/>
    <row r="261" x14ac:dyDescent="0.35"/>
    <row r="262" x14ac:dyDescent="0.35"/>
    <row r="263" x14ac:dyDescent="0.35"/>
    <row r="264" x14ac:dyDescent="0.35"/>
    <row r="265" x14ac:dyDescent="0.35"/>
    <row r="266" x14ac:dyDescent="0.35"/>
    <row r="267" x14ac:dyDescent="0.35"/>
    <row r="268" x14ac:dyDescent="0.35"/>
    <row r="269" x14ac:dyDescent="0.35"/>
    <row r="270" x14ac:dyDescent="0.35"/>
    <row r="271" x14ac:dyDescent="0.35"/>
    <row r="272" x14ac:dyDescent="0.35"/>
    <row r="273" x14ac:dyDescent="0.35"/>
    <row r="274" x14ac:dyDescent="0.35"/>
    <row r="275" x14ac:dyDescent="0.35"/>
    <row r="276" x14ac:dyDescent="0.35"/>
    <row r="277" x14ac:dyDescent="0.35"/>
    <row r="278" x14ac:dyDescent="0.35"/>
    <row r="279" x14ac:dyDescent="0.35"/>
    <row r="280" x14ac:dyDescent="0.35"/>
    <row r="281" x14ac:dyDescent="0.35"/>
    <row r="282" x14ac:dyDescent="0.35"/>
    <row r="283" x14ac:dyDescent="0.35"/>
    <row r="284" x14ac:dyDescent="0.35"/>
    <row r="285" x14ac:dyDescent="0.35"/>
    <row r="286" x14ac:dyDescent="0.35"/>
    <row r="287" x14ac:dyDescent="0.35"/>
    <row r="288" x14ac:dyDescent="0.35"/>
    <row r="289" x14ac:dyDescent="0.35"/>
    <row r="290" x14ac:dyDescent="0.35"/>
    <row r="291" x14ac:dyDescent="0.35"/>
    <row r="292" x14ac:dyDescent="0.35"/>
    <row r="293" x14ac:dyDescent="0.35"/>
    <row r="294" x14ac:dyDescent="0.35"/>
    <row r="295" x14ac:dyDescent="0.35"/>
    <row r="296" x14ac:dyDescent="0.35"/>
    <row r="297" x14ac:dyDescent="0.35"/>
    <row r="298" x14ac:dyDescent="0.35"/>
    <row r="299" x14ac:dyDescent="0.35"/>
    <row r="300" x14ac:dyDescent="0.35"/>
    <row r="301" x14ac:dyDescent="0.35"/>
    <row r="302" x14ac:dyDescent="0.35"/>
    <row r="303" x14ac:dyDescent="0.35"/>
    <row r="304" x14ac:dyDescent="0.35"/>
    <row r="305" x14ac:dyDescent="0.35"/>
    <row r="306" x14ac:dyDescent="0.35"/>
    <row r="307" x14ac:dyDescent="0.35"/>
    <row r="308" x14ac:dyDescent="0.35"/>
    <row r="309" x14ac:dyDescent="0.35"/>
    <row r="310" x14ac:dyDescent="0.35"/>
    <row r="311" x14ac:dyDescent="0.35"/>
    <row r="312" x14ac:dyDescent="0.35"/>
    <row r="313" x14ac:dyDescent="0.35"/>
    <row r="314" x14ac:dyDescent="0.35"/>
    <row r="315" x14ac:dyDescent="0.35"/>
    <row r="316" x14ac:dyDescent="0.35"/>
    <row r="317" x14ac:dyDescent="0.35"/>
    <row r="318" x14ac:dyDescent="0.35"/>
    <row r="319" x14ac:dyDescent="0.35"/>
    <row r="320" x14ac:dyDescent="0.35"/>
    <row r="321" x14ac:dyDescent="0.35"/>
    <row r="322" x14ac:dyDescent="0.35"/>
    <row r="323" x14ac:dyDescent="0.35"/>
    <row r="324" x14ac:dyDescent="0.35"/>
    <row r="325" x14ac:dyDescent="0.35"/>
    <row r="326" x14ac:dyDescent="0.35"/>
    <row r="327" x14ac:dyDescent="0.35"/>
    <row r="328" x14ac:dyDescent="0.35"/>
    <row r="329" x14ac:dyDescent="0.35"/>
    <row r="330" x14ac:dyDescent="0.35"/>
    <row r="331" x14ac:dyDescent="0.35"/>
    <row r="332" x14ac:dyDescent="0.35"/>
    <row r="333" x14ac:dyDescent="0.35"/>
    <row r="334" x14ac:dyDescent="0.35"/>
    <row r="335" x14ac:dyDescent="0.35"/>
    <row r="336" x14ac:dyDescent="0.35"/>
    <row r="337" x14ac:dyDescent="0.35"/>
    <row r="338" x14ac:dyDescent="0.35"/>
    <row r="339" x14ac:dyDescent="0.35"/>
    <row r="340" x14ac:dyDescent="0.35"/>
    <row r="341" x14ac:dyDescent="0.35"/>
    <row r="342" x14ac:dyDescent="0.35"/>
    <row r="343" x14ac:dyDescent="0.35"/>
    <row r="344" x14ac:dyDescent="0.35"/>
    <row r="345" x14ac:dyDescent="0.35"/>
    <row r="346" x14ac:dyDescent="0.35"/>
    <row r="347" x14ac:dyDescent="0.35"/>
    <row r="348" x14ac:dyDescent="0.35"/>
    <row r="349" x14ac:dyDescent="0.35"/>
    <row r="350" x14ac:dyDescent="0.35"/>
    <row r="351" x14ac:dyDescent="0.35"/>
    <row r="352" x14ac:dyDescent="0.35"/>
    <row r="353" x14ac:dyDescent="0.35"/>
    <row r="354" x14ac:dyDescent="0.35"/>
    <row r="355" x14ac:dyDescent="0.35"/>
    <row r="356" x14ac:dyDescent="0.35"/>
    <row r="357" x14ac:dyDescent="0.35"/>
    <row r="358" x14ac:dyDescent="0.35"/>
    <row r="359" x14ac:dyDescent="0.35"/>
    <row r="360" x14ac:dyDescent="0.35"/>
    <row r="361" x14ac:dyDescent="0.35"/>
    <row r="362" x14ac:dyDescent="0.35"/>
    <row r="363" x14ac:dyDescent="0.35"/>
    <row r="364" x14ac:dyDescent="0.35"/>
    <row r="365" x14ac:dyDescent="0.35"/>
    <row r="366" x14ac:dyDescent="0.35"/>
    <row r="367" x14ac:dyDescent="0.35"/>
    <row r="368" x14ac:dyDescent="0.35"/>
    <row r="369" x14ac:dyDescent="0.35"/>
    <row r="370" x14ac:dyDescent="0.35"/>
    <row r="371" x14ac:dyDescent="0.35"/>
    <row r="372" x14ac:dyDescent="0.35"/>
    <row r="373" x14ac:dyDescent="0.35"/>
    <row r="374" x14ac:dyDescent="0.35"/>
    <row r="375" x14ac:dyDescent="0.35"/>
    <row r="376" x14ac:dyDescent="0.35"/>
    <row r="377" x14ac:dyDescent="0.35"/>
    <row r="378" x14ac:dyDescent="0.35"/>
    <row r="379" x14ac:dyDescent="0.35"/>
    <row r="380" x14ac:dyDescent="0.35"/>
    <row r="381" x14ac:dyDescent="0.35"/>
    <row r="382" x14ac:dyDescent="0.35"/>
    <row r="383" x14ac:dyDescent="0.35"/>
    <row r="384" x14ac:dyDescent="0.35"/>
    <row r="385" x14ac:dyDescent="0.35"/>
    <row r="386" x14ac:dyDescent="0.35"/>
    <row r="387" x14ac:dyDescent="0.35"/>
    <row r="388" x14ac:dyDescent="0.35"/>
    <row r="389" x14ac:dyDescent="0.35"/>
    <row r="390" x14ac:dyDescent="0.35"/>
    <row r="391" x14ac:dyDescent="0.35"/>
    <row r="392" x14ac:dyDescent="0.35"/>
    <row r="393" x14ac:dyDescent="0.35"/>
    <row r="394" x14ac:dyDescent="0.35"/>
    <row r="395" x14ac:dyDescent="0.35"/>
    <row r="396" x14ac:dyDescent="0.35"/>
    <row r="397" x14ac:dyDescent="0.35"/>
    <row r="398" x14ac:dyDescent="0.35"/>
    <row r="399" x14ac:dyDescent="0.35"/>
    <row r="400" x14ac:dyDescent="0.35"/>
    <row r="401" x14ac:dyDescent="0.35"/>
    <row r="402" x14ac:dyDescent="0.35"/>
    <row r="403" x14ac:dyDescent="0.35"/>
    <row r="404" x14ac:dyDescent="0.35"/>
    <row r="405" x14ac:dyDescent="0.35"/>
    <row r="406" x14ac:dyDescent="0.35"/>
    <row r="407" x14ac:dyDescent="0.35"/>
    <row r="408" x14ac:dyDescent="0.35"/>
    <row r="409" x14ac:dyDescent="0.35"/>
    <row r="410" x14ac:dyDescent="0.35"/>
    <row r="411" x14ac:dyDescent="0.35"/>
    <row r="412" x14ac:dyDescent="0.35"/>
    <row r="413" x14ac:dyDescent="0.35"/>
    <row r="414" x14ac:dyDescent="0.35"/>
    <row r="415" x14ac:dyDescent="0.35"/>
    <row r="416" x14ac:dyDescent="0.35"/>
    <row r="417" x14ac:dyDescent="0.35"/>
    <row r="418" x14ac:dyDescent="0.35"/>
    <row r="419" x14ac:dyDescent="0.35"/>
    <row r="420" x14ac:dyDescent="0.35"/>
    <row r="421" x14ac:dyDescent="0.35"/>
    <row r="422" x14ac:dyDescent="0.35"/>
    <row r="423" x14ac:dyDescent="0.35"/>
    <row r="424" x14ac:dyDescent="0.35"/>
    <row r="425" x14ac:dyDescent="0.35"/>
    <row r="426" x14ac:dyDescent="0.35"/>
    <row r="427" x14ac:dyDescent="0.35"/>
    <row r="428" x14ac:dyDescent="0.35"/>
    <row r="429" x14ac:dyDescent="0.35"/>
    <row r="430" x14ac:dyDescent="0.35"/>
    <row r="431" x14ac:dyDescent="0.35"/>
    <row r="432" x14ac:dyDescent="0.35"/>
    <row r="433" x14ac:dyDescent="0.35"/>
    <row r="434" x14ac:dyDescent="0.35"/>
    <row r="435" x14ac:dyDescent="0.35"/>
    <row r="436" x14ac:dyDescent="0.35"/>
    <row r="437" x14ac:dyDescent="0.35"/>
    <row r="438" x14ac:dyDescent="0.35"/>
    <row r="439" x14ac:dyDescent="0.35"/>
    <row r="440" x14ac:dyDescent="0.35"/>
    <row r="441" x14ac:dyDescent="0.35"/>
    <row r="442" x14ac:dyDescent="0.35"/>
    <row r="443" x14ac:dyDescent="0.35"/>
    <row r="444" x14ac:dyDescent="0.35"/>
    <row r="445" x14ac:dyDescent="0.35"/>
    <row r="446" x14ac:dyDescent="0.35"/>
    <row r="447" x14ac:dyDescent="0.35"/>
    <row r="448" x14ac:dyDescent="0.35"/>
    <row r="449" x14ac:dyDescent="0.35"/>
    <row r="450" x14ac:dyDescent="0.35"/>
    <row r="451" x14ac:dyDescent="0.35"/>
    <row r="452" x14ac:dyDescent="0.35"/>
    <row r="453" x14ac:dyDescent="0.35"/>
    <row r="454" x14ac:dyDescent="0.35"/>
    <row r="455" x14ac:dyDescent="0.35"/>
    <row r="456" x14ac:dyDescent="0.35"/>
    <row r="457" x14ac:dyDescent="0.35"/>
    <row r="458" x14ac:dyDescent="0.35"/>
    <row r="459" x14ac:dyDescent="0.35"/>
    <row r="460" x14ac:dyDescent="0.35"/>
    <row r="461" x14ac:dyDescent="0.35"/>
    <row r="462" x14ac:dyDescent="0.35"/>
    <row r="463" x14ac:dyDescent="0.35"/>
    <row r="464" x14ac:dyDescent="0.35"/>
    <row r="465" x14ac:dyDescent="0.35"/>
    <row r="466" x14ac:dyDescent="0.35"/>
    <row r="467" x14ac:dyDescent="0.35"/>
    <row r="468" x14ac:dyDescent="0.35"/>
    <row r="469" x14ac:dyDescent="0.35"/>
    <row r="470" x14ac:dyDescent="0.35"/>
    <row r="471" x14ac:dyDescent="0.35"/>
    <row r="472" x14ac:dyDescent="0.35"/>
    <row r="473" x14ac:dyDescent="0.35"/>
    <row r="474" x14ac:dyDescent="0.35"/>
    <row r="475" x14ac:dyDescent="0.35"/>
    <row r="476" x14ac:dyDescent="0.35"/>
    <row r="477" x14ac:dyDescent="0.35"/>
    <row r="478" x14ac:dyDescent="0.35"/>
    <row r="479" x14ac:dyDescent="0.35"/>
    <row r="480" x14ac:dyDescent="0.35"/>
    <row r="481" x14ac:dyDescent="0.35"/>
    <row r="482" x14ac:dyDescent="0.35"/>
    <row r="483" x14ac:dyDescent="0.35"/>
    <row r="484" x14ac:dyDescent="0.35"/>
    <row r="485" x14ac:dyDescent="0.35"/>
    <row r="486" x14ac:dyDescent="0.35"/>
    <row r="487" x14ac:dyDescent="0.35"/>
    <row r="488" x14ac:dyDescent="0.35"/>
    <row r="489" x14ac:dyDescent="0.35"/>
    <row r="490" x14ac:dyDescent="0.35"/>
    <row r="491" x14ac:dyDescent="0.35"/>
    <row r="492" x14ac:dyDescent="0.35"/>
    <row r="493" x14ac:dyDescent="0.35"/>
    <row r="494" x14ac:dyDescent="0.35"/>
    <row r="495" x14ac:dyDescent="0.35"/>
    <row r="496" x14ac:dyDescent="0.35"/>
    <row r="497" x14ac:dyDescent="0.35"/>
    <row r="498" x14ac:dyDescent="0.35"/>
    <row r="499" x14ac:dyDescent="0.35"/>
    <row r="500" x14ac:dyDescent="0.35"/>
    <row r="501" x14ac:dyDescent="0.35"/>
    <row r="502" x14ac:dyDescent="0.35"/>
    <row r="503" x14ac:dyDescent="0.35"/>
    <row r="504" x14ac:dyDescent="0.35"/>
    <row r="505" x14ac:dyDescent="0.35"/>
    <row r="506" x14ac:dyDescent="0.35"/>
    <row r="507" x14ac:dyDescent="0.35"/>
    <row r="508" x14ac:dyDescent="0.35"/>
    <row r="509" x14ac:dyDescent="0.35"/>
    <row r="510" x14ac:dyDescent="0.35"/>
    <row r="511" x14ac:dyDescent="0.35"/>
    <row r="512" x14ac:dyDescent="0.35"/>
    <row r="513" x14ac:dyDescent="0.35"/>
    <row r="514" x14ac:dyDescent="0.35"/>
    <row r="515" x14ac:dyDescent="0.35"/>
    <row r="516" x14ac:dyDescent="0.35"/>
    <row r="517" x14ac:dyDescent="0.35"/>
    <row r="518" x14ac:dyDescent="0.35"/>
    <row r="519" x14ac:dyDescent="0.35"/>
    <row r="520" x14ac:dyDescent="0.35"/>
    <row r="521" x14ac:dyDescent="0.35"/>
    <row r="522" x14ac:dyDescent="0.35"/>
    <row r="523" x14ac:dyDescent="0.35"/>
    <row r="524" x14ac:dyDescent="0.35"/>
    <row r="525" x14ac:dyDescent="0.35"/>
    <row r="526" x14ac:dyDescent="0.35"/>
    <row r="527" x14ac:dyDescent="0.35"/>
    <row r="528" x14ac:dyDescent="0.35"/>
    <row r="529" x14ac:dyDescent="0.35"/>
    <row r="530" x14ac:dyDescent="0.35"/>
    <row r="531" x14ac:dyDescent="0.35"/>
    <row r="532" x14ac:dyDescent="0.35"/>
    <row r="533" x14ac:dyDescent="0.35"/>
    <row r="534" x14ac:dyDescent="0.35"/>
    <row r="535" x14ac:dyDescent="0.35"/>
    <row r="536" x14ac:dyDescent="0.35"/>
    <row r="537" x14ac:dyDescent="0.35"/>
    <row r="538" x14ac:dyDescent="0.35"/>
    <row r="539" x14ac:dyDescent="0.35"/>
    <row r="540" x14ac:dyDescent="0.35"/>
    <row r="541" x14ac:dyDescent="0.35"/>
    <row r="542" x14ac:dyDescent="0.35"/>
    <row r="543" x14ac:dyDescent="0.35"/>
    <row r="544" x14ac:dyDescent="0.35"/>
    <row r="545" x14ac:dyDescent="0.35"/>
    <row r="546" x14ac:dyDescent="0.35"/>
    <row r="547" x14ac:dyDescent="0.35"/>
    <row r="548" x14ac:dyDescent="0.35"/>
    <row r="549" x14ac:dyDescent="0.35"/>
    <row r="550" x14ac:dyDescent="0.35"/>
    <row r="551" x14ac:dyDescent="0.35"/>
    <row r="552" x14ac:dyDescent="0.35"/>
    <row r="553" x14ac:dyDescent="0.35"/>
    <row r="554" x14ac:dyDescent="0.35"/>
    <row r="555" x14ac:dyDescent="0.35"/>
    <row r="556" x14ac:dyDescent="0.35"/>
    <row r="557" x14ac:dyDescent="0.35"/>
    <row r="558" x14ac:dyDescent="0.35"/>
    <row r="559" x14ac:dyDescent="0.35"/>
    <row r="560" x14ac:dyDescent="0.35"/>
    <row r="561" x14ac:dyDescent="0.35"/>
    <row r="562" x14ac:dyDescent="0.35"/>
    <row r="563" x14ac:dyDescent="0.35"/>
    <row r="564" x14ac:dyDescent="0.35"/>
    <row r="565" x14ac:dyDescent="0.35"/>
    <row r="566" x14ac:dyDescent="0.35"/>
    <row r="567" x14ac:dyDescent="0.35"/>
    <row r="568" x14ac:dyDescent="0.35"/>
    <row r="569" x14ac:dyDescent="0.35"/>
    <row r="570" x14ac:dyDescent="0.35"/>
    <row r="571" x14ac:dyDescent="0.35"/>
    <row r="572" x14ac:dyDescent="0.35"/>
    <row r="573" x14ac:dyDescent="0.35"/>
    <row r="574" x14ac:dyDescent="0.35"/>
    <row r="575" x14ac:dyDescent="0.35"/>
    <row r="576" x14ac:dyDescent="0.35"/>
    <row r="577" x14ac:dyDescent="0.35"/>
    <row r="578" x14ac:dyDescent="0.35"/>
    <row r="579" x14ac:dyDescent="0.35"/>
    <row r="580" x14ac:dyDescent="0.35"/>
    <row r="581" x14ac:dyDescent="0.35"/>
    <row r="582" x14ac:dyDescent="0.35"/>
    <row r="583" x14ac:dyDescent="0.35"/>
    <row r="584" x14ac:dyDescent="0.35"/>
    <row r="585" x14ac:dyDescent="0.35"/>
    <row r="586" x14ac:dyDescent="0.35"/>
    <row r="587" x14ac:dyDescent="0.35"/>
    <row r="588" x14ac:dyDescent="0.35"/>
    <row r="589" x14ac:dyDescent="0.35"/>
    <row r="590" x14ac:dyDescent="0.35"/>
    <row r="591" x14ac:dyDescent="0.35"/>
    <row r="592" x14ac:dyDescent="0.35"/>
    <row r="593" x14ac:dyDescent="0.35"/>
    <row r="594" x14ac:dyDescent="0.35"/>
    <row r="595" x14ac:dyDescent="0.35"/>
    <row r="596" x14ac:dyDescent="0.35"/>
    <row r="597" x14ac:dyDescent="0.35"/>
    <row r="598" x14ac:dyDescent="0.35"/>
    <row r="599" x14ac:dyDescent="0.35"/>
    <row r="600" x14ac:dyDescent="0.35"/>
    <row r="601" x14ac:dyDescent="0.35"/>
    <row r="602" x14ac:dyDescent="0.35"/>
    <row r="603" x14ac:dyDescent="0.35"/>
    <row r="604" x14ac:dyDescent="0.35"/>
    <row r="605" x14ac:dyDescent="0.35"/>
    <row r="606" x14ac:dyDescent="0.35"/>
    <row r="607" x14ac:dyDescent="0.35"/>
    <row r="608" x14ac:dyDescent="0.35"/>
    <row r="609" x14ac:dyDescent="0.35"/>
    <row r="610" x14ac:dyDescent="0.35"/>
    <row r="611" x14ac:dyDescent="0.35"/>
    <row r="612" x14ac:dyDescent="0.35"/>
    <row r="613" x14ac:dyDescent="0.35"/>
    <row r="614" x14ac:dyDescent="0.35"/>
    <row r="615" x14ac:dyDescent="0.35"/>
    <row r="616" x14ac:dyDescent="0.35"/>
    <row r="617" x14ac:dyDescent="0.35"/>
    <row r="618" x14ac:dyDescent="0.35"/>
    <row r="619" x14ac:dyDescent="0.35"/>
    <row r="620" x14ac:dyDescent="0.35"/>
    <row r="621" x14ac:dyDescent="0.35"/>
    <row r="622" x14ac:dyDescent="0.35"/>
    <row r="623" x14ac:dyDescent="0.35"/>
    <row r="624" x14ac:dyDescent="0.35"/>
    <row r="625" x14ac:dyDescent="0.35"/>
    <row r="626" x14ac:dyDescent="0.35"/>
    <row r="627" x14ac:dyDescent="0.35"/>
    <row r="628" x14ac:dyDescent="0.35"/>
    <row r="629" x14ac:dyDescent="0.35"/>
    <row r="630" x14ac:dyDescent="0.35"/>
    <row r="631" x14ac:dyDescent="0.35"/>
    <row r="632" x14ac:dyDescent="0.35"/>
    <row r="633" x14ac:dyDescent="0.35"/>
    <row r="634" x14ac:dyDescent="0.35"/>
    <row r="635" x14ac:dyDescent="0.35"/>
    <row r="636" x14ac:dyDescent="0.35"/>
    <row r="637" x14ac:dyDescent="0.35"/>
    <row r="638" x14ac:dyDescent="0.35"/>
    <row r="639" x14ac:dyDescent="0.35"/>
    <row r="640" x14ac:dyDescent="0.35"/>
    <row r="641" x14ac:dyDescent="0.35"/>
    <row r="642" x14ac:dyDescent="0.35"/>
    <row r="643" x14ac:dyDescent="0.35"/>
    <row r="644" x14ac:dyDescent="0.35"/>
    <row r="645" x14ac:dyDescent="0.35"/>
    <row r="646" x14ac:dyDescent="0.35"/>
    <row r="647" x14ac:dyDescent="0.35"/>
    <row r="648" x14ac:dyDescent="0.35"/>
    <row r="649" x14ac:dyDescent="0.35"/>
    <row r="650" x14ac:dyDescent="0.35"/>
    <row r="651" x14ac:dyDescent="0.35"/>
    <row r="652" x14ac:dyDescent="0.35"/>
    <row r="653" x14ac:dyDescent="0.35"/>
    <row r="654" x14ac:dyDescent="0.35"/>
    <row r="655" x14ac:dyDescent="0.35"/>
    <row r="656" x14ac:dyDescent="0.35"/>
    <row r="657" x14ac:dyDescent="0.35"/>
    <row r="658" x14ac:dyDescent="0.35"/>
    <row r="659" x14ac:dyDescent="0.35"/>
    <row r="660" x14ac:dyDescent="0.35"/>
    <row r="661" x14ac:dyDescent="0.35"/>
    <row r="662" x14ac:dyDescent="0.35"/>
    <row r="663" x14ac:dyDescent="0.35"/>
    <row r="664" x14ac:dyDescent="0.35"/>
    <row r="665" x14ac:dyDescent="0.35"/>
    <row r="666" x14ac:dyDescent="0.35"/>
    <row r="667" x14ac:dyDescent="0.35"/>
    <row r="668" x14ac:dyDescent="0.35"/>
    <row r="669" x14ac:dyDescent="0.35"/>
    <row r="670" x14ac:dyDescent="0.35"/>
    <row r="671" x14ac:dyDescent="0.35"/>
    <row r="672" x14ac:dyDescent="0.35"/>
    <row r="673" x14ac:dyDescent="0.35"/>
    <row r="674" x14ac:dyDescent="0.35"/>
    <row r="675" x14ac:dyDescent="0.35"/>
    <row r="676" x14ac:dyDescent="0.35"/>
    <row r="677" x14ac:dyDescent="0.35"/>
    <row r="678" x14ac:dyDescent="0.35"/>
    <row r="679" x14ac:dyDescent="0.35"/>
    <row r="680" x14ac:dyDescent="0.35"/>
    <row r="681" x14ac:dyDescent="0.35"/>
    <row r="682" x14ac:dyDescent="0.35"/>
    <row r="683" x14ac:dyDescent="0.35"/>
    <row r="684" x14ac:dyDescent="0.35"/>
    <row r="685" x14ac:dyDescent="0.35"/>
    <row r="686" x14ac:dyDescent="0.35"/>
    <row r="687" x14ac:dyDescent="0.35"/>
    <row r="688" x14ac:dyDescent="0.35"/>
    <row r="689" x14ac:dyDescent="0.35"/>
    <row r="690" x14ac:dyDescent="0.35"/>
    <row r="691" x14ac:dyDescent="0.35"/>
    <row r="692" x14ac:dyDescent="0.35"/>
    <row r="693" x14ac:dyDescent="0.35"/>
    <row r="694" x14ac:dyDescent="0.35"/>
    <row r="695" x14ac:dyDescent="0.35"/>
    <row r="696" x14ac:dyDescent="0.35"/>
    <row r="697" x14ac:dyDescent="0.35"/>
    <row r="698" x14ac:dyDescent="0.35"/>
    <row r="699" x14ac:dyDescent="0.35"/>
    <row r="700" x14ac:dyDescent="0.35"/>
    <row r="701" x14ac:dyDescent="0.35"/>
    <row r="702" x14ac:dyDescent="0.35"/>
    <row r="703" x14ac:dyDescent="0.35"/>
    <row r="704" x14ac:dyDescent="0.35"/>
    <row r="705" x14ac:dyDescent="0.35"/>
    <row r="706" x14ac:dyDescent="0.35"/>
    <row r="707" x14ac:dyDescent="0.35"/>
    <row r="708" x14ac:dyDescent="0.35"/>
    <row r="709" x14ac:dyDescent="0.35"/>
    <row r="710" x14ac:dyDescent="0.35"/>
    <row r="711" x14ac:dyDescent="0.35"/>
    <row r="712" x14ac:dyDescent="0.35"/>
    <row r="713" x14ac:dyDescent="0.35"/>
    <row r="714" x14ac:dyDescent="0.35"/>
    <row r="715" x14ac:dyDescent="0.35"/>
    <row r="716" x14ac:dyDescent="0.35"/>
    <row r="717" x14ac:dyDescent="0.35"/>
    <row r="718" x14ac:dyDescent="0.35"/>
    <row r="719" x14ac:dyDescent="0.35"/>
    <row r="720" x14ac:dyDescent="0.35"/>
    <row r="721" x14ac:dyDescent="0.35"/>
    <row r="722" x14ac:dyDescent="0.35"/>
    <row r="723" x14ac:dyDescent="0.35"/>
    <row r="724" x14ac:dyDescent="0.35"/>
    <row r="725" x14ac:dyDescent="0.35"/>
    <row r="726" x14ac:dyDescent="0.35"/>
    <row r="727" x14ac:dyDescent="0.35"/>
    <row r="728" x14ac:dyDescent="0.35"/>
    <row r="729" x14ac:dyDescent="0.35"/>
    <row r="730" x14ac:dyDescent="0.35"/>
    <row r="731" x14ac:dyDescent="0.35"/>
    <row r="732" x14ac:dyDescent="0.35"/>
    <row r="733" x14ac:dyDescent="0.35"/>
    <row r="734" x14ac:dyDescent="0.35"/>
    <row r="735" x14ac:dyDescent="0.35"/>
    <row r="736" x14ac:dyDescent="0.35"/>
    <row r="737" x14ac:dyDescent="0.35"/>
    <row r="738" x14ac:dyDescent="0.35"/>
    <row r="739" x14ac:dyDescent="0.35"/>
    <row r="740" x14ac:dyDescent="0.35"/>
    <row r="741" x14ac:dyDescent="0.35"/>
    <row r="742" x14ac:dyDescent="0.35"/>
    <row r="743" x14ac:dyDescent="0.35"/>
    <row r="744" x14ac:dyDescent="0.35"/>
    <row r="745" x14ac:dyDescent="0.35"/>
    <row r="746" x14ac:dyDescent="0.35"/>
    <row r="747" x14ac:dyDescent="0.35"/>
    <row r="748" x14ac:dyDescent="0.35"/>
    <row r="749" x14ac:dyDescent="0.35"/>
    <row r="750" x14ac:dyDescent="0.35"/>
    <row r="751" x14ac:dyDescent="0.35"/>
    <row r="752" x14ac:dyDescent="0.35"/>
    <row r="753" x14ac:dyDescent="0.35"/>
    <row r="754" x14ac:dyDescent="0.35"/>
    <row r="755" x14ac:dyDescent="0.35"/>
    <row r="756" x14ac:dyDescent="0.35"/>
    <row r="757" x14ac:dyDescent="0.35"/>
    <row r="758" x14ac:dyDescent="0.35"/>
    <row r="759" x14ac:dyDescent="0.35"/>
    <row r="760" x14ac:dyDescent="0.35"/>
    <row r="761" x14ac:dyDescent="0.35"/>
    <row r="762" x14ac:dyDescent="0.35"/>
    <row r="763" x14ac:dyDescent="0.35"/>
    <row r="764" x14ac:dyDescent="0.35"/>
    <row r="765" x14ac:dyDescent="0.35"/>
    <row r="766" x14ac:dyDescent="0.35"/>
    <row r="767" x14ac:dyDescent="0.35"/>
    <row r="768" x14ac:dyDescent="0.35"/>
    <row r="769" x14ac:dyDescent="0.35"/>
    <row r="770" x14ac:dyDescent="0.35"/>
    <row r="771" x14ac:dyDescent="0.35"/>
    <row r="772" x14ac:dyDescent="0.35"/>
    <row r="773" x14ac:dyDescent="0.35"/>
    <row r="774" x14ac:dyDescent="0.35"/>
    <row r="775" x14ac:dyDescent="0.35"/>
    <row r="776" x14ac:dyDescent="0.35"/>
    <row r="777" x14ac:dyDescent="0.35"/>
    <row r="778" x14ac:dyDescent="0.35"/>
    <row r="779" x14ac:dyDescent="0.35"/>
    <row r="780" x14ac:dyDescent="0.35"/>
    <row r="781" x14ac:dyDescent="0.35"/>
    <row r="782" x14ac:dyDescent="0.35"/>
    <row r="783" x14ac:dyDescent="0.35"/>
    <row r="784" x14ac:dyDescent="0.35"/>
    <row r="785" x14ac:dyDescent="0.35"/>
    <row r="786" x14ac:dyDescent="0.35"/>
    <row r="787" x14ac:dyDescent="0.35"/>
    <row r="788" x14ac:dyDescent="0.35"/>
    <row r="789" x14ac:dyDescent="0.35"/>
    <row r="790" x14ac:dyDescent="0.35"/>
    <row r="791" x14ac:dyDescent="0.35"/>
    <row r="792" x14ac:dyDescent="0.35"/>
    <row r="793" x14ac:dyDescent="0.35"/>
    <row r="794" x14ac:dyDescent="0.35"/>
    <row r="795" x14ac:dyDescent="0.35"/>
    <row r="796" x14ac:dyDescent="0.35"/>
    <row r="797" x14ac:dyDescent="0.35"/>
    <row r="798" x14ac:dyDescent="0.35"/>
    <row r="799" x14ac:dyDescent="0.35"/>
    <row r="800" x14ac:dyDescent="0.35"/>
    <row r="801" x14ac:dyDescent="0.35"/>
    <row r="802" x14ac:dyDescent="0.35"/>
    <row r="803" x14ac:dyDescent="0.35"/>
    <row r="804" x14ac:dyDescent="0.35"/>
    <row r="805" x14ac:dyDescent="0.35"/>
    <row r="806" x14ac:dyDescent="0.35"/>
    <row r="807" x14ac:dyDescent="0.35"/>
    <row r="808" x14ac:dyDescent="0.35"/>
    <row r="809" x14ac:dyDescent="0.35"/>
    <row r="810" x14ac:dyDescent="0.35"/>
    <row r="811" x14ac:dyDescent="0.35"/>
    <row r="812" x14ac:dyDescent="0.35"/>
    <row r="813" x14ac:dyDescent="0.35"/>
    <row r="814" x14ac:dyDescent="0.35"/>
    <row r="815" x14ac:dyDescent="0.35"/>
    <row r="816" x14ac:dyDescent="0.35"/>
    <row r="817" x14ac:dyDescent="0.35"/>
    <row r="818" x14ac:dyDescent="0.35"/>
    <row r="819" x14ac:dyDescent="0.35"/>
    <row r="820" x14ac:dyDescent="0.35"/>
    <row r="821" x14ac:dyDescent="0.35"/>
    <row r="822" x14ac:dyDescent="0.35"/>
    <row r="823" x14ac:dyDescent="0.35"/>
    <row r="824" x14ac:dyDescent="0.35"/>
    <row r="825" x14ac:dyDescent="0.35"/>
    <row r="826" x14ac:dyDescent="0.35"/>
    <row r="827" x14ac:dyDescent="0.35"/>
    <row r="828" x14ac:dyDescent="0.35"/>
    <row r="829" x14ac:dyDescent="0.35"/>
    <row r="830" x14ac:dyDescent="0.35"/>
    <row r="831" x14ac:dyDescent="0.35"/>
    <row r="832" x14ac:dyDescent="0.35"/>
    <row r="833" x14ac:dyDescent="0.35"/>
    <row r="834" x14ac:dyDescent="0.35"/>
    <row r="835" x14ac:dyDescent="0.35"/>
    <row r="836" x14ac:dyDescent="0.35"/>
    <row r="837" x14ac:dyDescent="0.35"/>
    <row r="838" x14ac:dyDescent="0.35"/>
    <row r="839" x14ac:dyDescent="0.35"/>
    <row r="840" x14ac:dyDescent="0.35"/>
    <row r="841" x14ac:dyDescent="0.35"/>
    <row r="842" x14ac:dyDescent="0.35"/>
    <row r="843" x14ac:dyDescent="0.35"/>
    <row r="844" x14ac:dyDescent="0.35"/>
    <row r="845" x14ac:dyDescent="0.35"/>
    <row r="846" x14ac:dyDescent="0.35"/>
    <row r="847" x14ac:dyDescent="0.35"/>
    <row r="848" x14ac:dyDescent="0.35"/>
    <row r="849" x14ac:dyDescent="0.35"/>
    <row r="850" x14ac:dyDescent="0.35"/>
    <row r="851" x14ac:dyDescent="0.35"/>
    <row r="852" x14ac:dyDescent="0.35"/>
    <row r="853" x14ac:dyDescent="0.35"/>
    <row r="854" x14ac:dyDescent="0.35"/>
    <row r="855" x14ac:dyDescent="0.35"/>
    <row r="856" x14ac:dyDescent="0.35"/>
    <row r="857" x14ac:dyDescent="0.35"/>
    <row r="858" x14ac:dyDescent="0.35"/>
    <row r="859" x14ac:dyDescent="0.35"/>
    <row r="860" x14ac:dyDescent="0.35"/>
    <row r="861" x14ac:dyDescent="0.35"/>
    <row r="862" x14ac:dyDescent="0.35"/>
    <row r="863" x14ac:dyDescent="0.35"/>
    <row r="864" x14ac:dyDescent="0.35"/>
    <row r="865" x14ac:dyDescent="0.35"/>
    <row r="866" x14ac:dyDescent="0.35"/>
    <row r="867" x14ac:dyDescent="0.35"/>
    <row r="868" x14ac:dyDescent="0.35"/>
    <row r="869" x14ac:dyDescent="0.35"/>
    <row r="870" x14ac:dyDescent="0.35"/>
    <row r="871" x14ac:dyDescent="0.35"/>
    <row r="872" x14ac:dyDescent="0.35"/>
    <row r="873" x14ac:dyDescent="0.35"/>
    <row r="874" x14ac:dyDescent="0.35"/>
    <row r="875" x14ac:dyDescent="0.35"/>
    <row r="876" x14ac:dyDescent="0.35"/>
    <row r="877" x14ac:dyDescent="0.35"/>
    <row r="878" x14ac:dyDescent="0.35"/>
    <row r="879" x14ac:dyDescent="0.35"/>
    <row r="880" x14ac:dyDescent="0.35"/>
    <row r="881" x14ac:dyDescent="0.35"/>
    <row r="882" x14ac:dyDescent="0.35"/>
    <row r="883" x14ac:dyDescent="0.35"/>
    <row r="884" x14ac:dyDescent="0.35"/>
    <row r="885" x14ac:dyDescent="0.35"/>
    <row r="886" x14ac:dyDescent="0.35"/>
    <row r="887" x14ac:dyDescent="0.35"/>
    <row r="888" x14ac:dyDescent="0.35"/>
    <row r="889" x14ac:dyDescent="0.35"/>
    <row r="890" x14ac:dyDescent="0.35"/>
    <row r="891" x14ac:dyDescent="0.35"/>
    <row r="892" x14ac:dyDescent="0.35"/>
    <row r="893" x14ac:dyDescent="0.35"/>
    <row r="894" x14ac:dyDescent="0.35"/>
    <row r="895" x14ac:dyDescent="0.35"/>
    <row r="896" x14ac:dyDescent="0.35"/>
    <row r="897" x14ac:dyDescent="0.35"/>
    <row r="898" x14ac:dyDescent="0.35"/>
    <row r="899" x14ac:dyDescent="0.35"/>
    <row r="900" x14ac:dyDescent="0.35"/>
    <row r="901" x14ac:dyDescent="0.35"/>
    <row r="902" x14ac:dyDescent="0.35"/>
    <row r="903" x14ac:dyDescent="0.35"/>
    <row r="904" x14ac:dyDescent="0.35"/>
    <row r="905" x14ac:dyDescent="0.35"/>
    <row r="906" x14ac:dyDescent="0.35"/>
    <row r="907" x14ac:dyDescent="0.35"/>
    <row r="908" x14ac:dyDescent="0.35"/>
    <row r="909" x14ac:dyDescent="0.35"/>
    <row r="910" x14ac:dyDescent="0.35"/>
    <row r="911" x14ac:dyDescent="0.35"/>
    <row r="912" x14ac:dyDescent="0.35"/>
    <row r="913" x14ac:dyDescent="0.35"/>
    <row r="914" x14ac:dyDescent="0.35"/>
    <row r="915" x14ac:dyDescent="0.35"/>
    <row r="916" x14ac:dyDescent="0.35"/>
    <row r="917" x14ac:dyDescent="0.35"/>
    <row r="918" x14ac:dyDescent="0.35"/>
    <row r="919" x14ac:dyDescent="0.35"/>
    <row r="920" x14ac:dyDescent="0.35"/>
    <row r="921" x14ac:dyDescent="0.35"/>
    <row r="922" x14ac:dyDescent="0.35"/>
    <row r="923" x14ac:dyDescent="0.35"/>
    <row r="924" x14ac:dyDescent="0.35"/>
    <row r="925" x14ac:dyDescent="0.35"/>
    <row r="926" x14ac:dyDescent="0.35"/>
    <row r="927" x14ac:dyDescent="0.35"/>
    <row r="928" x14ac:dyDescent="0.35"/>
    <row r="929" x14ac:dyDescent="0.35"/>
    <row r="930" x14ac:dyDescent="0.35"/>
    <row r="931" x14ac:dyDescent="0.35"/>
    <row r="932" x14ac:dyDescent="0.35"/>
    <row r="933" x14ac:dyDescent="0.35"/>
    <row r="934" x14ac:dyDescent="0.35"/>
    <row r="935" x14ac:dyDescent="0.35"/>
    <row r="936" x14ac:dyDescent="0.35"/>
    <row r="937" x14ac:dyDescent="0.35"/>
    <row r="938" x14ac:dyDescent="0.35"/>
    <row r="939" x14ac:dyDescent="0.35"/>
    <row r="940" x14ac:dyDescent="0.35"/>
    <row r="941" x14ac:dyDescent="0.35"/>
    <row r="942" x14ac:dyDescent="0.35"/>
    <row r="943" x14ac:dyDescent="0.35"/>
    <row r="944" x14ac:dyDescent="0.35"/>
    <row r="945" x14ac:dyDescent="0.35"/>
    <row r="946" x14ac:dyDescent="0.35"/>
    <row r="947" x14ac:dyDescent="0.35"/>
    <row r="948" x14ac:dyDescent="0.35"/>
    <row r="949" x14ac:dyDescent="0.35"/>
    <row r="950" x14ac:dyDescent="0.35"/>
    <row r="951" x14ac:dyDescent="0.35"/>
    <row r="952" x14ac:dyDescent="0.35"/>
    <row r="953" x14ac:dyDescent="0.35"/>
    <row r="954" x14ac:dyDescent="0.35"/>
    <row r="955" x14ac:dyDescent="0.35"/>
    <row r="956" x14ac:dyDescent="0.35"/>
    <row r="957" x14ac:dyDescent="0.35"/>
    <row r="958" x14ac:dyDescent="0.35"/>
    <row r="959" x14ac:dyDescent="0.35"/>
    <row r="960" x14ac:dyDescent="0.35"/>
    <row r="961" x14ac:dyDescent="0.35"/>
    <row r="962" x14ac:dyDescent="0.35"/>
    <row r="963" x14ac:dyDescent="0.35"/>
    <row r="964" x14ac:dyDescent="0.35"/>
    <row r="965" x14ac:dyDescent="0.35"/>
    <row r="966" x14ac:dyDescent="0.35"/>
    <row r="967" x14ac:dyDescent="0.35"/>
    <row r="968" x14ac:dyDescent="0.35"/>
    <row r="969" x14ac:dyDescent="0.35"/>
    <row r="970" x14ac:dyDescent="0.35"/>
    <row r="971" x14ac:dyDescent="0.35"/>
    <row r="972" x14ac:dyDescent="0.35"/>
    <row r="973" x14ac:dyDescent="0.35"/>
    <row r="974" x14ac:dyDescent="0.35"/>
    <row r="975" x14ac:dyDescent="0.35"/>
    <row r="976" x14ac:dyDescent="0.35"/>
    <row r="977" x14ac:dyDescent="0.35"/>
    <row r="978" x14ac:dyDescent="0.35"/>
    <row r="979" x14ac:dyDescent="0.35"/>
    <row r="980" x14ac:dyDescent="0.35"/>
    <row r="981" x14ac:dyDescent="0.35"/>
    <row r="982" x14ac:dyDescent="0.35"/>
    <row r="983" x14ac:dyDescent="0.35"/>
    <row r="984" x14ac:dyDescent="0.35"/>
    <row r="985" x14ac:dyDescent="0.35"/>
    <row r="986" x14ac:dyDescent="0.35"/>
    <row r="987" x14ac:dyDescent="0.35"/>
    <row r="988" x14ac:dyDescent="0.35"/>
    <row r="989" x14ac:dyDescent="0.35"/>
    <row r="990" x14ac:dyDescent="0.35"/>
    <row r="991" x14ac:dyDescent="0.35"/>
    <row r="992" x14ac:dyDescent="0.35"/>
    <row r="993" x14ac:dyDescent="0.35"/>
    <row r="994" x14ac:dyDescent="0.35"/>
    <row r="995" x14ac:dyDescent="0.35"/>
    <row r="996" x14ac:dyDescent="0.35"/>
    <row r="997" x14ac:dyDescent="0.35"/>
    <row r="998" x14ac:dyDescent="0.35"/>
    <row r="999" x14ac:dyDescent="0.35"/>
    <row r="1000" x14ac:dyDescent="0.35"/>
    <row r="1001" x14ac:dyDescent="0.35"/>
    <row r="1002" x14ac:dyDescent="0.35"/>
    <row r="1003" x14ac:dyDescent="0.35"/>
    <row r="1004" x14ac:dyDescent="0.35"/>
    <row r="1005" x14ac:dyDescent="0.35"/>
    <row r="1006" x14ac:dyDescent="0.35"/>
    <row r="1007" x14ac:dyDescent="0.35"/>
    <row r="1008" x14ac:dyDescent="0.35"/>
    <row r="1009" x14ac:dyDescent="0.35"/>
    <row r="1010" x14ac:dyDescent="0.35"/>
    <row r="1011" x14ac:dyDescent="0.35"/>
    <row r="1012" x14ac:dyDescent="0.35"/>
    <row r="1013" x14ac:dyDescent="0.35"/>
    <row r="1014" x14ac:dyDescent="0.35"/>
    <row r="1015" x14ac:dyDescent="0.35"/>
    <row r="1016" x14ac:dyDescent="0.35"/>
    <row r="1017" x14ac:dyDescent="0.35"/>
    <row r="1018" x14ac:dyDescent="0.35"/>
    <row r="1019" x14ac:dyDescent="0.35"/>
    <row r="1020" x14ac:dyDescent="0.35"/>
    <row r="1021" x14ac:dyDescent="0.35"/>
    <row r="1022" x14ac:dyDescent="0.35"/>
    <row r="1023" x14ac:dyDescent="0.35"/>
  </sheetData>
  <sheetProtection algorithmName="SHA-512" hashValue="AYEwhzb4iGgeiOlsX8s6aDU1Pcq1Q46qHvRoDfyMHHODhXSMdReY91VZqIhjnwCMozcc2VGtOLFP+H7iIo84DA==" saltValue="43TJy+RNX27wRqbwfqdung==" spinCount="100000" sheet="1" sort="0" autoFilter="0"/>
  <dataValidations disablePrompts="1" count="3">
    <dataValidation type="list" allowBlank="1" showInputMessage="1" showErrorMessage="1" sqref="B24:B1048576" xr:uid="{54750E8C-D185-44D0-9C5E-5FAB1BD8241E}">
      <formula1>Sites</formula1>
    </dataValidation>
    <dataValidation type="date" operator="greaterThanOrEqual" allowBlank="1" showInputMessage="1" showErrorMessage="1" sqref="F24:F1048576" xr:uid="{4345D5B6-47FB-41FE-A940-37B0B6BB55A5}">
      <formula1>44927</formula1>
    </dataValidation>
    <dataValidation type="decimal" operator="greaterThanOrEqual" allowBlank="1" showInputMessage="1" showErrorMessage="1" sqref="M24:M1048576 H24:K1048576" xr:uid="{8A673217-2C5C-4852-8F2E-AAAAB1CBF96F}">
      <formula1>0</formula1>
    </dataValidation>
  </dataValidations>
  <pageMargins left="0.25" right="0.25" top="0.75" bottom="0.75" header="0.3" footer="0.3"/>
  <pageSetup scale="68" fitToWidth="3" fitToHeight="0" pageOrder="overThenDown" orientation="landscape" horizontalDpi="1200" verticalDpi="1200" r:id="rId1"/>
  <headerFooter>
    <oddHeader>&amp;C&amp;10 40 CFR Part 63, Subpart U: Group I Polymers and Resins NESHAP; §63.506(e)(6) Periodic Report</oddHeader>
    <oddFooter>&amp;L&amp;10&amp;A&amp;R&amp;10&amp;P</oddFooter>
  </headerFooter>
  <tableParts count="1">
    <tablePart r:id="rId2"/>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8FC56-01F0-49D4-A839-C27908271444}">
  <sheetPr>
    <tabColor rgb="FFC00000"/>
  </sheetPr>
  <dimension ref="A1:G201"/>
  <sheetViews>
    <sheetView workbookViewId="0">
      <selection activeCell="G10" sqref="G10"/>
    </sheetView>
  </sheetViews>
  <sheetFormatPr defaultRowHeight="14.5" x14ac:dyDescent="0.35"/>
  <cols>
    <col min="3" max="3" width="9" customWidth="1"/>
    <col min="6" max="6" width="8.7265625" style="117"/>
    <col min="7" max="7" width="55.6328125" customWidth="1"/>
  </cols>
  <sheetData>
    <row r="1" spans="1:7" x14ac:dyDescent="0.35">
      <c r="A1" t="s">
        <v>45</v>
      </c>
      <c r="B1" t="s">
        <v>46</v>
      </c>
      <c r="C1" t="s">
        <v>47</v>
      </c>
      <c r="E1" s="60" t="s">
        <v>48</v>
      </c>
      <c r="G1" s="116" t="s">
        <v>178</v>
      </c>
    </row>
    <row r="2" spans="1:7" x14ac:dyDescent="0.35">
      <c r="A2" t="str" cm="1">
        <f t="array" ref="A2">IF(SUMPRODUCT(--(LEN(Company_Information!B24:B123)&gt;0))&gt;0,IF(Company_Information!B24="","",Company_Information!B24),"Add a company in the Company Information tab")</f>
        <v>Add a company in the Company Information tab</v>
      </c>
      <c r="B2">
        <f>IF(A2="","",MAX(B1:B$1)+1)</f>
        <v>1</v>
      </c>
      <c r="C2" t="str">
        <f t="shared" ref="C2:C65" si="0">+IFERROR(INDEX($A$2:$A$101,MATCH(ROW()-ROW($C$1),$B$2:$B$101,0)),"")</f>
        <v>Add a company in the Company Information tab</v>
      </c>
      <c r="E2" s="61" t="s">
        <v>49</v>
      </c>
      <c r="G2" t="s">
        <v>121</v>
      </c>
    </row>
    <row r="3" spans="1:7" x14ac:dyDescent="0.35">
      <c r="A3" t="str">
        <f>IF(Company_Information!B25="","",Company_Information!B25)</f>
        <v/>
      </c>
      <c r="B3" t="str">
        <f>IF(A3="","",MAX(B$1:B2)+1)</f>
        <v/>
      </c>
      <c r="C3" t="str">
        <f t="shared" si="0"/>
        <v/>
      </c>
      <c r="E3" s="62" t="s">
        <v>50</v>
      </c>
      <c r="G3" t="s">
        <v>181</v>
      </c>
    </row>
    <row r="4" spans="1:7" x14ac:dyDescent="0.35">
      <c r="A4" t="str">
        <f>IF(Company_Information!B26="","",Company_Information!B26)</f>
        <v/>
      </c>
      <c r="B4" t="str">
        <f>IF(A4="","",MAX(B$1:B3)+1)</f>
        <v/>
      </c>
      <c r="C4" t="str">
        <f t="shared" si="0"/>
        <v/>
      </c>
      <c r="E4" s="63" t="s">
        <v>51</v>
      </c>
      <c r="G4" t="s">
        <v>170</v>
      </c>
    </row>
    <row r="5" spans="1:7" x14ac:dyDescent="0.35">
      <c r="A5" t="str">
        <f>IF(Company_Information!B27="","",Company_Information!B27)</f>
        <v/>
      </c>
      <c r="B5" t="str">
        <f>IF(A5="","",MAX(B$1:B4)+1)</f>
        <v/>
      </c>
      <c r="C5" t="str">
        <f t="shared" si="0"/>
        <v/>
      </c>
      <c r="E5" s="62" t="s">
        <v>52</v>
      </c>
      <c r="G5" t="s">
        <v>493</v>
      </c>
    </row>
    <row r="6" spans="1:7" x14ac:dyDescent="0.35">
      <c r="A6" t="str">
        <f>IF(Company_Information!B28="","",Company_Information!B28)</f>
        <v/>
      </c>
      <c r="B6" t="str">
        <f>IF(A6="","",MAX(B$1:B5)+1)</f>
        <v/>
      </c>
      <c r="C6" t="str">
        <f t="shared" si="0"/>
        <v/>
      </c>
      <c r="E6" s="63" t="s">
        <v>53</v>
      </c>
      <c r="G6" t="s">
        <v>494</v>
      </c>
    </row>
    <row r="7" spans="1:7" x14ac:dyDescent="0.35">
      <c r="A7" t="str">
        <f>IF(Company_Information!B29="","",Company_Information!B29)</f>
        <v/>
      </c>
      <c r="B7" t="str">
        <f>IF(A7="","",MAX(B$1:B6)+1)</f>
        <v/>
      </c>
      <c r="C7" t="str">
        <f t="shared" si="0"/>
        <v/>
      </c>
      <c r="E7" s="62" t="s">
        <v>54</v>
      </c>
      <c r="G7" t="s">
        <v>179</v>
      </c>
    </row>
    <row r="8" spans="1:7" x14ac:dyDescent="0.35">
      <c r="A8" t="str">
        <f>IF(Company_Information!B30="","",Company_Information!B30)</f>
        <v/>
      </c>
      <c r="B8" t="str">
        <f>IF(A8="","",MAX(B$1:B7)+1)</f>
        <v/>
      </c>
      <c r="C8" t="str">
        <f t="shared" si="0"/>
        <v/>
      </c>
      <c r="E8" s="63" t="s">
        <v>55</v>
      </c>
      <c r="G8" t="s">
        <v>180</v>
      </c>
    </row>
    <row r="9" spans="1:7" x14ac:dyDescent="0.35">
      <c r="A9" t="str">
        <f>IF(Company_Information!B31="","",Company_Information!B31)</f>
        <v/>
      </c>
      <c r="B9" t="str">
        <f>IF(A9="","",MAX(B$1:B8)+1)</f>
        <v/>
      </c>
      <c r="C9" t="str">
        <f t="shared" si="0"/>
        <v/>
      </c>
      <c r="E9" s="62" t="s">
        <v>56</v>
      </c>
    </row>
    <row r="10" spans="1:7" x14ac:dyDescent="0.35">
      <c r="A10" t="str">
        <f>IF(Company_Information!B32="","",Company_Information!B32)</f>
        <v/>
      </c>
      <c r="B10" t="str">
        <f>IF(A10="","",MAX(B$1:B9)+1)</f>
        <v/>
      </c>
      <c r="C10" t="str">
        <f t="shared" si="0"/>
        <v/>
      </c>
      <c r="E10" s="63" t="s">
        <v>57</v>
      </c>
      <c r="G10" s="115" t="s">
        <v>136</v>
      </c>
    </row>
    <row r="11" spans="1:7" x14ac:dyDescent="0.35">
      <c r="A11" t="str">
        <f>IF(Company_Information!B33="","",Company_Information!B33)</f>
        <v/>
      </c>
      <c r="B11" t="str">
        <f>IF(A11="","",MAX(B$1:B10)+1)</f>
        <v/>
      </c>
      <c r="C11" t="str">
        <f t="shared" si="0"/>
        <v/>
      </c>
      <c r="E11" s="62" t="s">
        <v>58</v>
      </c>
      <c r="G11" t="s">
        <v>137</v>
      </c>
    </row>
    <row r="12" spans="1:7" x14ac:dyDescent="0.35">
      <c r="A12" t="str">
        <f>IF(Company_Information!B34="","",Company_Information!B34)</f>
        <v/>
      </c>
      <c r="B12" t="str">
        <f>IF(A12="","",MAX(B$1:B11)+1)</f>
        <v/>
      </c>
      <c r="C12" t="str">
        <f t="shared" si="0"/>
        <v/>
      </c>
      <c r="E12" s="63" t="s">
        <v>59</v>
      </c>
      <c r="G12" s="113" t="s">
        <v>138</v>
      </c>
    </row>
    <row r="13" spans="1:7" x14ac:dyDescent="0.35">
      <c r="A13" t="str">
        <f>IF(Company_Information!B35="","",Company_Information!B35)</f>
        <v/>
      </c>
      <c r="B13" t="str">
        <f>IF(A13="","",MAX(B$1:B12)+1)</f>
        <v/>
      </c>
      <c r="C13" t="str">
        <f t="shared" si="0"/>
        <v/>
      </c>
      <c r="E13" s="62" t="s">
        <v>60</v>
      </c>
      <c r="G13" t="s">
        <v>139</v>
      </c>
    </row>
    <row r="14" spans="1:7" x14ac:dyDescent="0.35">
      <c r="A14" t="str">
        <f>IF(Company_Information!B36="","",Company_Information!B36)</f>
        <v/>
      </c>
      <c r="B14" t="str">
        <f>IF(A14="","",MAX(B$1:B13)+1)</f>
        <v/>
      </c>
      <c r="C14" t="str">
        <f t="shared" si="0"/>
        <v/>
      </c>
      <c r="E14" s="63" t="s">
        <v>61</v>
      </c>
      <c r="G14" s="113" t="s">
        <v>140</v>
      </c>
    </row>
    <row r="15" spans="1:7" x14ac:dyDescent="0.35">
      <c r="A15" t="str">
        <f>IF(Company_Information!B37="","",Company_Information!B37)</f>
        <v/>
      </c>
      <c r="B15" t="str">
        <f>IF(A15="","",MAX(B$1:B14)+1)</f>
        <v/>
      </c>
      <c r="C15" t="str">
        <f t="shared" si="0"/>
        <v/>
      </c>
      <c r="E15" s="62" t="s">
        <v>62</v>
      </c>
      <c r="G15" t="s">
        <v>148</v>
      </c>
    </row>
    <row r="16" spans="1:7" x14ac:dyDescent="0.35">
      <c r="A16" t="str">
        <f>IF(Company_Information!B38="","",Company_Information!B38)</f>
        <v/>
      </c>
      <c r="B16" t="str">
        <f>IF(A16="","",MAX(B$1:B15)+1)</f>
        <v/>
      </c>
      <c r="C16" t="str">
        <f t="shared" si="0"/>
        <v/>
      </c>
      <c r="E16" s="63" t="s">
        <v>63</v>
      </c>
      <c r="G16" s="113" t="s">
        <v>141</v>
      </c>
    </row>
    <row r="17" spans="1:7" x14ac:dyDescent="0.35">
      <c r="A17" t="str">
        <f>IF(Company_Information!B39="","",Company_Information!B39)</f>
        <v/>
      </c>
      <c r="B17" t="str">
        <f>IF(A17="","",MAX(B$1:B16)+1)</f>
        <v/>
      </c>
      <c r="C17" t="str">
        <f t="shared" si="0"/>
        <v/>
      </c>
      <c r="E17" s="62" t="s">
        <v>64</v>
      </c>
      <c r="G17" s="114" t="s">
        <v>142</v>
      </c>
    </row>
    <row r="18" spans="1:7" x14ac:dyDescent="0.35">
      <c r="A18" t="str">
        <f>IF(Company_Information!B40="","",Company_Information!B40)</f>
        <v/>
      </c>
      <c r="B18" t="str">
        <f>IF(A18="","",MAX(B$1:B17)+1)</f>
        <v/>
      </c>
      <c r="C18" t="str">
        <f t="shared" si="0"/>
        <v/>
      </c>
      <c r="E18" s="63" t="s">
        <v>65</v>
      </c>
    </row>
    <row r="19" spans="1:7" x14ac:dyDescent="0.35">
      <c r="A19" t="str">
        <f>IF(Company_Information!B41="","",Company_Information!B41)</f>
        <v/>
      </c>
      <c r="B19" t="str">
        <f>IF(A19="","",MAX(B$1:B18)+1)</f>
        <v/>
      </c>
      <c r="C19" t="str">
        <f t="shared" si="0"/>
        <v/>
      </c>
      <c r="E19" s="62" t="s">
        <v>66</v>
      </c>
      <c r="G19" s="115" t="s">
        <v>143</v>
      </c>
    </row>
    <row r="20" spans="1:7" x14ac:dyDescent="0.35">
      <c r="A20" t="str">
        <f>IF(Company_Information!B42="","",Company_Information!B42)</f>
        <v/>
      </c>
      <c r="B20" t="str">
        <f>IF(A20="","",MAX(B$1:B19)+1)</f>
        <v/>
      </c>
      <c r="C20" t="str">
        <f t="shared" si="0"/>
        <v/>
      </c>
      <c r="E20" s="63" t="s">
        <v>67</v>
      </c>
      <c r="G20" t="s">
        <v>144</v>
      </c>
    </row>
    <row r="21" spans="1:7" x14ac:dyDescent="0.35">
      <c r="A21" t="str">
        <f>IF(Company_Information!B43="","",Company_Information!B43)</f>
        <v/>
      </c>
      <c r="B21" t="str">
        <f>IF(A21="","",MAX(B$1:B20)+1)</f>
        <v/>
      </c>
      <c r="C21" t="str">
        <f t="shared" si="0"/>
        <v/>
      </c>
      <c r="E21" s="62" t="s">
        <v>68</v>
      </c>
      <c r="G21" s="113" t="s">
        <v>145</v>
      </c>
    </row>
    <row r="22" spans="1:7" x14ac:dyDescent="0.35">
      <c r="A22" t="str">
        <f>IF(Company_Information!B44="","",Company_Information!B44)</f>
        <v/>
      </c>
      <c r="B22" t="str">
        <f>IF(A22="","",MAX(B$1:B21)+1)</f>
        <v/>
      </c>
      <c r="C22" t="str">
        <f t="shared" si="0"/>
        <v/>
      </c>
      <c r="E22" s="63" t="s">
        <v>69</v>
      </c>
      <c r="G22" s="114" t="s">
        <v>146</v>
      </c>
    </row>
    <row r="23" spans="1:7" x14ac:dyDescent="0.35">
      <c r="A23" t="str">
        <f>IF(Company_Information!B45="","",Company_Information!B45)</f>
        <v/>
      </c>
      <c r="B23" t="str">
        <f>IF(A23="","",MAX(B$1:B22)+1)</f>
        <v/>
      </c>
      <c r="C23" t="str">
        <f t="shared" si="0"/>
        <v/>
      </c>
      <c r="E23" s="62" t="s">
        <v>70</v>
      </c>
    </row>
    <row r="24" spans="1:7" x14ac:dyDescent="0.35">
      <c r="A24" t="str">
        <f>IF(Company_Information!B46="","",Company_Information!B46)</f>
        <v/>
      </c>
      <c r="B24" t="str">
        <f>IF(A24="","",MAX(B$1:B23)+1)</f>
        <v/>
      </c>
      <c r="C24" t="str">
        <f t="shared" si="0"/>
        <v/>
      </c>
      <c r="E24" s="63" t="s">
        <v>71</v>
      </c>
      <c r="G24" s="115" t="s">
        <v>174</v>
      </c>
    </row>
    <row r="25" spans="1:7" x14ac:dyDescent="0.35">
      <c r="A25" t="str">
        <f>IF(Company_Information!B47="","",Company_Information!B47)</f>
        <v/>
      </c>
      <c r="B25" t="str">
        <f>IF(A25="","",MAX(B$1:B24)+1)</f>
        <v/>
      </c>
      <c r="C25" t="str">
        <f t="shared" si="0"/>
        <v/>
      </c>
      <c r="E25" s="62" t="s">
        <v>72</v>
      </c>
      <c r="G25" t="s">
        <v>175</v>
      </c>
    </row>
    <row r="26" spans="1:7" x14ac:dyDescent="0.35">
      <c r="A26" t="str">
        <f>IF(Company_Information!B48="","",Company_Information!B48)</f>
        <v/>
      </c>
      <c r="B26" t="str">
        <f>IF(A26="","",MAX(B$1:B25)+1)</f>
        <v/>
      </c>
      <c r="C26" t="str">
        <f t="shared" si="0"/>
        <v/>
      </c>
      <c r="E26" s="63" t="s">
        <v>73</v>
      </c>
      <c r="G26" t="s">
        <v>562</v>
      </c>
    </row>
    <row r="27" spans="1:7" x14ac:dyDescent="0.35">
      <c r="A27" t="str">
        <f>IF(Company_Information!B49="","",Company_Information!B49)</f>
        <v/>
      </c>
      <c r="B27" t="str">
        <f>IF(A27="","",MAX(B$1:B26)+1)</f>
        <v/>
      </c>
      <c r="C27" t="str">
        <f t="shared" si="0"/>
        <v/>
      </c>
      <c r="E27" s="62" t="s">
        <v>74</v>
      </c>
    </row>
    <row r="28" spans="1:7" x14ac:dyDescent="0.35">
      <c r="A28" t="str">
        <f>IF(Company_Information!B50="","",Company_Information!B50)</f>
        <v/>
      </c>
      <c r="B28" t="str">
        <f>IF(A28="","",MAX(B$1:B27)+1)</f>
        <v/>
      </c>
      <c r="C28" t="str">
        <f t="shared" si="0"/>
        <v/>
      </c>
      <c r="E28" s="63" t="s">
        <v>75</v>
      </c>
      <c r="G28" s="115" t="s">
        <v>193</v>
      </c>
    </row>
    <row r="29" spans="1:7" x14ac:dyDescent="0.35">
      <c r="A29" t="str">
        <f>IF(Company_Information!B51="","",Company_Information!B51)</f>
        <v/>
      </c>
      <c r="B29" t="str">
        <f>IF(A29="","",MAX(B$1:B28)+1)</f>
        <v/>
      </c>
      <c r="C29" t="str">
        <f t="shared" si="0"/>
        <v/>
      </c>
      <c r="E29" s="62" t="s">
        <v>76</v>
      </c>
      <c r="G29" t="s">
        <v>194</v>
      </c>
    </row>
    <row r="30" spans="1:7" x14ac:dyDescent="0.35">
      <c r="A30" t="str">
        <f>IF(Company_Information!B52="","",Company_Information!B52)</f>
        <v/>
      </c>
      <c r="B30" t="str">
        <f>IF(A30="","",MAX(B$1:B29)+1)</f>
        <v/>
      </c>
      <c r="C30" t="str">
        <f t="shared" si="0"/>
        <v/>
      </c>
      <c r="E30" s="63" t="s">
        <v>77</v>
      </c>
      <c r="G30" t="s">
        <v>195</v>
      </c>
    </row>
    <row r="31" spans="1:7" x14ac:dyDescent="0.35">
      <c r="A31" t="str">
        <f>IF(Company_Information!B53="","",Company_Information!B53)</f>
        <v/>
      </c>
      <c r="B31" t="str">
        <f>IF(A31="","",MAX(B$1:B30)+1)</f>
        <v/>
      </c>
      <c r="C31" t="str">
        <f t="shared" si="0"/>
        <v/>
      </c>
      <c r="E31" s="62" t="s">
        <v>78</v>
      </c>
      <c r="G31" t="s">
        <v>196</v>
      </c>
    </row>
    <row r="32" spans="1:7" x14ac:dyDescent="0.35">
      <c r="A32" t="str">
        <f>IF(Company_Information!B54="","",Company_Information!B54)</f>
        <v/>
      </c>
      <c r="B32" t="str">
        <f>IF(A32="","",MAX(B$1:B31)+1)</f>
        <v/>
      </c>
      <c r="C32" t="str">
        <f t="shared" si="0"/>
        <v/>
      </c>
      <c r="E32" s="63" t="s">
        <v>79</v>
      </c>
      <c r="G32" t="s">
        <v>197</v>
      </c>
    </row>
    <row r="33" spans="1:7" x14ac:dyDescent="0.35">
      <c r="A33" t="str">
        <f>IF(Company_Information!B55="","",Company_Information!B55)</f>
        <v/>
      </c>
      <c r="B33" t="str">
        <f>IF(A33="","",MAX(B$1:B32)+1)</f>
        <v/>
      </c>
      <c r="C33" t="str">
        <f t="shared" si="0"/>
        <v/>
      </c>
      <c r="E33" s="62" t="s">
        <v>80</v>
      </c>
      <c r="G33" t="s">
        <v>198</v>
      </c>
    </row>
    <row r="34" spans="1:7" x14ac:dyDescent="0.35">
      <c r="A34" t="str">
        <f>IF(Company_Information!B56="","",Company_Information!B56)</f>
        <v/>
      </c>
      <c r="B34" t="str">
        <f>IF(A34="","",MAX(B$1:B33)+1)</f>
        <v/>
      </c>
      <c r="C34" t="str">
        <f t="shared" si="0"/>
        <v/>
      </c>
      <c r="E34" s="63" t="s">
        <v>81</v>
      </c>
      <c r="G34" t="s">
        <v>199</v>
      </c>
    </row>
    <row r="35" spans="1:7" x14ac:dyDescent="0.35">
      <c r="A35" t="str">
        <f>IF(Company_Information!B57="","",Company_Information!B57)</f>
        <v/>
      </c>
      <c r="B35" t="str">
        <f>IF(A35="","",MAX(B$1:B34)+1)</f>
        <v/>
      </c>
      <c r="C35" t="str">
        <f t="shared" si="0"/>
        <v/>
      </c>
      <c r="E35" s="62" t="s">
        <v>82</v>
      </c>
      <c r="G35" t="s">
        <v>200</v>
      </c>
    </row>
    <row r="36" spans="1:7" x14ac:dyDescent="0.35">
      <c r="A36" t="str">
        <f>IF(Company_Information!B58="","",Company_Information!B58)</f>
        <v/>
      </c>
      <c r="B36" t="str">
        <f>IF(A36="","",MAX(B$1:B35)+1)</f>
        <v/>
      </c>
      <c r="C36" t="str">
        <f t="shared" si="0"/>
        <v/>
      </c>
      <c r="E36" s="63" t="s">
        <v>83</v>
      </c>
      <c r="G36" t="s">
        <v>201</v>
      </c>
    </row>
    <row r="37" spans="1:7" x14ac:dyDescent="0.35">
      <c r="A37" t="str">
        <f>IF(Company_Information!B59="","",Company_Information!B59)</f>
        <v/>
      </c>
      <c r="B37" t="str">
        <f>IF(A37="","",MAX(B$1:B36)+1)</f>
        <v/>
      </c>
      <c r="C37" t="str">
        <f t="shared" si="0"/>
        <v/>
      </c>
      <c r="E37" s="62" t="s">
        <v>84</v>
      </c>
      <c r="G37" t="s">
        <v>202</v>
      </c>
    </row>
    <row r="38" spans="1:7" x14ac:dyDescent="0.35">
      <c r="A38" t="str">
        <f>IF(Company_Information!B60="","",Company_Information!B60)</f>
        <v/>
      </c>
      <c r="B38" t="str">
        <f>IF(A38="","",MAX(B$1:B37)+1)</f>
        <v/>
      </c>
      <c r="C38" t="str">
        <f t="shared" si="0"/>
        <v/>
      </c>
      <c r="E38" s="63" t="s">
        <v>85</v>
      </c>
      <c r="G38" t="s">
        <v>203</v>
      </c>
    </row>
    <row r="39" spans="1:7" x14ac:dyDescent="0.35">
      <c r="A39" t="str">
        <f>IF(Company_Information!B61="","",Company_Information!B61)</f>
        <v/>
      </c>
      <c r="B39" t="str">
        <f>IF(A39="","",MAX(B$1:B38)+1)</f>
        <v/>
      </c>
      <c r="C39" t="str">
        <f t="shared" si="0"/>
        <v/>
      </c>
      <c r="E39" s="62" t="s">
        <v>86</v>
      </c>
      <c r="G39" t="s">
        <v>204</v>
      </c>
    </row>
    <row r="40" spans="1:7" x14ac:dyDescent="0.35">
      <c r="A40" t="str">
        <f>IF(Company_Information!B62="","",Company_Information!B62)</f>
        <v/>
      </c>
      <c r="B40" t="str">
        <f>IF(A40="","",MAX(B$1:B39)+1)</f>
        <v/>
      </c>
      <c r="C40" t="str">
        <f t="shared" si="0"/>
        <v/>
      </c>
      <c r="E40" s="63" t="s">
        <v>87</v>
      </c>
      <c r="G40" t="s">
        <v>205</v>
      </c>
    </row>
    <row r="41" spans="1:7" x14ac:dyDescent="0.35">
      <c r="A41" t="str">
        <f>IF(Company_Information!B63="","",Company_Information!B63)</f>
        <v/>
      </c>
      <c r="B41" t="str">
        <f>IF(A41="","",MAX(B$1:B40)+1)</f>
        <v/>
      </c>
      <c r="C41" t="str">
        <f t="shared" si="0"/>
        <v/>
      </c>
      <c r="E41" s="62" t="s">
        <v>88</v>
      </c>
    </row>
    <row r="42" spans="1:7" x14ac:dyDescent="0.35">
      <c r="A42" t="str">
        <f>IF(Company_Information!B64="","",Company_Information!B64)</f>
        <v/>
      </c>
      <c r="B42" t="str">
        <f>IF(A42="","",MAX(B$1:B41)+1)</f>
        <v/>
      </c>
      <c r="C42" t="str">
        <f t="shared" si="0"/>
        <v/>
      </c>
      <c r="E42" s="63" t="s">
        <v>89</v>
      </c>
      <c r="G42" s="115" t="s">
        <v>217</v>
      </c>
    </row>
    <row r="43" spans="1:7" x14ac:dyDescent="0.35">
      <c r="A43" t="str">
        <f>IF(Company_Information!B65="","",Company_Information!B65)</f>
        <v/>
      </c>
      <c r="B43" t="str">
        <f>IF(A43="","",MAX(B$1:B42)+1)</f>
        <v/>
      </c>
      <c r="C43" t="str">
        <f t="shared" si="0"/>
        <v/>
      </c>
      <c r="E43" s="62" t="s">
        <v>90</v>
      </c>
      <c r="G43" t="s">
        <v>218</v>
      </c>
    </row>
    <row r="44" spans="1:7" x14ac:dyDescent="0.35">
      <c r="A44" t="str">
        <f>IF(Company_Information!B66="","",Company_Information!B66)</f>
        <v/>
      </c>
      <c r="B44" t="str">
        <f>IF(A44="","",MAX(B$1:B43)+1)</f>
        <v/>
      </c>
      <c r="C44" t="str">
        <f t="shared" si="0"/>
        <v/>
      </c>
      <c r="E44" s="63" t="s">
        <v>91</v>
      </c>
      <c r="G44" t="s">
        <v>219</v>
      </c>
    </row>
    <row r="45" spans="1:7" x14ac:dyDescent="0.35">
      <c r="A45" t="str">
        <f>IF(Company_Information!B67="","",Company_Information!B67)</f>
        <v/>
      </c>
      <c r="B45" t="str">
        <f>IF(A45="","",MAX(B$1:B44)+1)</f>
        <v/>
      </c>
      <c r="C45" t="str">
        <f t="shared" si="0"/>
        <v/>
      </c>
      <c r="E45" s="62" t="s">
        <v>92</v>
      </c>
      <c r="G45" t="s">
        <v>220</v>
      </c>
    </row>
    <row r="46" spans="1:7" x14ac:dyDescent="0.35">
      <c r="A46" t="str">
        <f>IF(Company_Information!B68="","",Company_Information!B68)</f>
        <v/>
      </c>
      <c r="B46" t="str">
        <f>IF(A46="","",MAX(B$1:B45)+1)</f>
        <v/>
      </c>
      <c r="C46" t="str">
        <f t="shared" si="0"/>
        <v/>
      </c>
      <c r="E46" s="63" t="s">
        <v>93</v>
      </c>
      <c r="G46" t="s">
        <v>221</v>
      </c>
    </row>
    <row r="47" spans="1:7" x14ac:dyDescent="0.35">
      <c r="A47" t="str">
        <f>IF(Company_Information!B69="","",Company_Information!B69)</f>
        <v/>
      </c>
      <c r="B47" t="str">
        <f>IF(A47="","",MAX(B$1:B46)+1)</f>
        <v/>
      </c>
      <c r="C47" t="str">
        <f t="shared" si="0"/>
        <v/>
      </c>
      <c r="E47" s="62" t="s">
        <v>94</v>
      </c>
      <c r="G47" t="s">
        <v>222</v>
      </c>
    </row>
    <row r="48" spans="1:7" x14ac:dyDescent="0.35">
      <c r="A48" t="str">
        <f>IF(Company_Information!B70="","",Company_Information!B70)</f>
        <v/>
      </c>
      <c r="B48" t="str">
        <f>IF(A48="","",MAX(B$1:B47)+1)</f>
        <v/>
      </c>
      <c r="C48" t="str">
        <f t="shared" si="0"/>
        <v/>
      </c>
      <c r="E48" s="63" t="s">
        <v>95</v>
      </c>
      <c r="G48" t="s">
        <v>223</v>
      </c>
    </row>
    <row r="49" spans="1:7" x14ac:dyDescent="0.35">
      <c r="A49" t="str">
        <f>IF(Company_Information!B71="","",Company_Information!B71)</f>
        <v/>
      </c>
      <c r="B49" t="str">
        <f>IF(A49="","",MAX(B$1:B48)+1)</f>
        <v/>
      </c>
      <c r="C49" t="str">
        <f t="shared" si="0"/>
        <v/>
      </c>
      <c r="E49" s="62" t="s">
        <v>96</v>
      </c>
      <c r="G49" t="s">
        <v>224</v>
      </c>
    </row>
    <row r="50" spans="1:7" x14ac:dyDescent="0.35">
      <c r="A50" t="str">
        <f>IF(Company_Information!B72="","",Company_Information!B72)</f>
        <v/>
      </c>
      <c r="B50" t="str">
        <f>IF(A50="","",MAX(B$1:B49)+1)</f>
        <v/>
      </c>
      <c r="C50" t="str">
        <f t="shared" si="0"/>
        <v/>
      </c>
      <c r="E50" s="63" t="s">
        <v>97</v>
      </c>
    </row>
    <row r="51" spans="1:7" x14ac:dyDescent="0.35">
      <c r="A51" t="str">
        <f>IF(Company_Information!B73="","",Company_Information!B73)</f>
        <v/>
      </c>
      <c r="B51" t="str">
        <f>IF(A51="","",MAX(B$1:B50)+1)</f>
        <v/>
      </c>
      <c r="C51" t="str">
        <f t="shared" si="0"/>
        <v/>
      </c>
      <c r="E51" s="62" t="s">
        <v>98</v>
      </c>
      <c r="G51" s="115" t="s">
        <v>225</v>
      </c>
    </row>
    <row r="52" spans="1:7" x14ac:dyDescent="0.35">
      <c r="A52" t="str">
        <f>IF(Company_Information!B74="","",Company_Information!B74)</f>
        <v/>
      </c>
      <c r="B52" t="str">
        <f>IF(A52="","",MAX(B$1:B51)+1)</f>
        <v/>
      </c>
      <c r="C52" t="str">
        <f t="shared" si="0"/>
        <v/>
      </c>
      <c r="E52" s="63" t="s">
        <v>99</v>
      </c>
      <c r="G52" t="s">
        <v>226</v>
      </c>
    </row>
    <row r="53" spans="1:7" x14ac:dyDescent="0.35">
      <c r="A53" t="str">
        <f>IF(Company_Information!B75="","",Company_Information!B75)</f>
        <v/>
      </c>
      <c r="B53" t="str">
        <f>IF(A53="","",MAX(B$1:B52)+1)</f>
        <v/>
      </c>
      <c r="C53" t="str">
        <f t="shared" si="0"/>
        <v/>
      </c>
      <c r="E53" s="62" t="s">
        <v>100</v>
      </c>
      <c r="G53" t="s">
        <v>227</v>
      </c>
    </row>
    <row r="54" spans="1:7" x14ac:dyDescent="0.35">
      <c r="A54" t="str">
        <f>IF(Company_Information!B76="","",Company_Information!B76)</f>
        <v/>
      </c>
      <c r="B54" t="str">
        <f>IF(A54="","",MAX(B$1:B53)+1)</f>
        <v/>
      </c>
      <c r="C54" t="str">
        <f t="shared" si="0"/>
        <v/>
      </c>
      <c r="E54" s="63" t="s">
        <v>101</v>
      </c>
      <c r="G54" t="s">
        <v>228</v>
      </c>
    </row>
    <row r="55" spans="1:7" x14ac:dyDescent="0.35">
      <c r="A55" t="str">
        <f>IF(Company_Information!B77="","",Company_Information!B77)</f>
        <v/>
      </c>
      <c r="B55" t="str">
        <f>IF(A55="","",MAX(B$1:B54)+1)</f>
        <v/>
      </c>
      <c r="C55" t="str">
        <f t="shared" si="0"/>
        <v/>
      </c>
      <c r="E55" s="62" t="s">
        <v>102</v>
      </c>
    </row>
    <row r="56" spans="1:7" x14ac:dyDescent="0.35">
      <c r="A56" t="str">
        <f>IF(Company_Information!B78="","",Company_Information!B78)</f>
        <v/>
      </c>
      <c r="B56" t="str">
        <f>IF(A56="","",MAX(B$1:B55)+1)</f>
        <v/>
      </c>
      <c r="C56" t="str">
        <f t="shared" si="0"/>
        <v/>
      </c>
      <c r="E56" s="63" t="s">
        <v>103</v>
      </c>
    </row>
    <row r="57" spans="1:7" x14ac:dyDescent="0.35">
      <c r="A57" t="str">
        <f>IF(Company_Information!B79="","",Company_Information!B79)</f>
        <v/>
      </c>
      <c r="B57" t="str">
        <f>IF(A57="","",MAX(B$1:B56)+1)</f>
        <v/>
      </c>
      <c r="C57" t="str">
        <f t="shared" si="0"/>
        <v/>
      </c>
      <c r="E57" s="64" t="s">
        <v>104</v>
      </c>
      <c r="G57" s="115" t="s">
        <v>336</v>
      </c>
    </row>
    <row r="58" spans="1:7" x14ac:dyDescent="0.35">
      <c r="A58" t="str">
        <f>IF(Company_Information!B80="","",Company_Information!B80)</f>
        <v/>
      </c>
      <c r="B58" t="str">
        <f>IF(A58="","",MAX(B$1:B57)+1)</f>
        <v/>
      </c>
      <c r="C58" t="str">
        <f t="shared" si="0"/>
        <v/>
      </c>
      <c r="G58" t="s">
        <v>334</v>
      </c>
    </row>
    <row r="59" spans="1:7" x14ac:dyDescent="0.35">
      <c r="A59" t="str">
        <f>IF(Company_Information!B81="","",Company_Information!B81)</f>
        <v/>
      </c>
      <c r="B59" t="str">
        <f>IF(A59="","",MAX(B$1:B58)+1)</f>
        <v/>
      </c>
      <c r="C59" t="str">
        <f t="shared" si="0"/>
        <v/>
      </c>
      <c r="G59" t="s">
        <v>335</v>
      </c>
    </row>
    <row r="60" spans="1:7" x14ac:dyDescent="0.35">
      <c r="A60" t="str">
        <f>IF(Company_Information!B82="","",Company_Information!B82)</f>
        <v/>
      </c>
      <c r="B60" t="str">
        <f>IF(A60="","",MAX(B$1:B59)+1)</f>
        <v/>
      </c>
      <c r="C60" t="str">
        <f t="shared" si="0"/>
        <v/>
      </c>
    </row>
    <row r="61" spans="1:7" x14ac:dyDescent="0.35">
      <c r="A61" t="str">
        <f>IF(Company_Information!B83="","",Company_Information!B83)</f>
        <v/>
      </c>
      <c r="B61" t="str">
        <f>IF(A61="","",MAX(B$1:B60)+1)</f>
        <v/>
      </c>
      <c r="C61" t="str">
        <f t="shared" si="0"/>
        <v/>
      </c>
      <c r="G61" s="226" t="s">
        <v>368</v>
      </c>
    </row>
    <row r="62" spans="1:7" x14ac:dyDescent="0.35">
      <c r="A62" t="str">
        <f>IF(Company_Information!B84="","",Company_Information!B84)</f>
        <v/>
      </c>
      <c r="B62" t="str">
        <f>IF(A62="","",MAX(B$1:B61)+1)</f>
        <v/>
      </c>
      <c r="C62" t="str">
        <f t="shared" si="0"/>
        <v/>
      </c>
      <c r="G62" t="s">
        <v>369</v>
      </c>
    </row>
    <row r="63" spans="1:7" x14ac:dyDescent="0.35">
      <c r="A63" t="str">
        <f>IF(Company_Information!B85="","",Company_Information!B85)</f>
        <v/>
      </c>
      <c r="B63" t="str">
        <f>IF(A63="","",MAX(B$1:B62)+1)</f>
        <v/>
      </c>
      <c r="C63" t="str">
        <f t="shared" si="0"/>
        <v/>
      </c>
      <c r="G63" t="s">
        <v>370</v>
      </c>
    </row>
    <row r="64" spans="1:7" x14ac:dyDescent="0.35">
      <c r="A64" t="str">
        <f>IF(Company_Information!B86="","",Company_Information!B86)</f>
        <v/>
      </c>
      <c r="B64" t="str">
        <f>IF(A64="","",MAX(B$1:B63)+1)</f>
        <v/>
      </c>
      <c r="C64" t="str">
        <f t="shared" si="0"/>
        <v/>
      </c>
      <c r="G64" t="s">
        <v>371</v>
      </c>
    </row>
    <row r="65" spans="1:7" x14ac:dyDescent="0.35">
      <c r="A65" t="str">
        <f>IF(Company_Information!B87="","",Company_Information!B87)</f>
        <v/>
      </c>
      <c r="B65" t="str">
        <f>IF(A65="","",MAX(B$1:B64)+1)</f>
        <v/>
      </c>
      <c r="C65" t="str">
        <f t="shared" si="0"/>
        <v/>
      </c>
      <c r="G65" t="s">
        <v>372</v>
      </c>
    </row>
    <row r="66" spans="1:7" x14ac:dyDescent="0.35">
      <c r="A66" t="str">
        <f>IF(Company_Information!B88="","",Company_Information!B88)</f>
        <v/>
      </c>
      <c r="B66" t="str">
        <f>IF(A66="","",MAX(B$1:B65)+1)</f>
        <v/>
      </c>
      <c r="C66" t="str">
        <f t="shared" ref="C66:C129" si="1">+IFERROR(INDEX($A$2:$A$101,MATCH(ROW()-ROW($C$1),$B$2:$B$101,0)),"")</f>
        <v/>
      </c>
      <c r="G66" t="s">
        <v>373</v>
      </c>
    </row>
    <row r="67" spans="1:7" x14ac:dyDescent="0.35">
      <c r="A67" t="str">
        <f>IF(Company_Information!B89="","",Company_Information!B89)</f>
        <v/>
      </c>
      <c r="B67" t="str">
        <f>IF(A67="","",MAX(B$1:B66)+1)</f>
        <v/>
      </c>
      <c r="C67" t="str">
        <f t="shared" si="1"/>
        <v/>
      </c>
    </row>
    <row r="68" spans="1:7" x14ac:dyDescent="0.35">
      <c r="A68" t="str">
        <f>IF(Company_Information!B90="","",Company_Information!B90)</f>
        <v/>
      </c>
      <c r="B68" t="str">
        <f>IF(A68="","",MAX(B$1:B67)+1)</f>
        <v/>
      </c>
      <c r="C68" t="str">
        <f t="shared" si="1"/>
        <v/>
      </c>
    </row>
    <row r="69" spans="1:7" x14ac:dyDescent="0.35">
      <c r="A69" t="str">
        <f>IF(Company_Information!B91="","",Company_Information!B91)</f>
        <v/>
      </c>
      <c r="B69" t="str">
        <f>IF(A69="","",MAX(B$1:B68)+1)</f>
        <v/>
      </c>
      <c r="C69" t="str">
        <f t="shared" si="1"/>
        <v/>
      </c>
    </row>
    <row r="70" spans="1:7" x14ac:dyDescent="0.35">
      <c r="A70" t="str">
        <f>IF(Company_Information!B92="","",Company_Information!B92)</f>
        <v/>
      </c>
      <c r="B70" t="str">
        <f>IF(A70="","",MAX(B$1:B69)+1)</f>
        <v/>
      </c>
      <c r="C70" t="str">
        <f t="shared" si="1"/>
        <v/>
      </c>
    </row>
    <row r="71" spans="1:7" x14ac:dyDescent="0.35">
      <c r="A71" t="str">
        <f>IF(Company_Information!B93="","",Company_Information!B93)</f>
        <v/>
      </c>
      <c r="B71" t="str">
        <f>IF(A71="","",MAX(B$1:B70)+1)</f>
        <v/>
      </c>
      <c r="C71" t="str">
        <f t="shared" si="1"/>
        <v/>
      </c>
    </row>
    <row r="72" spans="1:7" x14ac:dyDescent="0.35">
      <c r="A72" t="str">
        <f>IF(Company_Information!B94="","",Company_Information!B94)</f>
        <v/>
      </c>
      <c r="B72" t="str">
        <f>IF(A72="","",MAX(B$1:B71)+1)</f>
        <v/>
      </c>
      <c r="C72" t="str">
        <f t="shared" si="1"/>
        <v/>
      </c>
    </row>
    <row r="73" spans="1:7" x14ac:dyDescent="0.35">
      <c r="A73" t="str">
        <f>IF(Company_Information!B95="","",Company_Information!B95)</f>
        <v/>
      </c>
      <c r="B73" t="str">
        <f>IF(A73="","",MAX(B$1:B72)+1)</f>
        <v/>
      </c>
      <c r="C73" t="str">
        <f t="shared" si="1"/>
        <v/>
      </c>
    </row>
    <row r="74" spans="1:7" x14ac:dyDescent="0.35">
      <c r="A74" t="str">
        <f>IF(Company_Information!B96="","",Company_Information!B96)</f>
        <v/>
      </c>
      <c r="B74" t="str">
        <f>IF(A74="","",MAX(B$1:B73)+1)</f>
        <v/>
      </c>
      <c r="C74" t="str">
        <f t="shared" si="1"/>
        <v/>
      </c>
    </row>
    <row r="75" spans="1:7" x14ac:dyDescent="0.35">
      <c r="A75" t="str">
        <f>IF(Company_Information!B97="","",Company_Information!B97)</f>
        <v/>
      </c>
      <c r="B75" t="str">
        <f>IF(A75="","",MAX(B$1:B74)+1)</f>
        <v/>
      </c>
      <c r="C75" t="str">
        <f t="shared" si="1"/>
        <v/>
      </c>
    </row>
    <row r="76" spans="1:7" x14ac:dyDescent="0.35">
      <c r="A76" t="str">
        <f>IF(Company_Information!B98="","",Company_Information!B98)</f>
        <v/>
      </c>
      <c r="B76" t="str">
        <f>IF(A76="","",MAX(B$1:B75)+1)</f>
        <v/>
      </c>
      <c r="C76" t="str">
        <f t="shared" si="1"/>
        <v/>
      </c>
    </row>
    <row r="77" spans="1:7" x14ac:dyDescent="0.35">
      <c r="A77" t="str">
        <f>IF(Company_Information!B99="","",Company_Information!B99)</f>
        <v/>
      </c>
      <c r="B77" t="str">
        <f>IF(A77="","",MAX(B$1:B76)+1)</f>
        <v/>
      </c>
      <c r="C77" t="str">
        <f t="shared" si="1"/>
        <v/>
      </c>
    </row>
    <row r="78" spans="1:7" x14ac:dyDescent="0.35">
      <c r="A78" t="str">
        <f>IF(Company_Information!B100="","",Company_Information!B100)</f>
        <v/>
      </c>
      <c r="B78" t="str">
        <f>IF(A78="","",MAX(B$1:B77)+1)</f>
        <v/>
      </c>
      <c r="C78" t="str">
        <f t="shared" si="1"/>
        <v/>
      </c>
    </row>
    <row r="79" spans="1:7" x14ac:dyDescent="0.35">
      <c r="A79" t="str">
        <f>IF(Company_Information!B101="","",Company_Information!B101)</f>
        <v/>
      </c>
      <c r="B79" t="str">
        <f>IF(A79="","",MAX(B$1:B78)+1)</f>
        <v/>
      </c>
      <c r="C79" t="str">
        <f t="shared" si="1"/>
        <v/>
      </c>
    </row>
    <row r="80" spans="1:7" x14ac:dyDescent="0.35">
      <c r="A80" t="str">
        <f>IF(Company_Information!B102="","",Company_Information!B102)</f>
        <v/>
      </c>
      <c r="B80" t="str">
        <f>IF(A80="","",MAX(B$1:B79)+1)</f>
        <v/>
      </c>
      <c r="C80" t="str">
        <f t="shared" si="1"/>
        <v/>
      </c>
    </row>
    <row r="81" spans="1:3" x14ac:dyDescent="0.35">
      <c r="A81" t="str">
        <f>IF(Company_Information!B103="","",Company_Information!B103)</f>
        <v/>
      </c>
      <c r="B81" t="str">
        <f>IF(A81="","",MAX(B$1:B80)+1)</f>
        <v/>
      </c>
      <c r="C81" t="str">
        <f t="shared" si="1"/>
        <v/>
      </c>
    </row>
    <row r="82" spans="1:3" x14ac:dyDescent="0.35">
      <c r="A82" t="str">
        <f>IF(Company_Information!B104="","",Company_Information!B104)</f>
        <v/>
      </c>
      <c r="B82" t="str">
        <f>IF(A82="","",MAX(B$1:B81)+1)</f>
        <v/>
      </c>
      <c r="C82" t="str">
        <f t="shared" si="1"/>
        <v/>
      </c>
    </row>
    <row r="83" spans="1:3" x14ac:dyDescent="0.35">
      <c r="A83" t="str">
        <f>IF(Company_Information!B105="","",Company_Information!B105)</f>
        <v/>
      </c>
      <c r="B83" t="str">
        <f>IF(A83="","",MAX(B$1:B82)+1)</f>
        <v/>
      </c>
      <c r="C83" t="str">
        <f t="shared" si="1"/>
        <v/>
      </c>
    </row>
    <row r="84" spans="1:3" x14ac:dyDescent="0.35">
      <c r="A84" t="str">
        <f>IF(Company_Information!B106="","",Company_Information!B106)</f>
        <v/>
      </c>
      <c r="B84" t="str">
        <f>IF(A84="","",MAX(B$1:B83)+1)</f>
        <v/>
      </c>
      <c r="C84" t="str">
        <f t="shared" si="1"/>
        <v/>
      </c>
    </row>
    <row r="85" spans="1:3" x14ac:dyDescent="0.35">
      <c r="A85" t="str">
        <f>IF(Company_Information!B107="","",Company_Information!B107)</f>
        <v/>
      </c>
      <c r="B85" t="str">
        <f>IF(A85="","",MAX(B$1:B84)+1)</f>
        <v/>
      </c>
      <c r="C85" t="str">
        <f t="shared" si="1"/>
        <v/>
      </c>
    </row>
    <row r="86" spans="1:3" x14ac:dyDescent="0.35">
      <c r="A86" t="str">
        <f>IF(Company_Information!B108="","",Company_Information!B108)</f>
        <v/>
      </c>
      <c r="B86" t="str">
        <f>IF(A86="","",MAX(B$1:B85)+1)</f>
        <v/>
      </c>
      <c r="C86" t="str">
        <f t="shared" si="1"/>
        <v/>
      </c>
    </row>
    <row r="87" spans="1:3" x14ac:dyDescent="0.35">
      <c r="A87" t="str">
        <f>IF(Company_Information!B109="","",Company_Information!B109)</f>
        <v/>
      </c>
      <c r="B87" t="str">
        <f>IF(A87="","",MAX(B$1:B86)+1)</f>
        <v/>
      </c>
      <c r="C87" t="str">
        <f t="shared" si="1"/>
        <v/>
      </c>
    </row>
    <row r="88" spans="1:3" x14ac:dyDescent="0.35">
      <c r="A88" t="str">
        <f>IF(Company_Information!B110="","",Company_Information!B110)</f>
        <v/>
      </c>
      <c r="B88" t="str">
        <f>IF(A88="","",MAX(B$1:B87)+1)</f>
        <v/>
      </c>
      <c r="C88" t="str">
        <f t="shared" si="1"/>
        <v/>
      </c>
    </row>
    <row r="89" spans="1:3" x14ac:dyDescent="0.35">
      <c r="A89" t="str">
        <f>IF(Company_Information!B111="","",Company_Information!B111)</f>
        <v/>
      </c>
      <c r="B89" t="str">
        <f>IF(A89="","",MAX(B$1:B88)+1)</f>
        <v/>
      </c>
      <c r="C89" t="str">
        <f t="shared" si="1"/>
        <v/>
      </c>
    </row>
    <row r="90" spans="1:3" x14ac:dyDescent="0.35">
      <c r="A90" t="str">
        <f>IF(Company_Information!B112="","",Company_Information!B112)</f>
        <v/>
      </c>
      <c r="B90" t="str">
        <f>IF(A90="","",MAX(B$1:B89)+1)</f>
        <v/>
      </c>
      <c r="C90" t="str">
        <f t="shared" si="1"/>
        <v/>
      </c>
    </row>
    <row r="91" spans="1:3" x14ac:dyDescent="0.35">
      <c r="A91" t="str">
        <f>IF(Company_Information!B113="","",Company_Information!B113)</f>
        <v/>
      </c>
      <c r="B91" t="str">
        <f>IF(A91="","",MAX(B$1:B90)+1)</f>
        <v/>
      </c>
      <c r="C91" t="str">
        <f t="shared" si="1"/>
        <v/>
      </c>
    </row>
    <row r="92" spans="1:3" x14ac:dyDescent="0.35">
      <c r="A92" t="str">
        <f>IF(Company_Information!B114="","",Company_Information!B114)</f>
        <v/>
      </c>
      <c r="B92" t="str">
        <f>IF(A92="","",MAX(B$1:B91)+1)</f>
        <v/>
      </c>
      <c r="C92" t="str">
        <f t="shared" si="1"/>
        <v/>
      </c>
    </row>
    <row r="93" spans="1:3" x14ac:dyDescent="0.35">
      <c r="A93" t="str">
        <f>IF(Company_Information!B115="","",Company_Information!B115)</f>
        <v/>
      </c>
      <c r="B93" t="str">
        <f>IF(A93="","",MAX(B$1:B92)+1)</f>
        <v/>
      </c>
      <c r="C93" t="str">
        <f t="shared" si="1"/>
        <v/>
      </c>
    </row>
    <row r="94" spans="1:3" x14ac:dyDescent="0.35">
      <c r="A94" t="str">
        <f>IF(Company_Information!B116="","",Company_Information!B116)</f>
        <v/>
      </c>
      <c r="B94" t="str">
        <f>IF(A94="","",MAX(B$1:B93)+1)</f>
        <v/>
      </c>
      <c r="C94" t="str">
        <f t="shared" si="1"/>
        <v/>
      </c>
    </row>
    <row r="95" spans="1:3" x14ac:dyDescent="0.35">
      <c r="A95" t="str">
        <f>IF(Company_Information!B117="","",Company_Information!B117)</f>
        <v/>
      </c>
      <c r="B95" t="str">
        <f>IF(A95="","",MAX(B$1:B94)+1)</f>
        <v/>
      </c>
      <c r="C95" t="str">
        <f t="shared" si="1"/>
        <v/>
      </c>
    </row>
    <row r="96" spans="1:3" x14ac:dyDescent="0.35">
      <c r="A96" t="str">
        <f>IF(Company_Information!B118="","",Company_Information!B118)</f>
        <v/>
      </c>
      <c r="B96" t="str">
        <f>IF(A96="","",MAX(B$1:B95)+1)</f>
        <v/>
      </c>
      <c r="C96" t="str">
        <f t="shared" si="1"/>
        <v/>
      </c>
    </row>
    <row r="97" spans="1:3" x14ac:dyDescent="0.35">
      <c r="A97" t="str">
        <f>IF(Company_Information!B119="","",Company_Information!B119)</f>
        <v/>
      </c>
      <c r="B97" t="str">
        <f>IF(A97="","",MAX(B$1:B96)+1)</f>
        <v/>
      </c>
      <c r="C97" t="str">
        <f t="shared" si="1"/>
        <v/>
      </c>
    </row>
    <row r="98" spans="1:3" x14ac:dyDescent="0.35">
      <c r="A98" t="str">
        <f>IF(Company_Information!B120="","",Company_Information!B120)</f>
        <v/>
      </c>
      <c r="B98" t="str">
        <f>IF(A98="","",MAX(B$1:B97)+1)</f>
        <v/>
      </c>
      <c r="C98" t="str">
        <f t="shared" si="1"/>
        <v/>
      </c>
    </row>
    <row r="99" spans="1:3" x14ac:dyDescent="0.35">
      <c r="A99" t="str">
        <f>IF(Company_Information!B121="","",Company_Information!B121)</f>
        <v/>
      </c>
      <c r="B99" t="str">
        <f>IF(A99="","",MAX(B$1:B98)+1)</f>
        <v/>
      </c>
      <c r="C99" t="str">
        <f t="shared" si="1"/>
        <v/>
      </c>
    </row>
    <row r="100" spans="1:3" x14ac:dyDescent="0.35">
      <c r="A100" t="str">
        <f>IF(Company_Information!B122="","",Company_Information!B122)</f>
        <v/>
      </c>
      <c r="B100" t="str">
        <f>IF(A100="","",MAX(B$1:B99)+1)</f>
        <v/>
      </c>
      <c r="C100" t="str">
        <f t="shared" si="1"/>
        <v/>
      </c>
    </row>
    <row r="101" spans="1:3" x14ac:dyDescent="0.35">
      <c r="A101" t="str">
        <f>IF(Company_Information!B123="","",Company_Information!B123)</f>
        <v/>
      </c>
      <c r="B101" t="str">
        <f>IF(A101="","",MAX(B$1:B100)+1)</f>
        <v/>
      </c>
      <c r="C101" t="str">
        <f t="shared" si="1"/>
        <v/>
      </c>
    </row>
    <row r="102" spans="1:3" x14ac:dyDescent="0.35">
      <c r="A102" t="s">
        <v>113</v>
      </c>
      <c r="B102" t="str">
        <f>IF(A102="","",MAX(B$1:B101)+1)</f>
        <v/>
      </c>
      <c r="C102" t="str">
        <f t="shared" si="1"/>
        <v/>
      </c>
    </row>
    <row r="103" spans="1:3" x14ac:dyDescent="0.35">
      <c r="A103" t="s">
        <v>113</v>
      </c>
      <c r="B103" t="str">
        <f>IF(A103="","",MAX(B$1:B102)+1)</f>
        <v/>
      </c>
      <c r="C103" t="str">
        <f t="shared" si="1"/>
        <v/>
      </c>
    </row>
    <row r="104" spans="1:3" x14ac:dyDescent="0.35">
      <c r="A104" t="s">
        <v>113</v>
      </c>
      <c r="B104" t="str">
        <f>IF(A104="","",MAX(B$1:B103)+1)</f>
        <v/>
      </c>
      <c r="C104" t="str">
        <f t="shared" si="1"/>
        <v/>
      </c>
    </row>
    <row r="105" spans="1:3" x14ac:dyDescent="0.35">
      <c r="A105" t="s">
        <v>113</v>
      </c>
      <c r="B105" t="str">
        <f>IF(A105="","",MAX(B$1:B104)+1)</f>
        <v/>
      </c>
      <c r="C105" t="str">
        <f t="shared" si="1"/>
        <v/>
      </c>
    </row>
    <row r="106" spans="1:3" x14ac:dyDescent="0.35">
      <c r="A106" t="s">
        <v>113</v>
      </c>
      <c r="B106" t="str">
        <f>IF(A106="","",MAX(B$1:B105)+1)</f>
        <v/>
      </c>
      <c r="C106" t="str">
        <f t="shared" si="1"/>
        <v/>
      </c>
    </row>
    <row r="107" spans="1:3" x14ac:dyDescent="0.35">
      <c r="A107" t="s">
        <v>113</v>
      </c>
      <c r="B107" t="str">
        <f>IF(A107="","",MAX(B$1:B106)+1)</f>
        <v/>
      </c>
      <c r="C107" t="str">
        <f t="shared" si="1"/>
        <v/>
      </c>
    </row>
    <row r="108" spans="1:3" x14ac:dyDescent="0.35">
      <c r="A108" t="s">
        <v>113</v>
      </c>
      <c r="B108" t="str">
        <f>IF(A108="","",MAX(B$1:B107)+1)</f>
        <v/>
      </c>
      <c r="C108" t="str">
        <f t="shared" si="1"/>
        <v/>
      </c>
    </row>
    <row r="109" spans="1:3" x14ac:dyDescent="0.35">
      <c r="A109" t="s">
        <v>113</v>
      </c>
      <c r="B109" t="str">
        <f>IF(A109="","",MAX(B$1:B108)+1)</f>
        <v/>
      </c>
      <c r="C109" t="str">
        <f t="shared" si="1"/>
        <v/>
      </c>
    </row>
    <row r="110" spans="1:3" x14ac:dyDescent="0.35">
      <c r="A110" t="s">
        <v>113</v>
      </c>
      <c r="B110" t="str">
        <f>IF(A110="","",MAX(B$1:B109)+1)</f>
        <v/>
      </c>
      <c r="C110" t="str">
        <f t="shared" si="1"/>
        <v/>
      </c>
    </row>
    <row r="111" spans="1:3" x14ac:dyDescent="0.35">
      <c r="A111" t="s">
        <v>113</v>
      </c>
      <c r="B111" t="str">
        <f>IF(A111="","",MAX(B$1:B110)+1)</f>
        <v/>
      </c>
      <c r="C111" t="str">
        <f t="shared" si="1"/>
        <v/>
      </c>
    </row>
    <row r="112" spans="1:3" x14ac:dyDescent="0.35">
      <c r="A112" t="s">
        <v>113</v>
      </c>
      <c r="B112" t="str">
        <f>IF(A112="","",MAX(B$1:B111)+1)</f>
        <v/>
      </c>
      <c r="C112" t="str">
        <f t="shared" si="1"/>
        <v/>
      </c>
    </row>
    <row r="113" spans="1:3" x14ac:dyDescent="0.35">
      <c r="A113" t="s">
        <v>113</v>
      </c>
      <c r="B113" t="str">
        <f>IF(A113="","",MAX(B$1:B112)+1)</f>
        <v/>
      </c>
      <c r="C113" t="str">
        <f t="shared" si="1"/>
        <v/>
      </c>
    </row>
    <row r="114" spans="1:3" x14ac:dyDescent="0.35">
      <c r="A114" t="s">
        <v>113</v>
      </c>
      <c r="B114" t="str">
        <f>IF(A114="","",MAX(B$1:B113)+1)</f>
        <v/>
      </c>
      <c r="C114" t="str">
        <f t="shared" si="1"/>
        <v/>
      </c>
    </row>
    <row r="115" spans="1:3" x14ac:dyDescent="0.35">
      <c r="A115" t="s">
        <v>113</v>
      </c>
      <c r="B115" t="str">
        <f>IF(A115="","",MAX(B$1:B114)+1)</f>
        <v/>
      </c>
      <c r="C115" t="str">
        <f t="shared" si="1"/>
        <v/>
      </c>
    </row>
    <row r="116" spans="1:3" x14ac:dyDescent="0.35">
      <c r="A116" t="s">
        <v>113</v>
      </c>
      <c r="B116" t="str">
        <f>IF(A116="","",MAX(B$1:B115)+1)</f>
        <v/>
      </c>
      <c r="C116" t="str">
        <f t="shared" si="1"/>
        <v/>
      </c>
    </row>
    <row r="117" spans="1:3" x14ac:dyDescent="0.35">
      <c r="A117" t="s">
        <v>113</v>
      </c>
      <c r="B117" t="str">
        <f>IF(A117="","",MAX(B$1:B116)+1)</f>
        <v/>
      </c>
      <c r="C117" t="str">
        <f t="shared" si="1"/>
        <v/>
      </c>
    </row>
    <row r="118" spans="1:3" x14ac:dyDescent="0.35">
      <c r="A118" t="s">
        <v>113</v>
      </c>
      <c r="B118" t="str">
        <f>IF(A118="","",MAX(B$1:B117)+1)</f>
        <v/>
      </c>
      <c r="C118" t="str">
        <f t="shared" si="1"/>
        <v/>
      </c>
    </row>
    <row r="119" spans="1:3" x14ac:dyDescent="0.35">
      <c r="A119" t="s">
        <v>113</v>
      </c>
      <c r="B119" t="str">
        <f>IF(A119="","",MAX(B$1:B118)+1)</f>
        <v/>
      </c>
      <c r="C119" t="str">
        <f t="shared" si="1"/>
        <v/>
      </c>
    </row>
    <row r="120" spans="1:3" x14ac:dyDescent="0.35">
      <c r="A120" t="s">
        <v>113</v>
      </c>
      <c r="B120" t="str">
        <f>IF(A120="","",MAX(B$1:B119)+1)</f>
        <v/>
      </c>
      <c r="C120" t="str">
        <f t="shared" si="1"/>
        <v/>
      </c>
    </row>
    <row r="121" spans="1:3" x14ac:dyDescent="0.35">
      <c r="A121" t="s">
        <v>113</v>
      </c>
      <c r="B121" t="str">
        <f>IF(A121="","",MAX(B$1:B120)+1)</f>
        <v/>
      </c>
      <c r="C121" t="str">
        <f t="shared" si="1"/>
        <v/>
      </c>
    </row>
    <row r="122" spans="1:3" x14ac:dyDescent="0.35">
      <c r="A122" t="s">
        <v>113</v>
      </c>
      <c r="B122" t="str">
        <f>IF(A122="","",MAX(B$1:B121)+1)</f>
        <v/>
      </c>
      <c r="C122" t="str">
        <f t="shared" si="1"/>
        <v/>
      </c>
    </row>
    <row r="123" spans="1:3" x14ac:dyDescent="0.35">
      <c r="A123" t="s">
        <v>113</v>
      </c>
      <c r="B123" t="str">
        <f>IF(A123="","",MAX(B$1:B122)+1)</f>
        <v/>
      </c>
      <c r="C123" t="str">
        <f t="shared" si="1"/>
        <v/>
      </c>
    </row>
    <row r="124" spans="1:3" x14ac:dyDescent="0.35">
      <c r="A124" t="s">
        <v>113</v>
      </c>
      <c r="B124" t="str">
        <f>IF(A124="","",MAX(B$1:B123)+1)</f>
        <v/>
      </c>
      <c r="C124" t="str">
        <f t="shared" si="1"/>
        <v/>
      </c>
    </row>
    <row r="125" spans="1:3" x14ac:dyDescent="0.35">
      <c r="A125" t="s">
        <v>113</v>
      </c>
      <c r="B125" t="str">
        <f>IF(A125="","",MAX(B$1:B124)+1)</f>
        <v/>
      </c>
      <c r="C125" t="str">
        <f t="shared" si="1"/>
        <v/>
      </c>
    </row>
    <row r="126" spans="1:3" x14ac:dyDescent="0.35">
      <c r="A126" t="s">
        <v>113</v>
      </c>
      <c r="B126" t="str">
        <f>IF(A126="","",MAX(B$1:B125)+1)</f>
        <v/>
      </c>
      <c r="C126" t="str">
        <f t="shared" si="1"/>
        <v/>
      </c>
    </row>
    <row r="127" spans="1:3" x14ac:dyDescent="0.35">
      <c r="A127" t="s">
        <v>113</v>
      </c>
      <c r="B127" t="str">
        <f>IF(A127="","",MAX(B$1:B126)+1)</f>
        <v/>
      </c>
      <c r="C127" t="str">
        <f t="shared" si="1"/>
        <v/>
      </c>
    </row>
    <row r="128" spans="1:3" x14ac:dyDescent="0.35">
      <c r="A128" t="s">
        <v>113</v>
      </c>
      <c r="B128" t="str">
        <f>IF(A128="","",MAX(B$1:B127)+1)</f>
        <v/>
      </c>
      <c r="C128" t="str">
        <f t="shared" si="1"/>
        <v/>
      </c>
    </row>
    <row r="129" spans="1:3" x14ac:dyDescent="0.35">
      <c r="A129" t="s">
        <v>113</v>
      </c>
      <c r="B129" t="str">
        <f>IF(A129="","",MAX(B$1:B128)+1)</f>
        <v/>
      </c>
      <c r="C129" t="str">
        <f t="shared" si="1"/>
        <v/>
      </c>
    </row>
    <row r="130" spans="1:3" x14ac:dyDescent="0.35">
      <c r="A130" t="s">
        <v>113</v>
      </c>
      <c r="B130" t="str">
        <f>IF(A130="","",MAX(B$1:B129)+1)</f>
        <v/>
      </c>
      <c r="C130" t="str">
        <f t="shared" ref="C130:C193" si="2">+IFERROR(INDEX($A$2:$A$101,MATCH(ROW()-ROW($C$1),$B$2:$B$101,0)),"")</f>
        <v/>
      </c>
    </row>
    <row r="131" spans="1:3" x14ac:dyDescent="0.35">
      <c r="A131" t="s">
        <v>113</v>
      </c>
      <c r="B131" t="str">
        <f>IF(A131="","",MAX(B$1:B130)+1)</f>
        <v/>
      </c>
      <c r="C131" t="str">
        <f t="shared" si="2"/>
        <v/>
      </c>
    </row>
    <row r="132" spans="1:3" x14ac:dyDescent="0.35">
      <c r="A132" t="s">
        <v>113</v>
      </c>
      <c r="B132" t="str">
        <f>IF(A132="","",MAX(B$1:B131)+1)</f>
        <v/>
      </c>
      <c r="C132" t="str">
        <f t="shared" si="2"/>
        <v/>
      </c>
    </row>
    <row r="133" spans="1:3" x14ac:dyDescent="0.35">
      <c r="A133" t="s">
        <v>113</v>
      </c>
      <c r="B133" t="str">
        <f>IF(A133="","",MAX(B$1:B132)+1)</f>
        <v/>
      </c>
      <c r="C133" t="str">
        <f t="shared" si="2"/>
        <v/>
      </c>
    </row>
    <row r="134" spans="1:3" x14ac:dyDescent="0.35">
      <c r="A134" t="s">
        <v>113</v>
      </c>
      <c r="B134" t="str">
        <f>IF(A134="","",MAX(B$1:B133)+1)</f>
        <v/>
      </c>
      <c r="C134" t="str">
        <f t="shared" si="2"/>
        <v/>
      </c>
    </row>
    <row r="135" spans="1:3" x14ac:dyDescent="0.35">
      <c r="A135" t="s">
        <v>113</v>
      </c>
      <c r="B135" t="str">
        <f>IF(A135="","",MAX(B$1:B134)+1)</f>
        <v/>
      </c>
      <c r="C135" t="str">
        <f t="shared" si="2"/>
        <v/>
      </c>
    </row>
    <row r="136" spans="1:3" x14ac:dyDescent="0.35">
      <c r="A136" t="s">
        <v>113</v>
      </c>
      <c r="B136" t="str">
        <f>IF(A136="","",MAX(B$1:B135)+1)</f>
        <v/>
      </c>
      <c r="C136" t="str">
        <f t="shared" si="2"/>
        <v/>
      </c>
    </row>
    <row r="137" spans="1:3" x14ac:dyDescent="0.35">
      <c r="A137" t="s">
        <v>113</v>
      </c>
      <c r="B137" t="str">
        <f>IF(A137="","",MAX(B$1:B136)+1)</f>
        <v/>
      </c>
      <c r="C137" t="str">
        <f t="shared" si="2"/>
        <v/>
      </c>
    </row>
    <row r="138" spans="1:3" x14ac:dyDescent="0.35">
      <c r="A138" t="s">
        <v>113</v>
      </c>
      <c r="B138" t="str">
        <f>IF(A138="","",MAX(B$1:B137)+1)</f>
        <v/>
      </c>
      <c r="C138" t="str">
        <f t="shared" si="2"/>
        <v/>
      </c>
    </row>
    <row r="139" spans="1:3" x14ac:dyDescent="0.35">
      <c r="A139" t="s">
        <v>113</v>
      </c>
      <c r="B139" t="str">
        <f>IF(A139="","",MAX(B$1:B138)+1)</f>
        <v/>
      </c>
      <c r="C139" t="str">
        <f t="shared" si="2"/>
        <v/>
      </c>
    </row>
    <row r="140" spans="1:3" x14ac:dyDescent="0.35">
      <c r="A140" t="s">
        <v>113</v>
      </c>
      <c r="B140" t="str">
        <f>IF(A140="","",MAX(B$1:B139)+1)</f>
        <v/>
      </c>
      <c r="C140" t="str">
        <f t="shared" si="2"/>
        <v/>
      </c>
    </row>
    <row r="141" spans="1:3" x14ac:dyDescent="0.35">
      <c r="A141" t="s">
        <v>113</v>
      </c>
      <c r="B141" t="str">
        <f>IF(A141="","",MAX(B$1:B140)+1)</f>
        <v/>
      </c>
      <c r="C141" t="str">
        <f t="shared" si="2"/>
        <v/>
      </c>
    </row>
    <row r="142" spans="1:3" x14ac:dyDescent="0.35">
      <c r="A142" t="s">
        <v>113</v>
      </c>
      <c r="B142" t="str">
        <f>IF(A142="","",MAX(B$1:B141)+1)</f>
        <v/>
      </c>
      <c r="C142" t="str">
        <f t="shared" si="2"/>
        <v/>
      </c>
    </row>
    <row r="143" spans="1:3" x14ac:dyDescent="0.35">
      <c r="A143" t="s">
        <v>113</v>
      </c>
      <c r="B143" t="str">
        <f>IF(A143="","",MAX(B$1:B142)+1)</f>
        <v/>
      </c>
      <c r="C143" t="str">
        <f t="shared" si="2"/>
        <v/>
      </c>
    </row>
    <row r="144" spans="1:3" x14ac:dyDescent="0.35">
      <c r="A144" t="s">
        <v>113</v>
      </c>
      <c r="B144" t="str">
        <f>IF(A144="","",MAX(B$1:B143)+1)</f>
        <v/>
      </c>
      <c r="C144" t="str">
        <f t="shared" si="2"/>
        <v/>
      </c>
    </row>
    <row r="145" spans="1:3" x14ac:dyDescent="0.35">
      <c r="A145" t="s">
        <v>113</v>
      </c>
      <c r="B145" t="str">
        <f>IF(A145="","",MAX(B$1:B144)+1)</f>
        <v/>
      </c>
      <c r="C145" t="str">
        <f t="shared" si="2"/>
        <v/>
      </c>
    </row>
    <row r="146" spans="1:3" x14ac:dyDescent="0.35">
      <c r="A146" t="s">
        <v>113</v>
      </c>
      <c r="B146" t="str">
        <f>IF(A146="","",MAX(B$1:B145)+1)</f>
        <v/>
      </c>
      <c r="C146" t="str">
        <f t="shared" si="2"/>
        <v/>
      </c>
    </row>
    <row r="147" spans="1:3" x14ac:dyDescent="0.35">
      <c r="A147" t="s">
        <v>113</v>
      </c>
      <c r="B147" t="str">
        <f>IF(A147="","",MAX(B$1:B146)+1)</f>
        <v/>
      </c>
      <c r="C147" t="str">
        <f t="shared" si="2"/>
        <v/>
      </c>
    </row>
    <row r="148" spans="1:3" x14ac:dyDescent="0.35">
      <c r="A148" t="s">
        <v>113</v>
      </c>
      <c r="B148" t="str">
        <f>IF(A148="","",MAX(B$1:B147)+1)</f>
        <v/>
      </c>
      <c r="C148" t="str">
        <f t="shared" si="2"/>
        <v/>
      </c>
    </row>
    <row r="149" spans="1:3" x14ac:dyDescent="0.35">
      <c r="A149" t="s">
        <v>113</v>
      </c>
      <c r="B149" t="str">
        <f>IF(A149="","",MAX(B$1:B148)+1)</f>
        <v/>
      </c>
      <c r="C149" t="str">
        <f t="shared" si="2"/>
        <v/>
      </c>
    </row>
    <row r="150" spans="1:3" x14ac:dyDescent="0.35">
      <c r="A150" t="s">
        <v>113</v>
      </c>
      <c r="B150" t="str">
        <f>IF(A150="","",MAX(B$1:B149)+1)</f>
        <v/>
      </c>
      <c r="C150" t="str">
        <f t="shared" si="2"/>
        <v/>
      </c>
    </row>
    <row r="151" spans="1:3" x14ac:dyDescent="0.35">
      <c r="A151" t="s">
        <v>113</v>
      </c>
      <c r="B151" t="str">
        <f>IF(A151="","",MAX(B$1:B150)+1)</f>
        <v/>
      </c>
      <c r="C151" t="str">
        <f t="shared" si="2"/>
        <v/>
      </c>
    </row>
    <row r="152" spans="1:3" x14ac:dyDescent="0.35">
      <c r="A152" t="s">
        <v>113</v>
      </c>
      <c r="B152" t="str">
        <f>IF(A152="","",MAX(B$1:B151)+1)</f>
        <v/>
      </c>
      <c r="C152" t="str">
        <f t="shared" si="2"/>
        <v/>
      </c>
    </row>
    <row r="153" spans="1:3" x14ac:dyDescent="0.35">
      <c r="A153" t="s">
        <v>113</v>
      </c>
      <c r="B153" t="str">
        <f>IF(A153="","",MAX(B$1:B152)+1)</f>
        <v/>
      </c>
      <c r="C153" t="str">
        <f t="shared" si="2"/>
        <v/>
      </c>
    </row>
    <row r="154" spans="1:3" x14ac:dyDescent="0.35">
      <c r="A154" t="s">
        <v>113</v>
      </c>
      <c r="B154" t="str">
        <f>IF(A154="","",MAX(B$1:B153)+1)</f>
        <v/>
      </c>
      <c r="C154" t="str">
        <f t="shared" si="2"/>
        <v/>
      </c>
    </row>
    <row r="155" spans="1:3" x14ac:dyDescent="0.35">
      <c r="A155" t="s">
        <v>113</v>
      </c>
      <c r="B155" t="str">
        <f>IF(A155="","",MAX(B$1:B154)+1)</f>
        <v/>
      </c>
      <c r="C155" t="str">
        <f t="shared" si="2"/>
        <v/>
      </c>
    </row>
    <row r="156" spans="1:3" x14ac:dyDescent="0.35">
      <c r="A156" t="s">
        <v>113</v>
      </c>
      <c r="B156" t="str">
        <f>IF(A156="","",MAX(B$1:B155)+1)</f>
        <v/>
      </c>
      <c r="C156" t="str">
        <f t="shared" si="2"/>
        <v/>
      </c>
    </row>
    <row r="157" spans="1:3" x14ac:dyDescent="0.35">
      <c r="A157" t="s">
        <v>113</v>
      </c>
      <c r="B157" t="str">
        <f>IF(A157="","",MAX(B$1:B156)+1)</f>
        <v/>
      </c>
      <c r="C157" t="str">
        <f t="shared" si="2"/>
        <v/>
      </c>
    </row>
    <row r="158" spans="1:3" x14ac:dyDescent="0.35">
      <c r="A158" t="s">
        <v>113</v>
      </c>
      <c r="B158" t="str">
        <f>IF(A158="","",MAX(B$1:B157)+1)</f>
        <v/>
      </c>
      <c r="C158" t="str">
        <f t="shared" si="2"/>
        <v/>
      </c>
    </row>
    <row r="159" spans="1:3" x14ac:dyDescent="0.35">
      <c r="A159" t="s">
        <v>113</v>
      </c>
      <c r="B159" t="str">
        <f>IF(A159="","",MAX(B$1:B158)+1)</f>
        <v/>
      </c>
      <c r="C159" t="str">
        <f t="shared" si="2"/>
        <v/>
      </c>
    </row>
    <row r="160" spans="1:3" x14ac:dyDescent="0.35">
      <c r="A160" t="s">
        <v>113</v>
      </c>
      <c r="B160" t="str">
        <f>IF(A160="","",MAX(B$1:B159)+1)</f>
        <v/>
      </c>
      <c r="C160" t="str">
        <f t="shared" si="2"/>
        <v/>
      </c>
    </row>
    <row r="161" spans="1:3" x14ac:dyDescent="0.35">
      <c r="A161" t="s">
        <v>113</v>
      </c>
      <c r="B161" t="str">
        <f>IF(A161="","",MAX(B$1:B160)+1)</f>
        <v/>
      </c>
      <c r="C161" t="str">
        <f t="shared" si="2"/>
        <v/>
      </c>
    </row>
    <row r="162" spans="1:3" x14ac:dyDescent="0.35">
      <c r="A162" t="s">
        <v>113</v>
      </c>
      <c r="B162" t="str">
        <f>IF(A162="","",MAX(B$1:B161)+1)</f>
        <v/>
      </c>
      <c r="C162" t="str">
        <f t="shared" si="2"/>
        <v/>
      </c>
    </row>
    <row r="163" spans="1:3" x14ac:dyDescent="0.35">
      <c r="A163" t="s">
        <v>113</v>
      </c>
      <c r="B163" t="str">
        <f>IF(A163="","",MAX(B$1:B162)+1)</f>
        <v/>
      </c>
      <c r="C163" t="str">
        <f t="shared" si="2"/>
        <v/>
      </c>
    </row>
    <row r="164" spans="1:3" x14ac:dyDescent="0.35">
      <c r="A164" t="s">
        <v>113</v>
      </c>
      <c r="B164" t="str">
        <f>IF(A164="","",MAX(B$1:B163)+1)</f>
        <v/>
      </c>
      <c r="C164" t="str">
        <f t="shared" si="2"/>
        <v/>
      </c>
    </row>
    <row r="165" spans="1:3" x14ac:dyDescent="0.35">
      <c r="A165" t="s">
        <v>113</v>
      </c>
      <c r="B165" t="str">
        <f>IF(A165="","",MAX(B$1:B164)+1)</f>
        <v/>
      </c>
      <c r="C165" t="str">
        <f t="shared" si="2"/>
        <v/>
      </c>
    </row>
    <row r="166" spans="1:3" x14ac:dyDescent="0.35">
      <c r="A166" t="s">
        <v>113</v>
      </c>
      <c r="B166" t="str">
        <f>IF(A166="","",MAX(B$1:B165)+1)</f>
        <v/>
      </c>
      <c r="C166" t="str">
        <f t="shared" si="2"/>
        <v/>
      </c>
    </row>
    <row r="167" spans="1:3" x14ac:dyDescent="0.35">
      <c r="A167" t="s">
        <v>113</v>
      </c>
      <c r="B167" t="str">
        <f>IF(A167="","",MAX(B$1:B166)+1)</f>
        <v/>
      </c>
      <c r="C167" t="str">
        <f t="shared" si="2"/>
        <v/>
      </c>
    </row>
    <row r="168" spans="1:3" x14ac:dyDescent="0.35">
      <c r="A168" t="s">
        <v>113</v>
      </c>
      <c r="B168" t="str">
        <f>IF(A168="","",MAX(B$1:B167)+1)</f>
        <v/>
      </c>
      <c r="C168" t="str">
        <f t="shared" si="2"/>
        <v/>
      </c>
    </row>
    <row r="169" spans="1:3" x14ac:dyDescent="0.35">
      <c r="A169" t="s">
        <v>113</v>
      </c>
      <c r="B169" t="str">
        <f>IF(A169="","",MAX(B$1:B168)+1)</f>
        <v/>
      </c>
      <c r="C169" t="str">
        <f t="shared" si="2"/>
        <v/>
      </c>
    </row>
    <row r="170" spans="1:3" x14ac:dyDescent="0.35">
      <c r="A170" t="s">
        <v>113</v>
      </c>
      <c r="B170" t="str">
        <f>IF(A170="","",MAX(B$1:B169)+1)</f>
        <v/>
      </c>
      <c r="C170" t="str">
        <f t="shared" si="2"/>
        <v/>
      </c>
    </row>
    <row r="171" spans="1:3" x14ac:dyDescent="0.35">
      <c r="A171" t="s">
        <v>113</v>
      </c>
      <c r="B171" t="str">
        <f>IF(A171="","",MAX(B$1:B170)+1)</f>
        <v/>
      </c>
      <c r="C171" t="str">
        <f t="shared" si="2"/>
        <v/>
      </c>
    </row>
    <row r="172" spans="1:3" x14ac:dyDescent="0.35">
      <c r="A172" t="s">
        <v>113</v>
      </c>
      <c r="B172" t="str">
        <f>IF(A172="","",MAX(B$1:B171)+1)</f>
        <v/>
      </c>
      <c r="C172" t="str">
        <f t="shared" si="2"/>
        <v/>
      </c>
    </row>
    <row r="173" spans="1:3" x14ac:dyDescent="0.35">
      <c r="A173" t="s">
        <v>113</v>
      </c>
      <c r="B173" t="str">
        <f>IF(A173="","",MAX(B$1:B172)+1)</f>
        <v/>
      </c>
      <c r="C173" t="str">
        <f t="shared" si="2"/>
        <v/>
      </c>
    </row>
    <row r="174" spans="1:3" x14ac:dyDescent="0.35">
      <c r="A174" t="s">
        <v>113</v>
      </c>
      <c r="B174" t="str">
        <f>IF(A174="","",MAX(B$1:B173)+1)</f>
        <v/>
      </c>
      <c r="C174" t="str">
        <f t="shared" si="2"/>
        <v/>
      </c>
    </row>
    <row r="175" spans="1:3" x14ac:dyDescent="0.35">
      <c r="A175" t="s">
        <v>113</v>
      </c>
      <c r="B175" t="str">
        <f>IF(A175="","",MAX(B$1:B174)+1)</f>
        <v/>
      </c>
      <c r="C175" t="str">
        <f t="shared" si="2"/>
        <v/>
      </c>
    </row>
    <row r="176" spans="1:3" x14ac:dyDescent="0.35">
      <c r="A176" t="s">
        <v>113</v>
      </c>
      <c r="B176" t="str">
        <f>IF(A176="","",MAX(B$1:B175)+1)</f>
        <v/>
      </c>
      <c r="C176" t="str">
        <f t="shared" si="2"/>
        <v/>
      </c>
    </row>
    <row r="177" spans="1:3" x14ac:dyDescent="0.35">
      <c r="A177" t="s">
        <v>113</v>
      </c>
      <c r="B177" t="str">
        <f>IF(A177="","",MAX(B$1:B176)+1)</f>
        <v/>
      </c>
      <c r="C177" t="str">
        <f t="shared" si="2"/>
        <v/>
      </c>
    </row>
    <row r="178" spans="1:3" x14ac:dyDescent="0.35">
      <c r="A178" t="s">
        <v>113</v>
      </c>
      <c r="B178" t="str">
        <f>IF(A178="","",MAX(B$1:B177)+1)</f>
        <v/>
      </c>
      <c r="C178" t="str">
        <f t="shared" si="2"/>
        <v/>
      </c>
    </row>
    <row r="179" spans="1:3" x14ac:dyDescent="0.35">
      <c r="A179" t="s">
        <v>113</v>
      </c>
      <c r="B179" t="str">
        <f>IF(A179="","",MAX(B$1:B178)+1)</f>
        <v/>
      </c>
      <c r="C179" t="str">
        <f t="shared" si="2"/>
        <v/>
      </c>
    </row>
    <row r="180" spans="1:3" x14ac:dyDescent="0.35">
      <c r="A180" t="s">
        <v>113</v>
      </c>
      <c r="B180" t="str">
        <f>IF(A180="","",MAX(B$1:B179)+1)</f>
        <v/>
      </c>
      <c r="C180" t="str">
        <f t="shared" si="2"/>
        <v/>
      </c>
    </row>
    <row r="181" spans="1:3" x14ac:dyDescent="0.35">
      <c r="A181" t="s">
        <v>113</v>
      </c>
      <c r="B181" t="str">
        <f>IF(A181="","",MAX(B$1:B180)+1)</f>
        <v/>
      </c>
      <c r="C181" t="str">
        <f t="shared" si="2"/>
        <v/>
      </c>
    </row>
    <row r="182" spans="1:3" x14ac:dyDescent="0.35">
      <c r="A182" t="s">
        <v>113</v>
      </c>
      <c r="B182" t="str">
        <f>IF(A182="","",MAX(B$1:B181)+1)</f>
        <v/>
      </c>
      <c r="C182" t="str">
        <f t="shared" si="2"/>
        <v/>
      </c>
    </row>
    <row r="183" spans="1:3" x14ac:dyDescent="0.35">
      <c r="A183" t="s">
        <v>113</v>
      </c>
      <c r="B183" t="str">
        <f>IF(A183="","",MAX(B$1:B182)+1)</f>
        <v/>
      </c>
      <c r="C183" t="str">
        <f t="shared" si="2"/>
        <v/>
      </c>
    </row>
    <row r="184" spans="1:3" x14ac:dyDescent="0.35">
      <c r="A184" t="s">
        <v>113</v>
      </c>
      <c r="B184" t="str">
        <f>IF(A184="","",MAX(B$1:B183)+1)</f>
        <v/>
      </c>
      <c r="C184" t="str">
        <f t="shared" si="2"/>
        <v/>
      </c>
    </row>
    <row r="185" spans="1:3" x14ac:dyDescent="0.35">
      <c r="A185" t="s">
        <v>113</v>
      </c>
      <c r="B185" t="str">
        <f>IF(A185="","",MAX(B$1:B184)+1)</f>
        <v/>
      </c>
      <c r="C185" t="str">
        <f t="shared" si="2"/>
        <v/>
      </c>
    </row>
    <row r="186" spans="1:3" x14ac:dyDescent="0.35">
      <c r="A186" t="s">
        <v>113</v>
      </c>
      <c r="B186" t="str">
        <f>IF(A186="","",MAX(B$1:B185)+1)</f>
        <v/>
      </c>
      <c r="C186" t="str">
        <f t="shared" si="2"/>
        <v/>
      </c>
    </row>
    <row r="187" spans="1:3" x14ac:dyDescent="0.35">
      <c r="A187" t="s">
        <v>113</v>
      </c>
      <c r="B187" t="str">
        <f>IF(A187="","",MAX(B$1:B186)+1)</f>
        <v/>
      </c>
      <c r="C187" t="str">
        <f t="shared" si="2"/>
        <v/>
      </c>
    </row>
    <row r="188" spans="1:3" x14ac:dyDescent="0.35">
      <c r="A188" t="s">
        <v>113</v>
      </c>
      <c r="B188" t="str">
        <f>IF(A188="","",MAX(B$1:B187)+1)</f>
        <v/>
      </c>
      <c r="C188" t="str">
        <f t="shared" si="2"/>
        <v/>
      </c>
    </row>
    <row r="189" spans="1:3" x14ac:dyDescent="0.35">
      <c r="A189" t="s">
        <v>113</v>
      </c>
      <c r="B189" t="str">
        <f>IF(A189="","",MAX(B$1:B188)+1)</f>
        <v/>
      </c>
      <c r="C189" t="str">
        <f t="shared" si="2"/>
        <v/>
      </c>
    </row>
    <row r="190" spans="1:3" x14ac:dyDescent="0.35">
      <c r="A190" t="s">
        <v>113</v>
      </c>
      <c r="B190" t="str">
        <f>IF(A190="","",MAX(B$1:B189)+1)</f>
        <v/>
      </c>
      <c r="C190" t="str">
        <f t="shared" si="2"/>
        <v/>
      </c>
    </row>
    <row r="191" spans="1:3" x14ac:dyDescent="0.35">
      <c r="A191" t="s">
        <v>113</v>
      </c>
      <c r="B191" t="str">
        <f>IF(A191="","",MAX(B$1:B190)+1)</f>
        <v/>
      </c>
      <c r="C191" t="str">
        <f t="shared" si="2"/>
        <v/>
      </c>
    </row>
    <row r="192" spans="1:3" x14ac:dyDescent="0.35">
      <c r="A192" t="s">
        <v>113</v>
      </c>
      <c r="B192" t="str">
        <f>IF(A192="","",MAX(B$1:B191)+1)</f>
        <v/>
      </c>
      <c r="C192" t="str">
        <f t="shared" si="2"/>
        <v/>
      </c>
    </row>
    <row r="193" spans="1:3" x14ac:dyDescent="0.35">
      <c r="A193" t="s">
        <v>113</v>
      </c>
      <c r="B193" t="str">
        <f>IF(A193="","",MAX(B$1:B192)+1)</f>
        <v/>
      </c>
      <c r="C193" t="str">
        <f t="shared" si="2"/>
        <v/>
      </c>
    </row>
    <row r="194" spans="1:3" x14ac:dyDescent="0.35">
      <c r="A194" t="s">
        <v>113</v>
      </c>
      <c r="B194" t="str">
        <f>IF(A194="","",MAX(B$1:B193)+1)</f>
        <v/>
      </c>
      <c r="C194" t="str">
        <f t="shared" ref="C194:C201" si="3">+IFERROR(INDEX($A$2:$A$101,MATCH(ROW()-ROW($C$1),$B$2:$B$101,0)),"")</f>
        <v/>
      </c>
    </row>
    <row r="195" spans="1:3" x14ac:dyDescent="0.35">
      <c r="A195" t="s">
        <v>113</v>
      </c>
      <c r="B195" t="str">
        <f>IF(A195="","",MAX(B$1:B194)+1)</f>
        <v/>
      </c>
      <c r="C195" t="str">
        <f t="shared" si="3"/>
        <v/>
      </c>
    </row>
    <row r="196" spans="1:3" x14ac:dyDescent="0.35">
      <c r="A196" t="s">
        <v>113</v>
      </c>
      <c r="B196" t="str">
        <f>IF(A196="","",MAX(B$1:B195)+1)</f>
        <v/>
      </c>
      <c r="C196" t="str">
        <f t="shared" si="3"/>
        <v/>
      </c>
    </row>
    <row r="197" spans="1:3" x14ac:dyDescent="0.35">
      <c r="A197" t="s">
        <v>113</v>
      </c>
      <c r="B197" t="str">
        <f>IF(A197="","",MAX(B$1:B196)+1)</f>
        <v/>
      </c>
      <c r="C197" t="str">
        <f t="shared" si="3"/>
        <v/>
      </c>
    </row>
    <row r="198" spans="1:3" x14ac:dyDescent="0.35">
      <c r="A198" t="s">
        <v>113</v>
      </c>
      <c r="B198" t="str">
        <f>IF(A198="","",MAX(B$1:B197)+1)</f>
        <v/>
      </c>
      <c r="C198" t="str">
        <f t="shared" si="3"/>
        <v/>
      </c>
    </row>
    <row r="199" spans="1:3" x14ac:dyDescent="0.35">
      <c r="A199" t="s">
        <v>113</v>
      </c>
      <c r="B199" t="str">
        <f>IF(A199="","",MAX(B$1:B198)+1)</f>
        <v/>
      </c>
      <c r="C199" t="str">
        <f t="shared" si="3"/>
        <v/>
      </c>
    </row>
    <row r="200" spans="1:3" x14ac:dyDescent="0.35">
      <c r="A200" t="s">
        <v>113</v>
      </c>
      <c r="B200" t="str">
        <f>IF(A200="","",MAX(B$1:B199)+1)</f>
        <v/>
      </c>
      <c r="C200" t="str">
        <f t="shared" si="3"/>
        <v/>
      </c>
    </row>
    <row r="201" spans="1:3" x14ac:dyDescent="0.35">
      <c r="A201" t="s">
        <v>113</v>
      </c>
      <c r="B201" t="str">
        <f>IF(A201="","",MAX(B$1:B200)+1)</f>
        <v/>
      </c>
      <c r="C201" t="str">
        <f t="shared" si="3"/>
        <v/>
      </c>
    </row>
  </sheetData>
  <sheetProtection algorithmName="SHA-512" hashValue="Y5LFmpDcz6og+4908dLnBVNUIeDmwZl6xDZcKMeOFcsuzTHNBAmMNrK0QuUZQ7AZJBOnWYOgrdzkIuk/DotMFg==" saltValue="H3zEIVnXWaCk4vo///d11Q==" spinCount="100000" sheet="1" objects="1" scenarios="1"/>
  <phoneticPr fontId="16" type="noConversion"/>
  <pageMargins left="0.7" right="0.7" top="0.75" bottom="0.75" header="0.3" footer="0.3"/>
  <pageSetup orientation="portrait" horizontalDpi="1200" verticalDpi="1200" r:id="rId1"/>
  <tableParts count="1">
    <tablePart r:id="rId2"/>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A1A69-8809-4DEA-8844-F03002A526A0}">
  <sheetPr>
    <tabColor rgb="FFC00000"/>
  </sheetPr>
  <dimension ref="A1:C10"/>
  <sheetViews>
    <sheetView workbookViewId="0">
      <selection activeCell="B2" sqref="B2"/>
    </sheetView>
  </sheetViews>
  <sheetFormatPr defaultRowHeight="14.5" x14ac:dyDescent="0.35"/>
  <cols>
    <col min="1" max="1" width="19.453125" customWidth="1"/>
    <col min="2" max="2" width="16.1796875" customWidth="1"/>
    <col min="3" max="3" width="73.7265625" customWidth="1"/>
  </cols>
  <sheetData>
    <row r="1" spans="1:3" x14ac:dyDescent="0.35">
      <c r="A1" s="57" t="s">
        <v>41</v>
      </c>
      <c r="B1" s="57" t="s">
        <v>42</v>
      </c>
      <c r="C1" s="57" t="s">
        <v>43</v>
      </c>
    </row>
    <row r="2" spans="1:3" x14ac:dyDescent="0.35">
      <c r="A2" s="58">
        <v>1</v>
      </c>
      <c r="B2" s="302">
        <v>45441</v>
      </c>
      <c r="C2" s="59" t="s">
        <v>44</v>
      </c>
    </row>
    <row r="3" spans="1:3" x14ac:dyDescent="0.35">
      <c r="A3" s="57"/>
      <c r="B3" s="57"/>
      <c r="C3" s="57"/>
    </row>
    <row r="4" spans="1:3" x14ac:dyDescent="0.35">
      <c r="A4" s="57"/>
      <c r="B4" s="57"/>
      <c r="C4" s="57"/>
    </row>
    <row r="5" spans="1:3" x14ac:dyDescent="0.35">
      <c r="A5" s="57"/>
      <c r="B5" s="57"/>
      <c r="C5" s="57"/>
    </row>
    <row r="6" spans="1:3" x14ac:dyDescent="0.35">
      <c r="A6" s="57"/>
      <c r="B6" s="57"/>
      <c r="C6" s="57"/>
    </row>
    <row r="7" spans="1:3" x14ac:dyDescent="0.35">
      <c r="A7" s="57"/>
      <c r="B7" s="57"/>
      <c r="C7" s="57"/>
    </row>
    <row r="8" spans="1:3" x14ac:dyDescent="0.35">
      <c r="A8" s="57"/>
      <c r="B8" s="57"/>
      <c r="C8" s="57"/>
    </row>
    <row r="9" spans="1:3" x14ac:dyDescent="0.35">
      <c r="A9" s="57"/>
      <c r="B9" s="57"/>
      <c r="C9" s="57"/>
    </row>
    <row r="10" spans="1:3" x14ac:dyDescent="0.35">
      <c r="A10" s="57"/>
      <c r="B10" s="57"/>
      <c r="C10" s="57"/>
    </row>
  </sheetData>
  <sheetProtection algorithmName="SHA-512" hashValue="fO8yj9it2qoxNcEvg5Qi+qbY7QmiO70KuaTTdJgR8Y5zDWJssvTVSbUhDvtVAbIO9bmz+oQsqpCH8QoqRiL+mQ==" saltValue="McBpBCYqRWl/y91WwxpfUQ==" spinCount="100000" sheet="1" objects="1" scenarios="1"/>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8B2C4-44B7-4E54-A07B-66F78F50D815}">
  <sheetPr>
    <tabColor rgb="FFC00000"/>
  </sheetPr>
  <dimension ref="A1:E27"/>
  <sheetViews>
    <sheetView workbookViewId="0"/>
  </sheetViews>
  <sheetFormatPr defaultRowHeight="14.5" x14ac:dyDescent="0.35"/>
  <cols>
    <col min="1" max="1" width="28.453125" customWidth="1"/>
    <col min="2" max="2" width="15.54296875" customWidth="1"/>
    <col min="3" max="3" width="28.453125" customWidth="1"/>
    <col min="4" max="5" width="21.81640625" customWidth="1"/>
  </cols>
  <sheetData>
    <row r="1" spans="1:5" x14ac:dyDescent="0.35">
      <c r="A1" s="65" t="s">
        <v>105</v>
      </c>
      <c r="B1" s="65" t="s">
        <v>106</v>
      </c>
      <c r="C1" s="65" t="s">
        <v>107</v>
      </c>
      <c r="D1" s="65" t="s">
        <v>108</v>
      </c>
      <c r="E1" s="65" t="s">
        <v>109</v>
      </c>
    </row>
    <row r="2" spans="1:5" x14ac:dyDescent="0.35">
      <c r="A2" t="s">
        <v>110</v>
      </c>
      <c r="C2" t="s">
        <v>111</v>
      </c>
    </row>
    <row r="3" spans="1:5" x14ac:dyDescent="0.35">
      <c r="A3" t="s">
        <v>257</v>
      </c>
      <c r="B3" t="s">
        <v>111</v>
      </c>
      <c r="C3" t="s">
        <v>257</v>
      </c>
      <c r="D3" t="s">
        <v>112</v>
      </c>
      <c r="E3" t="s">
        <v>112</v>
      </c>
    </row>
    <row r="4" spans="1:5" x14ac:dyDescent="0.35">
      <c r="A4" t="s">
        <v>259</v>
      </c>
      <c r="B4" t="s">
        <v>111</v>
      </c>
      <c r="C4" t="s">
        <v>268</v>
      </c>
      <c r="D4" t="s">
        <v>112</v>
      </c>
      <c r="E4" t="s">
        <v>112</v>
      </c>
    </row>
    <row r="5" spans="1:5" x14ac:dyDescent="0.35">
      <c r="A5" t="s">
        <v>266</v>
      </c>
      <c r="B5" t="s">
        <v>111</v>
      </c>
      <c r="C5" t="s">
        <v>274</v>
      </c>
      <c r="D5" t="s">
        <v>112</v>
      </c>
      <c r="E5" t="s">
        <v>112</v>
      </c>
    </row>
    <row r="6" spans="1:5" x14ac:dyDescent="0.35">
      <c r="A6" t="s">
        <v>539</v>
      </c>
      <c r="B6" t="s">
        <v>111</v>
      </c>
      <c r="C6" t="s">
        <v>539</v>
      </c>
      <c r="D6" t="s">
        <v>112</v>
      </c>
      <c r="E6" t="s">
        <v>112</v>
      </c>
    </row>
    <row r="7" spans="1:5" x14ac:dyDescent="0.35">
      <c r="A7" t="s">
        <v>540</v>
      </c>
      <c r="B7" t="s">
        <v>111</v>
      </c>
      <c r="C7" t="s">
        <v>540</v>
      </c>
      <c r="D7" t="s">
        <v>112</v>
      </c>
      <c r="E7" t="s">
        <v>112</v>
      </c>
    </row>
    <row r="8" spans="1:5" x14ac:dyDescent="0.35">
      <c r="A8" t="s">
        <v>258</v>
      </c>
      <c r="B8" t="s">
        <v>111</v>
      </c>
      <c r="C8" t="s">
        <v>258</v>
      </c>
      <c r="D8" t="s">
        <v>112</v>
      </c>
      <c r="E8" t="s">
        <v>112</v>
      </c>
    </row>
    <row r="9" spans="1:5" x14ac:dyDescent="0.35">
      <c r="A9" t="s">
        <v>172</v>
      </c>
      <c r="B9" t="s">
        <v>111</v>
      </c>
      <c r="C9" t="s">
        <v>172</v>
      </c>
      <c r="D9" t="s">
        <v>112</v>
      </c>
      <c r="E9" t="s">
        <v>112</v>
      </c>
    </row>
    <row r="10" spans="1:5" x14ac:dyDescent="0.35">
      <c r="A10" t="s">
        <v>264</v>
      </c>
      <c r="B10" t="s">
        <v>111</v>
      </c>
      <c r="C10" t="s">
        <v>272</v>
      </c>
      <c r="D10" t="s">
        <v>112</v>
      </c>
      <c r="E10" t="s">
        <v>112</v>
      </c>
    </row>
    <row r="11" spans="1:5" x14ac:dyDescent="0.35">
      <c r="A11" t="s">
        <v>267</v>
      </c>
      <c r="B11" t="s">
        <v>111</v>
      </c>
      <c r="C11" t="s">
        <v>267</v>
      </c>
      <c r="D11" t="s">
        <v>112</v>
      </c>
      <c r="E11" t="s">
        <v>112</v>
      </c>
    </row>
    <row r="12" spans="1:5" x14ac:dyDescent="0.35">
      <c r="A12" t="s">
        <v>260</v>
      </c>
      <c r="B12" t="s">
        <v>111</v>
      </c>
      <c r="C12" t="s">
        <v>269</v>
      </c>
      <c r="D12" t="s">
        <v>112</v>
      </c>
      <c r="E12" t="s">
        <v>112</v>
      </c>
    </row>
    <row r="13" spans="1:5" x14ac:dyDescent="0.35">
      <c r="A13" t="s">
        <v>541</v>
      </c>
      <c r="B13" t="s">
        <v>111</v>
      </c>
      <c r="C13" t="s">
        <v>552</v>
      </c>
      <c r="D13" t="s">
        <v>112</v>
      </c>
      <c r="E13" t="s">
        <v>112</v>
      </c>
    </row>
    <row r="14" spans="1:5" x14ac:dyDescent="0.35">
      <c r="A14" t="s">
        <v>542</v>
      </c>
      <c r="B14" t="s">
        <v>111</v>
      </c>
      <c r="C14" t="s">
        <v>553</v>
      </c>
      <c r="D14" t="s">
        <v>112</v>
      </c>
      <c r="E14" t="s">
        <v>112</v>
      </c>
    </row>
    <row r="15" spans="1:5" x14ac:dyDescent="0.35">
      <c r="A15" t="s">
        <v>261</v>
      </c>
      <c r="B15" t="s">
        <v>111</v>
      </c>
      <c r="C15" t="s">
        <v>270</v>
      </c>
      <c r="D15" t="s">
        <v>112</v>
      </c>
      <c r="E15" t="s">
        <v>112</v>
      </c>
    </row>
    <row r="16" spans="1:5" x14ac:dyDescent="0.35">
      <c r="A16" t="s">
        <v>262</v>
      </c>
      <c r="B16" t="s">
        <v>111</v>
      </c>
      <c r="C16" t="s">
        <v>262</v>
      </c>
      <c r="D16" t="s">
        <v>112</v>
      </c>
      <c r="E16" t="s">
        <v>112</v>
      </c>
    </row>
    <row r="17" spans="1:5" x14ac:dyDescent="0.35">
      <c r="A17" t="s">
        <v>543</v>
      </c>
      <c r="B17" t="s">
        <v>111</v>
      </c>
      <c r="C17" t="s">
        <v>543</v>
      </c>
      <c r="D17" t="s">
        <v>112</v>
      </c>
      <c r="E17" t="s">
        <v>112</v>
      </c>
    </row>
    <row r="18" spans="1:5" x14ac:dyDescent="0.35">
      <c r="A18" t="s">
        <v>263</v>
      </c>
      <c r="B18" t="s">
        <v>111</v>
      </c>
      <c r="C18" t="s">
        <v>271</v>
      </c>
      <c r="D18" t="s">
        <v>112</v>
      </c>
      <c r="E18" t="s">
        <v>112</v>
      </c>
    </row>
    <row r="19" spans="1:5" x14ac:dyDescent="0.35">
      <c r="A19" t="s">
        <v>544</v>
      </c>
      <c r="B19" t="s">
        <v>111</v>
      </c>
      <c r="C19" t="s">
        <v>554</v>
      </c>
      <c r="D19" t="s">
        <v>112</v>
      </c>
      <c r="E19" t="s">
        <v>112</v>
      </c>
    </row>
    <row r="20" spans="1:5" x14ac:dyDescent="0.35">
      <c r="A20" t="s">
        <v>545</v>
      </c>
      <c r="B20" t="s">
        <v>111</v>
      </c>
      <c r="C20" t="s">
        <v>555</v>
      </c>
      <c r="D20" t="s">
        <v>112</v>
      </c>
      <c r="E20" t="s">
        <v>112</v>
      </c>
    </row>
    <row r="21" spans="1:5" x14ac:dyDescent="0.35">
      <c r="A21" t="s">
        <v>546</v>
      </c>
      <c r="B21" t="s">
        <v>111</v>
      </c>
      <c r="C21" t="s">
        <v>556</v>
      </c>
      <c r="D21" t="s">
        <v>112</v>
      </c>
      <c r="E21" t="s">
        <v>112</v>
      </c>
    </row>
    <row r="22" spans="1:5" x14ac:dyDescent="0.35">
      <c r="A22" t="s">
        <v>547</v>
      </c>
      <c r="B22" t="s">
        <v>111</v>
      </c>
      <c r="C22" t="s">
        <v>557</v>
      </c>
      <c r="D22" t="s">
        <v>112</v>
      </c>
      <c r="E22" t="s">
        <v>112</v>
      </c>
    </row>
    <row r="23" spans="1:5" x14ac:dyDescent="0.35">
      <c r="A23" t="s">
        <v>548</v>
      </c>
      <c r="B23" t="s">
        <v>111</v>
      </c>
      <c r="C23" t="s">
        <v>558</v>
      </c>
      <c r="D23" t="s">
        <v>112</v>
      </c>
      <c r="E23" t="s">
        <v>112</v>
      </c>
    </row>
    <row r="24" spans="1:5" x14ac:dyDescent="0.35">
      <c r="A24" t="s">
        <v>549</v>
      </c>
      <c r="B24" t="s">
        <v>111</v>
      </c>
      <c r="C24" t="s">
        <v>559</v>
      </c>
      <c r="D24" t="s">
        <v>112</v>
      </c>
      <c r="E24" t="s">
        <v>112</v>
      </c>
    </row>
    <row r="25" spans="1:5" x14ac:dyDescent="0.35">
      <c r="A25" t="s">
        <v>550</v>
      </c>
      <c r="B25" t="s">
        <v>111</v>
      </c>
      <c r="C25" t="s">
        <v>560</v>
      </c>
      <c r="D25" t="s">
        <v>112</v>
      </c>
      <c r="E25" t="s">
        <v>112</v>
      </c>
    </row>
    <row r="26" spans="1:5" x14ac:dyDescent="0.35">
      <c r="A26" t="s">
        <v>551</v>
      </c>
      <c r="B26" t="s">
        <v>111</v>
      </c>
      <c r="C26" t="s">
        <v>561</v>
      </c>
      <c r="D26" t="s">
        <v>112</v>
      </c>
      <c r="E26" t="s">
        <v>112</v>
      </c>
    </row>
    <row r="27" spans="1:5" x14ac:dyDescent="0.35">
      <c r="A27" t="s">
        <v>265</v>
      </c>
      <c r="B27" t="s">
        <v>111</v>
      </c>
      <c r="C27" t="s">
        <v>273</v>
      </c>
      <c r="D27" t="s">
        <v>112</v>
      </c>
      <c r="E27" t="s">
        <v>112</v>
      </c>
    </row>
  </sheetData>
  <sheetProtection algorithmName="SHA-512" hashValue="nRYAC7gR92kxbQLCeXJD+zCbt2L4A+UWyCWi0tpB1b09cxavGILzQFUjzw5Urwt0WX+sz3zsBHTSoOn2hp/1pA==" saltValue="3MzYIG8pyVbgVL4B/fCuyw=="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F85431F-6F78-4CB3-ACB3-AE0368E5DB7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30</vt:i4>
      </vt:variant>
    </vt:vector>
  </HeadingPairs>
  <TitlesOfParts>
    <vt:vector size="30" baseType="lpstr">
      <vt:lpstr>Welcome</vt:lpstr>
      <vt:lpstr>Company_Information</vt:lpstr>
      <vt:lpstr>Notifications</vt:lpstr>
      <vt:lpstr>Emissions_Averaging</vt:lpstr>
      <vt:lpstr>Monitor_Excursions</vt:lpstr>
      <vt:lpstr>Chloroprene</vt:lpstr>
      <vt:lpstr>Malfunctions</vt:lpstr>
      <vt:lpstr>Bypass</vt:lpstr>
      <vt:lpstr>Flares</vt:lpstr>
      <vt:lpstr>Maintenance_Vents</vt:lpstr>
      <vt:lpstr>Tanks</vt:lpstr>
      <vt:lpstr>Pressure_Vessels</vt:lpstr>
      <vt:lpstr>Heat_Exchanger_System</vt:lpstr>
      <vt:lpstr>Heat_Exchanger_Leaks</vt:lpstr>
      <vt:lpstr>Regen_Carbon_Bed</vt:lpstr>
      <vt:lpstr>Adsorbers</vt:lpstr>
      <vt:lpstr>Engines</vt:lpstr>
      <vt:lpstr>Wastewater_Inspections</vt:lpstr>
      <vt:lpstr>Rolling_Average_Organic_HAP</vt:lpstr>
      <vt:lpstr>Rolling_Average_HCl</vt:lpstr>
      <vt:lpstr>182_Equipment_Monitored</vt:lpstr>
      <vt:lpstr>182_Compliance_Options</vt:lpstr>
      <vt:lpstr>182_Pressure_Relief_Monitoring</vt:lpstr>
      <vt:lpstr>182_Pressure_Releases</vt:lpstr>
      <vt:lpstr>182_NOCS_Update</vt:lpstr>
      <vt:lpstr>182_NOCS_Equipment_Update</vt:lpstr>
      <vt:lpstr>Performance_Tests</vt:lpstr>
      <vt:lpstr>Lists</vt:lpstr>
      <vt:lpstr>Revisions</vt:lpstr>
      <vt:lpstr>Worksheet Map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Garwood, Gerri</dc:creator>
  <cp:lastModifiedBy>Myers, Casey</cp:lastModifiedBy>
  <dcterms:created xsi:type="dcterms:W3CDTF">2023-03-09T23:17:08Z</dcterms:created>
  <dcterms:modified xsi:type="dcterms:W3CDTF">2024-05-29T16:47:22Z</dcterms:modified>
</cp:coreProperties>
</file>