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1.xml" ContentType="application/vnd.openxmlformats-officedocument.drawing+xml"/>
  <Override PartName="/xl/sharedStrings.xml" ContentType="application/vnd.openxmlformats-officedocument.spreadsheetml.sharedStrings+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tables/table1.xml" ContentType="application/vnd.openxmlformats-officedocument.spreadsheetml.table+xml"/>
  <Override PartName="/xl/tables/table2.xml" ContentType="application/vnd.openxmlformats-officedocument.spreadsheetml.table+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showInkAnnotation="0" codeName="ThisWorkbook" defaultThemeVersion="124226"/>
  <mc:AlternateContent xmlns:mc="http://schemas.openxmlformats.org/markup-compatibility/2006">
    <mc:Choice Requires="x15">
      <x15ac:absPath xmlns:x15ac="http://schemas.microsoft.com/office/spreadsheetml/2010/11/ac" url="https://easternresearchgroup-my.sharepoint.com/personal/kerry_fountain_erg_com/Documents/Documents/508compliant/2024-09-20 Susan McClutchey 0400.39.060.007.001/"/>
    </mc:Choice>
  </mc:AlternateContent>
  <xr:revisionPtr revIDLastSave="130" documentId="8_{68A9CB73-B8A0-4A84-ACB7-6F7030746C11}" xr6:coauthVersionLast="47" xr6:coauthVersionMax="47" xr10:uidLastSave="{CC1321D8-66C5-4884-A9D6-F663F636778F}"/>
  <bookViews>
    <workbookView xWindow="25080" yWindow="-120" windowWidth="25440" windowHeight="15540" tabRatio="828" xr2:uid="{00000000-000D-0000-FFFF-FFFF00000000}"/>
  </bookViews>
  <sheets>
    <sheet name="Instructions and Summary" sheetId="1" r:id="rId1"/>
    <sheet name="a. Personnel" sheetId="2" r:id="rId2"/>
    <sheet name="b. Fringe" sheetId="3" r:id="rId3"/>
    <sheet name="c. Travel" sheetId="4" r:id="rId4"/>
    <sheet name="d. Equipment" sheetId="5" r:id="rId5"/>
    <sheet name="e. Supplies" sheetId="6" r:id="rId6"/>
    <sheet name="f. Contractual" sheetId="7" r:id="rId7"/>
    <sheet name="g. Construction" sheetId="8" r:id="rId8"/>
    <sheet name="h. Other" sheetId="9" r:id="rId9"/>
    <sheet name="i. Indirect" sheetId="10" r:id="rId10"/>
    <sheet name="SF-424A" sheetId="12" state="hidden" r:id="rId11"/>
  </sheets>
  <definedNames>
    <definedName name="_xlnm.Print_Titles" localSheetId="1">'a. Personnel'!$12:$12</definedName>
    <definedName name="_xlnm.Print_Titles" localSheetId="3">'c. Travel'!$13:$13</definedName>
    <definedName name="_xlnm.Print_Titles" localSheetId="4">'d. Equipment'!$8:$8</definedName>
    <definedName name="_xlnm.Print_Titles" localSheetId="5">'e. Supplies'!$13:$13</definedName>
    <definedName name="_xlnm.Print_Titles" localSheetId="6">'f. Contractual'!$12:$12</definedName>
    <definedName name="_xlnm.Print_Titles" localSheetId="7">'g. Construction'!$11:$11</definedName>
    <definedName name="_xlnm.Print_Titles" localSheetId="8">'h. Other'!$14:$14</definedName>
    <definedName name="Z_5BEC5FDE_32D0_42EF_8D2A_06DCBD4F05CC_.wvu.Cols" localSheetId="9" hidden="1">'i. Indirect'!$H:$I</definedName>
    <definedName name="Z_5BEC5FDE_32D0_42EF_8D2A_06DCBD4F05CC_.wvu.PrintArea" localSheetId="1" hidden="1">'a. Personnel'!$A$1:$M$42</definedName>
    <definedName name="Z_5BEC5FDE_32D0_42EF_8D2A_06DCBD4F05CC_.wvu.PrintArea" localSheetId="2" hidden="1">'b. Fringe'!$A$1:$K$20</definedName>
    <definedName name="Z_5BEC5FDE_32D0_42EF_8D2A_06DCBD4F05CC_.wvu.PrintArea" localSheetId="6" hidden="1">'f. Contractual'!$A$1:$F$21</definedName>
    <definedName name="Z_5BEC5FDE_32D0_42EF_8D2A_06DCBD4F05CC_.wvu.PrintArea" localSheetId="7" hidden="1">'g. Construction'!$A$1:$D$34</definedName>
    <definedName name="Z_5BEC5FDE_32D0_42EF_8D2A_06DCBD4F05CC_.wvu.PrintArea" localSheetId="8" hidden="1">'h. Other'!$A$1:$F$41</definedName>
    <definedName name="Z_5BEC5FDE_32D0_42EF_8D2A_06DCBD4F05CC_.wvu.PrintArea" localSheetId="9" hidden="1">'i. Indirect'!$A$1:$G$19</definedName>
    <definedName name="Z_5BEC5FDE_32D0_42EF_8D2A_06DCBD4F05CC_.wvu.PrintTitles" localSheetId="1" hidden="1">'a. Personnel'!$12:$12</definedName>
    <definedName name="Z_5BEC5FDE_32D0_42EF_8D2A_06DCBD4F05CC_.wvu.PrintTitles" localSheetId="3" hidden="1">'c. Travel'!$13:$13</definedName>
    <definedName name="Z_5BEC5FDE_32D0_42EF_8D2A_06DCBD4F05CC_.wvu.PrintTitles" localSheetId="4" hidden="1">'d. Equipment'!$8:$8</definedName>
    <definedName name="Z_5BEC5FDE_32D0_42EF_8D2A_06DCBD4F05CC_.wvu.PrintTitles" localSheetId="5" hidden="1">'e. Supplies'!$13:$13</definedName>
    <definedName name="Z_5BEC5FDE_32D0_42EF_8D2A_06DCBD4F05CC_.wvu.PrintTitles" localSheetId="6" hidden="1">'f. Contractual'!$12:$12</definedName>
    <definedName name="Z_5BEC5FDE_32D0_42EF_8D2A_06DCBD4F05CC_.wvu.PrintTitles" localSheetId="7" hidden="1">'g. Construction'!$11:$11</definedName>
    <definedName name="Z_5BEC5FDE_32D0_42EF_8D2A_06DCBD4F05CC_.wvu.PrintTitles" localSheetId="8" hidden="1">'h. Other'!$14:$14</definedName>
    <definedName name="Z_6588CF8C_0BB8_4786_9A46_0A2D10254132_.wvu.Cols" localSheetId="9" hidden="1">'i. Indirect'!$H:$I</definedName>
    <definedName name="Z_6588CF8C_0BB8_4786_9A46_0A2D10254132_.wvu.PrintArea" localSheetId="1" hidden="1">'a. Personnel'!$A$1:$M$42</definedName>
    <definedName name="Z_6588CF8C_0BB8_4786_9A46_0A2D10254132_.wvu.PrintArea" localSheetId="2" hidden="1">'b. Fringe'!$A$1:$K$20</definedName>
    <definedName name="Z_6588CF8C_0BB8_4786_9A46_0A2D10254132_.wvu.PrintArea" localSheetId="6" hidden="1">'f. Contractual'!$A$1:$F$21</definedName>
    <definedName name="Z_6588CF8C_0BB8_4786_9A46_0A2D10254132_.wvu.PrintArea" localSheetId="7" hidden="1">'g. Construction'!$A$1:$D$34</definedName>
    <definedName name="Z_6588CF8C_0BB8_4786_9A46_0A2D10254132_.wvu.PrintArea" localSheetId="8" hidden="1">'h. Other'!$A$1:$F$41</definedName>
    <definedName name="Z_6588CF8C_0BB8_4786_9A46_0A2D10254132_.wvu.PrintArea" localSheetId="9" hidden="1">'i. Indirect'!$A$1:$G$19</definedName>
    <definedName name="Z_6588CF8C_0BB8_4786_9A46_0A2D10254132_.wvu.PrintTitles" localSheetId="1" hidden="1">'a. Personnel'!$12:$12</definedName>
    <definedName name="Z_6588CF8C_0BB8_4786_9A46_0A2D10254132_.wvu.PrintTitles" localSheetId="3" hidden="1">'c. Travel'!$13:$13</definedName>
    <definedName name="Z_6588CF8C_0BB8_4786_9A46_0A2D10254132_.wvu.PrintTitles" localSheetId="4" hidden="1">'d. Equipment'!$8:$8</definedName>
    <definedName name="Z_6588CF8C_0BB8_4786_9A46_0A2D10254132_.wvu.PrintTitles" localSheetId="5" hidden="1">'e. Supplies'!$13:$13</definedName>
    <definedName name="Z_6588CF8C_0BB8_4786_9A46_0A2D10254132_.wvu.PrintTitles" localSheetId="6" hidden="1">'f. Contractual'!$12:$12</definedName>
    <definedName name="Z_6588CF8C_0BB8_4786_9A46_0A2D10254132_.wvu.PrintTitles" localSheetId="7" hidden="1">'g. Construction'!$11:$11</definedName>
    <definedName name="Z_6588CF8C_0BB8_4786_9A46_0A2D10254132_.wvu.PrintTitles" localSheetId="8" hidden="1">'h. Other'!$14:$14</definedName>
    <definedName name="Z_712CE29F_EFCA_4968_A7C5_599F87319D6A_.wvu.Cols" localSheetId="9" hidden="1">'i. Indirect'!$H:$I</definedName>
    <definedName name="Z_712CE29F_EFCA_4968_A7C5_599F87319D6A_.wvu.PrintArea" localSheetId="1" hidden="1">'a. Personnel'!$A$1:$M$42</definedName>
    <definedName name="Z_712CE29F_EFCA_4968_A7C5_599F87319D6A_.wvu.PrintArea" localSheetId="2" hidden="1">'b. Fringe'!$A$1:$K$20</definedName>
    <definedName name="Z_712CE29F_EFCA_4968_A7C5_599F87319D6A_.wvu.PrintArea" localSheetId="6" hidden="1">'f. Contractual'!$A$1:$F$21</definedName>
    <definedName name="Z_712CE29F_EFCA_4968_A7C5_599F87319D6A_.wvu.PrintArea" localSheetId="7" hidden="1">'g. Construction'!$A$1:$D$34</definedName>
    <definedName name="Z_712CE29F_EFCA_4968_A7C5_599F87319D6A_.wvu.PrintArea" localSheetId="8" hidden="1">'h. Other'!$A$1:$F$41</definedName>
    <definedName name="Z_712CE29F_EFCA_4968_A7C5_599F87319D6A_.wvu.PrintArea" localSheetId="9" hidden="1">'i. Indirect'!$A$1:$G$19</definedName>
    <definedName name="Z_712CE29F_EFCA_4968_A7C5_599F87319D6A_.wvu.PrintTitles" localSheetId="1" hidden="1">'a. Personnel'!$12:$12</definedName>
    <definedName name="Z_712CE29F_EFCA_4968_A7C5_599F87319D6A_.wvu.PrintTitles" localSheetId="3" hidden="1">'c. Travel'!$13:$13</definedName>
    <definedName name="Z_712CE29F_EFCA_4968_A7C5_599F87319D6A_.wvu.PrintTitles" localSheetId="4" hidden="1">'d. Equipment'!$8:$8</definedName>
    <definedName name="Z_712CE29F_EFCA_4968_A7C5_599F87319D6A_.wvu.PrintTitles" localSheetId="5" hidden="1">'e. Supplies'!$13:$13</definedName>
    <definedName name="Z_712CE29F_EFCA_4968_A7C5_599F87319D6A_.wvu.PrintTitles" localSheetId="6" hidden="1">'f. Contractual'!$12:$12</definedName>
    <definedName name="Z_712CE29F_EFCA_4968_A7C5_599F87319D6A_.wvu.PrintTitles" localSheetId="7" hidden="1">'g. Construction'!$11:$11</definedName>
    <definedName name="Z_712CE29F_EFCA_4968_A7C5_599F87319D6A_.wvu.PrintTitles" localSheetId="8" hidden="1">'h. Other'!$14:$14</definedName>
    <definedName name="Z_BF352FCE_C1BE_4B84_9561_6030FEF6A15F_.wvu.Cols" localSheetId="9" hidden="1">'i. Indirect'!$H:$I</definedName>
    <definedName name="Z_BF352FCE_C1BE_4B84_9561_6030FEF6A15F_.wvu.PrintArea" localSheetId="1" hidden="1">'a. Personnel'!$A$1:$M$42</definedName>
    <definedName name="Z_BF352FCE_C1BE_4B84_9561_6030FEF6A15F_.wvu.PrintArea" localSheetId="2" hidden="1">'b. Fringe'!$A$1:$K$20</definedName>
    <definedName name="Z_BF352FCE_C1BE_4B84_9561_6030FEF6A15F_.wvu.PrintTitles" localSheetId="1" hidden="1">'a. Personnel'!$12:$12</definedName>
    <definedName name="Z_BF352FCE_C1BE_4B84_9561_6030FEF6A15F_.wvu.PrintTitles" localSheetId="3" hidden="1">'c. Travel'!$13:$13</definedName>
    <definedName name="Z_BF352FCE_C1BE_4B84_9561_6030FEF6A15F_.wvu.PrintTitles" localSheetId="4" hidden="1">'d. Equipment'!$8:$8</definedName>
    <definedName name="Z_BF352FCE_C1BE_4B84_9561_6030FEF6A15F_.wvu.PrintTitles" localSheetId="5" hidden="1">'e. Supplies'!$13:$13</definedName>
    <definedName name="Z_BF352FCE_C1BE_4B84_9561_6030FEF6A15F_.wvu.PrintTitles" localSheetId="6" hidden="1">'f. Contractual'!$12:$12</definedName>
    <definedName name="Z_BF352FCE_C1BE_4B84_9561_6030FEF6A15F_.wvu.PrintTitles" localSheetId="7" hidden="1">'g. Construction'!$11:$11</definedName>
    <definedName name="Z_BF352FCE_C1BE_4B84_9561_6030FEF6A15F_.wvu.PrintTitles" localSheetId="8" hidden="1">'h. Other'!$14:$14</definedName>
    <definedName name="Z_D5CEF8EB_A9A7_4458_BF65_8F18E34CBA87_.wvu.Cols" localSheetId="9" hidden="1">'i. Indirect'!$H:$I</definedName>
    <definedName name="Z_D5CEF8EB_A9A7_4458_BF65_8F18E34CBA87_.wvu.PrintArea" localSheetId="1" hidden="1">'a. Personnel'!$A$1:$M$42</definedName>
    <definedName name="Z_D5CEF8EB_A9A7_4458_BF65_8F18E34CBA87_.wvu.PrintArea" localSheetId="2" hidden="1">'b. Fringe'!$A$1:$K$20</definedName>
    <definedName name="Z_D5CEF8EB_A9A7_4458_BF65_8F18E34CBA87_.wvu.PrintArea" localSheetId="6" hidden="1">'f. Contractual'!$A$1:$F$21</definedName>
    <definedName name="Z_D5CEF8EB_A9A7_4458_BF65_8F18E34CBA87_.wvu.PrintArea" localSheetId="7" hidden="1">'g. Construction'!$A$1:$D$34</definedName>
    <definedName name="Z_D5CEF8EB_A9A7_4458_BF65_8F18E34CBA87_.wvu.PrintArea" localSheetId="8" hidden="1">'h. Other'!$A$1:$F$41</definedName>
    <definedName name="Z_D5CEF8EB_A9A7_4458_BF65_8F18E34CBA87_.wvu.PrintArea" localSheetId="9" hidden="1">'i. Indirect'!$A$1:$G$19</definedName>
    <definedName name="Z_D5CEF8EB_A9A7_4458_BF65_8F18E34CBA87_.wvu.PrintTitles" localSheetId="1" hidden="1">'a. Personnel'!$12:$12</definedName>
    <definedName name="Z_D5CEF8EB_A9A7_4458_BF65_8F18E34CBA87_.wvu.PrintTitles" localSheetId="3" hidden="1">'c. Travel'!$13:$13</definedName>
    <definedName name="Z_D5CEF8EB_A9A7_4458_BF65_8F18E34CBA87_.wvu.PrintTitles" localSheetId="4" hidden="1">'d. Equipment'!$8:$8</definedName>
    <definedName name="Z_D5CEF8EB_A9A7_4458_BF65_8F18E34CBA87_.wvu.PrintTitles" localSheetId="5" hidden="1">'e. Supplies'!$13:$13</definedName>
    <definedName name="Z_D5CEF8EB_A9A7_4458_BF65_8F18E34CBA87_.wvu.PrintTitles" localSheetId="6" hidden="1">'f. Contractual'!$12:$12</definedName>
    <definedName name="Z_D5CEF8EB_A9A7_4458_BF65_8F18E34CBA87_.wvu.PrintTitles" localSheetId="7" hidden="1">'g. Construction'!$11:$11</definedName>
    <definedName name="Z_D5CEF8EB_A9A7_4458_BF65_8F18E34CBA87_.wvu.PrintTitles" localSheetId="8" hidden="1">'h. Other'!$14:$14</definedName>
    <definedName name="Z_D7FF18E2_A72D_4088_BD59_9D74A43C39A8_.wvu.Cols" localSheetId="9" hidden="1">'i. Indirect'!$H:$I</definedName>
    <definedName name="Z_D7FF18E2_A72D_4088_BD59_9D74A43C39A8_.wvu.PrintArea" localSheetId="1" hidden="1">'a. Personnel'!$A$1:$M$42</definedName>
    <definedName name="Z_D7FF18E2_A72D_4088_BD59_9D74A43C39A8_.wvu.PrintArea" localSheetId="2" hidden="1">'b. Fringe'!$A$1:$K$20</definedName>
    <definedName name="Z_D7FF18E2_A72D_4088_BD59_9D74A43C39A8_.wvu.PrintArea" localSheetId="6" hidden="1">'f. Contractual'!$A$1:$F$21</definedName>
    <definedName name="Z_D7FF18E2_A72D_4088_BD59_9D74A43C39A8_.wvu.PrintArea" localSheetId="7" hidden="1">'g. Construction'!$A$1:$D$34</definedName>
    <definedName name="Z_D7FF18E2_A72D_4088_BD59_9D74A43C39A8_.wvu.PrintArea" localSheetId="8" hidden="1">'h. Other'!$A$1:$F$41</definedName>
    <definedName name="Z_D7FF18E2_A72D_4088_BD59_9D74A43C39A8_.wvu.PrintArea" localSheetId="9" hidden="1">'i. Indirect'!$A$1:$G$19</definedName>
    <definedName name="Z_D7FF18E2_A72D_4088_BD59_9D74A43C39A8_.wvu.PrintTitles" localSheetId="1" hidden="1">'a. Personnel'!$12:$12</definedName>
    <definedName name="Z_D7FF18E2_A72D_4088_BD59_9D74A43C39A8_.wvu.PrintTitles" localSheetId="3" hidden="1">'c. Travel'!$13:$13</definedName>
    <definedName name="Z_D7FF18E2_A72D_4088_BD59_9D74A43C39A8_.wvu.PrintTitles" localSheetId="4" hidden="1">'d. Equipment'!$8:$8</definedName>
    <definedName name="Z_D7FF18E2_A72D_4088_BD59_9D74A43C39A8_.wvu.PrintTitles" localSheetId="5" hidden="1">'e. Supplies'!$13:$13</definedName>
    <definedName name="Z_D7FF18E2_A72D_4088_BD59_9D74A43C39A8_.wvu.PrintTitles" localSheetId="6" hidden="1">'f. Contractual'!$12:$12</definedName>
    <definedName name="Z_D7FF18E2_A72D_4088_BD59_9D74A43C39A8_.wvu.PrintTitles" localSheetId="7" hidden="1">'g. Construction'!$11:$11</definedName>
    <definedName name="Z_D7FF18E2_A72D_4088_BD59_9D74A43C39A8_.wvu.PrintTitles" localSheetId="8" hidden="1">'h. Other'!$14:$14</definedName>
  </definedNames>
  <calcPr calcId="191028"/>
  <customWorkbookViews>
    <customWorkbookView name="utrujill - Personal View" guid="{D7FF18E2-A72D-4088-BD59-9D74A43C39A8}" mergeInterval="0" personalView="1" maximized="1" xWindow="1" yWindow="1" windowWidth="1244" windowHeight="748" tabRatio="783" activeSheetId="3"/>
    <customWorkbookView name="Todd Wilson - Personal View" guid="{5BEC5FDE-32D0-42EF-8D2A-06DCBD4F05CC}" mergeInterval="0" personalView="1" maximized="1" xWindow="1" yWindow="1" windowWidth="1680" windowHeight="787" tabRatio="783" activeSheetId="11" showComments="commIndAndComment"/>
    <customWorkbookView name="mwise - Personal View" guid="{712CE29F-EFCA-4968-A7C5-599F87319D6A}" mergeInterval="0" personalView="1" maximized="1" xWindow="1" yWindow="1" windowWidth="1020" windowHeight="506" tabRatio="783" activeSheetId="1"/>
    <customWorkbookView name="nblackst - Personal View" guid="{6588CF8C-0BB8-4786-9A46-0A2D10254132}" mergeInterval="0" personalView="1" maximized="1" xWindow="1" yWindow="1" windowWidth="1276" windowHeight="697" tabRatio="783" activeSheetId="1" showComments="commIndAndComment"/>
    <customWorkbookView name="nkiyota - Personal View" guid="{D5CEF8EB-A9A7-4458-BF65-8F18E34CBA87}" mergeInterval="0" personalView="1" maximized="1" xWindow="1" yWindow="1" windowWidth="1676" windowHeight="754" tabRatio="783" activeSheetId="10"/>
    <customWorkbookView name="Wilson, Todd - Personal View" guid="{BF352FCE-C1BE-4B84-9561-6030FEF6A15F}" mergeInterval="0" personalView="1" maximized="1" windowWidth="1680" windowHeight="864" tabRatio="783" activeSheetId="10"/>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4" i="4" l="1"/>
  <c r="K17" i="4"/>
  <c r="K31" i="4"/>
  <c r="K30" i="4"/>
  <c r="K29" i="4"/>
  <c r="K28" i="4"/>
  <c r="K25" i="4"/>
  <c r="K23" i="4"/>
  <c r="K22" i="4"/>
  <c r="K16" i="4"/>
  <c r="K18" i="4"/>
  <c r="K19" i="4"/>
  <c r="K15" i="4"/>
  <c r="D27" i="6" l="1"/>
  <c r="D16" i="6"/>
  <c r="D15" i="6"/>
  <c r="D28" i="9"/>
  <c r="D34" i="9"/>
  <c r="D38" i="9"/>
  <c r="D37" i="9"/>
  <c r="D36" i="9"/>
  <c r="D35" i="9"/>
  <c r="D33" i="9"/>
  <c r="D26" i="9"/>
  <c r="D27" i="9"/>
  <c r="D29" i="9"/>
  <c r="D30" i="9"/>
  <c r="D25" i="9"/>
  <c r="D36" i="6"/>
  <c r="D22" i="6"/>
  <c r="D31" i="9" l="1"/>
  <c r="D39" i="9"/>
  <c r="D17" i="9"/>
  <c r="C14" i="10" l="1"/>
  <c r="D14" i="10"/>
  <c r="D29" i="1" s="1"/>
  <c r="B14" i="10"/>
  <c r="B29" i="1" s="1"/>
  <c r="F14" i="7"/>
  <c r="C20" i="7"/>
  <c r="B25" i="1" s="1"/>
  <c r="D20" i="7"/>
  <c r="C25" i="1" s="1"/>
  <c r="E20" i="7"/>
  <c r="D25" i="1" s="1"/>
  <c r="B17" i="3"/>
  <c r="I39" i="2"/>
  <c r="F39" i="2"/>
  <c r="C39" i="2"/>
  <c r="E14" i="2"/>
  <c r="E15" i="2"/>
  <c r="E16" i="2"/>
  <c r="E17" i="2"/>
  <c r="E18" i="2"/>
  <c r="E19" i="2"/>
  <c r="E20" i="2"/>
  <c r="E21" i="2"/>
  <c r="E22" i="2"/>
  <c r="E23" i="2"/>
  <c r="E24" i="2"/>
  <c r="E25" i="2"/>
  <c r="E26" i="2"/>
  <c r="E27" i="2"/>
  <c r="E28" i="2"/>
  <c r="E29" i="2"/>
  <c r="E30" i="2"/>
  <c r="E31" i="2"/>
  <c r="E32" i="2"/>
  <c r="E33" i="2"/>
  <c r="E34" i="2"/>
  <c r="E35" i="2"/>
  <c r="E36" i="2"/>
  <c r="E37" i="2"/>
  <c r="E38" i="2"/>
  <c r="H14" i="2"/>
  <c r="H15" i="2"/>
  <c r="H16" i="2"/>
  <c r="H17" i="2"/>
  <c r="H18" i="2"/>
  <c r="H19" i="2"/>
  <c r="H20" i="2"/>
  <c r="H21" i="2"/>
  <c r="H22" i="2"/>
  <c r="H23" i="2"/>
  <c r="H24" i="2"/>
  <c r="H25" i="2"/>
  <c r="H26" i="2"/>
  <c r="H27" i="2"/>
  <c r="H28" i="2"/>
  <c r="H29" i="2"/>
  <c r="H30" i="2"/>
  <c r="H31" i="2"/>
  <c r="H32" i="2"/>
  <c r="H33" i="2"/>
  <c r="H34" i="2"/>
  <c r="H35" i="2"/>
  <c r="H36" i="2"/>
  <c r="H37" i="2"/>
  <c r="H38" i="2"/>
  <c r="K14" i="2"/>
  <c r="K15" i="2"/>
  <c r="K16" i="2"/>
  <c r="K17" i="2"/>
  <c r="K18" i="2"/>
  <c r="K19" i="2"/>
  <c r="K20" i="2"/>
  <c r="K21" i="2"/>
  <c r="K22" i="2"/>
  <c r="K23" i="2"/>
  <c r="K24" i="2"/>
  <c r="K25" i="2"/>
  <c r="K26" i="2"/>
  <c r="K27" i="2"/>
  <c r="K28" i="2"/>
  <c r="K29" i="2"/>
  <c r="K30" i="2"/>
  <c r="K31" i="2"/>
  <c r="K32" i="2"/>
  <c r="K33" i="2"/>
  <c r="K34" i="2"/>
  <c r="K35" i="2"/>
  <c r="K36" i="2"/>
  <c r="K37" i="2"/>
  <c r="K38" i="2"/>
  <c r="L14" i="2"/>
  <c r="K13" i="2"/>
  <c r="H13" i="2"/>
  <c r="E13" i="2"/>
  <c r="D10" i="5"/>
  <c r="D11" i="5"/>
  <c r="D12" i="5"/>
  <c r="D13" i="5"/>
  <c r="D14" i="5"/>
  <c r="D15" i="5"/>
  <c r="E14" i="10" l="1"/>
  <c r="C29" i="1"/>
  <c r="E29" i="1" s="1"/>
  <c r="E39" i="2"/>
  <c r="K39" i="2"/>
  <c r="H39" i="2"/>
  <c r="C20" i="1" s="1"/>
  <c r="E25" i="1"/>
  <c r="M39" i="2" l="1"/>
  <c r="D18" i="9"/>
  <c r="D19" i="9"/>
  <c r="D20" i="9"/>
  <c r="D21" i="9"/>
  <c r="D22" i="9"/>
  <c r="D23" i="9" l="1"/>
  <c r="D40" i="9" s="1"/>
  <c r="L15" i="2"/>
  <c r="M15" i="2" l="1"/>
  <c r="L22" i="2" l="1"/>
  <c r="L23" i="2"/>
  <c r="L24" i="2"/>
  <c r="L25" i="2"/>
  <c r="L26" i="2"/>
  <c r="L27" i="2"/>
  <c r="L28" i="2"/>
  <c r="L29" i="2"/>
  <c r="L30" i="2"/>
  <c r="L31" i="2"/>
  <c r="L32" i="2"/>
  <c r="L33" i="2"/>
  <c r="L34" i="2"/>
  <c r="L35" i="2"/>
  <c r="L36" i="2"/>
  <c r="L37" i="2"/>
  <c r="L38" i="2"/>
  <c r="L16" i="2"/>
  <c r="L17" i="2"/>
  <c r="L18" i="2"/>
  <c r="L19" i="2"/>
  <c r="L20" i="2"/>
  <c r="L21" i="2"/>
  <c r="L13" i="2"/>
  <c r="H53" i="12" l="1"/>
  <c r="G53" i="12"/>
  <c r="F53" i="12"/>
  <c r="E53" i="12"/>
  <c r="H45" i="12"/>
  <c r="G45" i="12"/>
  <c r="F45" i="12"/>
  <c r="E45" i="12"/>
  <c r="D44" i="12"/>
  <c r="D43" i="12"/>
  <c r="D45" i="12" s="1"/>
  <c r="G40" i="12"/>
  <c r="F40" i="12"/>
  <c r="E40" i="12"/>
  <c r="H39" i="12"/>
  <c r="H38" i="12"/>
  <c r="H37" i="12"/>
  <c r="H36" i="12"/>
  <c r="H28" i="12"/>
  <c r="G24" i="12"/>
  <c r="G26" i="12" s="1"/>
  <c r="E12" i="12"/>
  <c r="D12" i="12"/>
  <c r="H11" i="12"/>
  <c r="G10" i="12"/>
  <c r="B27" i="1"/>
  <c r="B33" i="8"/>
  <c r="B26" i="8"/>
  <c r="B19" i="8"/>
  <c r="F19" i="7"/>
  <c r="F18" i="7"/>
  <c r="F17" i="7"/>
  <c r="F16" i="7"/>
  <c r="F15" i="7"/>
  <c r="F13" i="7"/>
  <c r="D42" i="6"/>
  <c r="D41" i="6"/>
  <c r="D40" i="6"/>
  <c r="D39" i="6"/>
  <c r="D38" i="6"/>
  <c r="D37" i="6"/>
  <c r="D35" i="6"/>
  <c r="D32" i="6"/>
  <c r="D31" i="6"/>
  <c r="D30" i="6"/>
  <c r="D29" i="6"/>
  <c r="D28" i="6"/>
  <c r="D26" i="6"/>
  <c r="D25" i="6"/>
  <c r="D21" i="6"/>
  <c r="D20" i="6"/>
  <c r="D19" i="6"/>
  <c r="D18" i="6"/>
  <c r="D17" i="6"/>
  <c r="D32" i="5"/>
  <c r="D31" i="5"/>
  <c r="D30" i="5"/>
  <c r="D29" i="5"/>
  <c r="D28" i="5"/>
  <c r="D27" i="5"/>
  <c r="D24" i="5"/>
  <c r="D23" i="5"/>
  <c r="D22" i="5"/>
  <c r="D21" i="5"/>
  <c r="D20" i="5"/>
  <c r="D19" i="5"/>
  <c r="D16" i="5"/>
  <c r="H17" i="3"/>
  <c r="E17" i="3"/>
  <c r="J16" i="3"/>
  <c r="G16" i="3"/>
  <c r="D16" i="3"/>
  <c r="J15" i="3"/>
  <c r="G15" i="3"/>
  <c r="D15" i="3"/>
  <c r="J14" i="3"/>
  <c r="G14" i="3"/>
  <c r="D14" i="3"/>
  <c r="J13" i="3"/>
  <c r="G13" i="3"/>
  <c r="D13" i="3"/>
  <c r="J12" i="3"/>
  <c r="G12" i="3"/>
  <c r="D12" i="3"/>
  <c r="G11" i="3"/>
  <c r="J11" i="3" s="1"/>
  <c r="D11" i="3"/>
  <c r="D33" i="6" l="1"/>
  <c r="D43" i="6"/>
  <c r="D23" i="6"/>
  <c r="B24" i="1" s="1"/>
  <c r="D25" i="12"/>
  <c r="H40" i="12"/>
  <c r="K16" i="3"/>
  <c r="K11" i="3"/>
  <c r="K13" i="3"/>
  <c r="K14" i="3"/>
  <c r="M23" i="2"/>
  <c r="M31" i="2"/>
  <c r="M16" i="2"/>
  <c r="M20" i="2"/>
  <c r="M28" i="2"/>
  <c r="C27" i="1"/>
  <c r="E23" i="12" s="1"/>
  <c r="K12" i="3"/>
  <c r="K15" i="3"/>
  <c r="M24" i="2"/>
  <c r="M19" i="2"/>
  <c r="M27" i="2"/>
  <c r="M35" i="2"/>
  <c r="M36" i="2"/>
  <c r="M32" i="2"/>
  <c r="L39" i="2"/>
  <c r="M13" i="2"/>
  <c r="M34" i="2"/>
  <c r="M18" i="2"/>
  <c r="M26" i="2"/>
  <c r="M21" i="2"/>
  <c r="M29" i="2"/>
  <c r="M37" i="2"/>
  <c r="M30" i="2"/>
  <c r="M38" i="2"/>
  <c r="M22" i="2"/>
  <c r="M17" i="2"/>
  <c r="M25" i="2"/>
  <c r="M33" i="2"/>
  <c r="J17" i="3"/>
  <c r="D21" i="1" s="1"/>
  <c r="F17" i="12" s="1"/>
  <c r="B26" i="1"/>
  <c r="D22" i="12" s="1"/>
  <c r="D27" i="1"/>
  <c r="F23" i="12" s="1"/>
  <c r="D17" i="3"/>
  <c r="M14" i="2"/>
  <c r="D33" i="5"/>
  <c r="D23" i="1" s="1"/>
  <c r="F19" i="12" s="1"/>
  <c r="K20" i="4"/>
  <c r="F20" i="7"/>
  <c r="K26" i="4"/>
  <c r="G17" i="3"/>
  <c r="K32" i="4"/>
  <c r="D22" i="1" s="1"/>
  <c r="F18" i="12" s="1"/>
  <c r="D17" i="5"/>
  <c r="D25" i="5"/>
  <c r="C23" i="1" s="1"/>
  <c r="E19" i="12" s="1"/>
  <c r="D23" i="12"/>
  <c r="E21" i="12"/>
  <c r="F21" i="12"/>
  <c r="G8" i="12"/>
  <c r="E25" i="12"/>
  <c r="G9" i="12"/>
  <c r="C26" i="1"/>
  <c r="E22" i="12" s="1"/>
  <c r="F25" i="12"/>
  <c r="D26" i="1"/>
  <c r="F22" i="12" s="1"/>
  <c r="D24" i="1" l="1"/>
  <c r="D44" i="6"/>
  <c r="C24" i="1"/>
  <c r="D34" i="5"/>
  <c r="B21" i="1"/>
  <c r="D17" i="12" s="1"/>
  <c r="K17" i="3"/>
  <c r="B22" i="1"/>
  <c r="D18" i="12" s="1"/>
  <c r="K33" i="4"/>
  <c r="C22" i="1"/>
  <c r="E18" i="12" s="1"/>
  <c r="C21" i="1"/>
  <c r="E17" i="12" s="1"/>
  <c r="E27" i="1"/>
  <c r="H25" i="12"/>
  <c r="B23" i="1"/>
  <c r="E23" i="1" s="1"/>
  <c r="H23" i="12"/>
  <c r="E26" i="1"/>
  <c r="D20" i="1"/>
  <c r="H22" i="12"/>
  <c r="D20" i="12"/>
  <c r="B20" i="1"/>
  <c r="G12" i="12"/>
  <c r="B28" i="1" l="1"/>
  <c r="B30" i="1" s="1"/>
  <c r="F20" i="12"/>
  <c r="D28" i="1"/>
  <c r="D30" i="1" s="1"/>
  <c r="E20" i="12"/>
  <c r="C28" i="1"/>
  <c r="C30" i="1" s="1"/>
  <c r="E24" i="1"/>
  <c r="F16" i="12"/>
  <c r="E21" i="1"/>
  <c r="E22" i="1"/>
  <c r="H18" i="12"/>
  <c r="H17" i="12"/>
  <c r="D19" i="12"/>
  <c r="H19" i="12" s="1"/>
  <c r="E20" i="1"/>
  <c r="E16" i="12"/>
  <c r="D16" i="12"/>
  <c r="D21" i="12"/>
  <c r="H21" i="12" s="1"/>
  <c r="H20" i="12" l="1"/>
  <c r="F24" i="12"/>
  <c r="F26" i="12" s="1"/>
  <c r="F10" i="12" s="1"/>
  <c r="H10" i="12" s="1"/>
  <c r="E24" i="12"/>
  <c r="E26" i="12" s="1"/>
  <c r="F9" i="12" s="1"/>
  <c r="H9" i="12" s="1"/>
  <c r="E28" i="1"/>
  <c r="E30" i="1" s="1"/>
  <c r="H16" i="12"/>
  <c r="D24" i="12"/>
  <c r="H24" i="12" l="1"/>
  <c r="H26" i="12" s="1"/>
  <c r="D26" i="12"/>
  <c r="F8" i="12" s="1"/>
  <c r="H8" i="12" l="1"/>
  <c r="H12" i="12" s="1"/>
  <c r="F12" i="12"/>
</calcChain>
</file>

<file path=xl/sharedStrings.xml><?xml version="1.0" encoding="utf-8"?>
<sst xmlns="http://schemas.openxmlformats.org/spreadsheetml/2006/main" count="365" uniqueCount="270">
  <si>
    <t>Instructions and Summary</t>
  </si>
  <si>
    <t>Project Title:</t>
  </si>
  <si>
    <t>Date of Submission:</t>
  </si>
  <si>
    <t>Applicant Name:</t>
  </si>
  <si>
    <t xml:space="preserve">Please read the instructions on each worksheet tab before starting. If you have any questions, please email SWIFR@epa.gov or SWIFR@epa.gov!  </t>
  </si>
  <si>
    <t>CATEGORY</t>
  </si>
  <si>
    <t>Year 1</t>
  </si>
  <si>
    <t>Year 2</t>
  </si>
  <si>
    <t>Year 3</t>
  </si>
  <si>
    <t xml:space="preserve"> Total Costs</t>
  </si>
  <si>
    <t>a. Personnel</t>
  </si>
  <si>
    <t>b. Fringe Benefits</t>
  </si>
  <si>
    <t>c. Travel</t>
  </si>
  <si>
    <t>d. Equipment</t>
  </si>
  <si>
    <t>e. Supplies</t>
  </si>
  <si>
    <t>f. Contractual</t>
  </si>
  <si>
    <t>g. Construction</t>
  </si>
  <si>
    <t>h. Other Direct Costs</t>
  </si>
  <si>
    <t>TOTAL DIRECT COSTS</t>
  </si>
  <si>
    <t>i. Indirect Charges</t>
  </si>
  <si>
    <t>TOTAL COST</t>
  </si>
  <si>
    <t>Describe the approach, procedures, and controls for ensuring that awarded grant funds will be expended in a timely and efficient manner.</t>
  </si>
  <si>
    <t>Additional Explanation (as needed):</t>
  </si>
  <si>
    <t>Detailed Budget Justification</t>
  </si>
  <si>
    <t>Position Title</t>
  </si>
  <si>
    <t>Description</t>
  </si>
  <si>
    <t>Project Total FTE</t>
  </si>
  <si>
    <t>Project Total Dollars</t>
  </si>
  <si>
    <t>[Briefly describe the roles and responsibilities for each position]</t>
  </si>
  <si>
    <t xml:space="preserve">Detailed Budget Justification </t>
  </si>
  <si>
    <t>Labor Type</t>
  </si>
  <si>
    <t xml:space="preserve">Total Project </t>
  </si>
  <si>
    <t>Total</t>
  </si>
  <si>
    <t>Total:</t>
  </si>
  <si>
    <t>Additional Explanation: Please use this box (or an attachment) to list the elements that comprise your fringe benefits and how they are applied to your base (e.g. Personnel) to arrive at your fringe benefit rate.</t>
  </si>
  <si>
    <t>Purpose of Travel</t>
  </si>
  <si>
    <t>Depart From</t>
  </si>
  <si>
    <t>Destination</t>
  </si>
  <si>
    <t>No. of Travelers</t>
  </si>
  <si>
    <t>No. of Days</t>
  </si>
  <si>
    <t>No. of Nights</t>
  </si>
  <si>
    <t>Lodging per night per Traveler</t>
  </si>
  <si>
    <t>Flight per Traveler</t>
  </si>
  <si>
    <t>Total Vehicle Costs</t>
  </si>
  <si>
    <t>Per Diem per day per Traveler</t>
  </si>
  <si>
    <t>Cost per Trip</t>
  </si>
  <si>
    <t>Basis for Estimating Costs</t>
  </si>
  <si>
    <t>Current GSA rates</t>
  </si>
  <si>
    <t>Year 1 Total</t>
  </si>
  <si>
    <t>Year 2 Total</t>
  </si>
  <si>
    <t>Year 3 Total</t>
  </si>
  <si>
    <t>PROJECT TOTAL</t>
  </si>
  <si>
    <t>Equipment Item</t>
  </si>
  <si>
    <t>Qty</t>
  </si>
  <si>
    <t xml:space="preserve">Unit Cost         </t>
  </si>
  <si>
    <t xml:space="preserve">Total Cost             </t>
  </si>
  <si>
    <t>Basis of Cost</t>
  </si>
  <si>
    <t>EXAMPLE!!!   Heavy duty trailer</t>
  </si>
  <si>
    <t>Vendor Quote</t>
  </si>
  <si>
    <t>Trailer to transport large recycling materials from office buildings</t>
  </si>
  <si>
    <t>Supply Item</t>
  </si>
  <si>
    <t>Catalog price</t>
  </si>
  <si>
    <t>[Insert description of purpose, as it applies to the Narrative Proposal activities.]</t>
  </si>
  <si>
    <t>Contractor/Service</t>
  </si>
  <si>
    <t>Purpose and Basis of Cost</t>
  </si>
  <si>
    <t>Project Total</t>
  </si>
  <si>
    <t>Total Contractual</t>
  </si>
  <si>
    <t xml:space="preserve">Additional Explanation (as needed): </t>
  </si>
  <si>
    <t>General Description</t>
  </si>
  <si>
    <t xml:space="preserve">Cost             </t>
  </si>
  <si>
    <t>Justification of need</t>
  </si>
  <si>
    <t>EXAMPLE ONLY!!! General contractor for facility construction</t>
  </si>
  <si>
    <t>Vendor quotes</t>
  </si>
  <si>
    <t>[Insert description of need, as it applies to the Narrative Proposal activities.]</t>
  </si>
  <si>
    <t>Description:</t>
  </si>
  <si>
    <t>h. Other</t>
  </si>
  <si>
    <t>Item</t>
  </si>
  <si>
    <t>Unit Cost</t>
  </si>
  <si>
    <t>Quantity</t>
  </si>
  <si>
    <t>Description and Justification</t>
  </si>
  <si>
    <t>i. Indirect Costs</t>
  </si>
  <si>
    <t>Provide ONLY Applicable Rates:</t>
  </si>
  <si>
    <t>Indirect Cost Rate</t>
  </si>
  <si>
    <t>Indirect Cost Distribution Base</t>
  </si>
  <si>
    <t>Total Allowable Indirect Costs</t>
  </si>
  <si>
    <r>
      <rPr>
        <sz val="10"/>
        <rFont val="Arial"/>
        <family val="2"/>
      </rPr>
      <t xml:space="preserve">Total indirect costs requested </t>
    </r>
    <r>
      <rPr>
        <i/>
        <sz val="10"/>
        <rFont val="Arial"/>
        <family val="2"/>
      </rPr>
      <t>(if less than allowable total calculated above):</t>
    </r>
  </si>
  <si>
    <t xml:space="preserve">Additional Explanation (as needed): *IMPORTANT:  Please use this box (or an attachment) to further explain how your total indirect costs were calculated.  </t>
  </si>
  <si>
    <t>Award Number:</t>
  </si>
  <si>
    <t>Budget Information - Non Construction Programs</t>
  </si>
  <si>
    <t>OMB Approval No. 0348-0044</t>
  </si>
  <si>
    <t>Section A - Budget Summary</t>
  </si>
  <si>
    <t>Grant Program Function or Activity</t>
  </si>
  <si>
    <t>Catalog of Federal Domestic Assistance Number</t>
  </si>
  <si>
    <t>Estimated Unobligated Funds</t>
  </si>
  <si>
    <t>New or Revised Budget</t>
  </si>
  <si>
    <t xml:space="preserve">Federal </t>
  </si>
  <si>
    <t xml:space="preserve">Non-Federal </t>
  </si>
  <si>
    <t>Federal</t>
  </si>
  <si>
    <t>Non-Federal</t>
  </si>
  <si>
    <t>(a)</t>
  </si>
  <si>
    <t>(b)</t>
  </si>
  <si>
    <t>(c )</t>
  </si>
  <si>
    <t>(d)</t>
  </si>
  <si>
    <t>(e)</t>
  </si>
  <si>
    <t>(f)</t>
  </si>
  <si>
    <t>(g)</t>
  </si>
  <si>
    <t>1.</t>
  </si>
  <si>
    <t>Budget period 1</t>
  </si>
  <si>
    <t>2.</t>
  </si>
  <si>
    <t>Budget period 2</t>
  </si>
  <si>
    <t>3.</t>
  </si>
  <si>
    <t>Budget period 3</t>
  </si>
  <si>
    <t>4.</t>
  </si>
  <si>
    <t>5.</t>
  </si>
  <si>
    <t>Totals</t>
  </si>
  <si>
    <t>Section B - Budget Categories</t>
  </si>
  <si>
    <t>6.</t>
  </si>
  <si>
    <t>Object Class Categories</t>
  </si>
  <si>
    <t>Grant Program, Function or Activity</t>
  </si>
  <si>
    <t>Total (5)</t>
  </si>
  <si>
    <t>(4)</t>
  </si>
  <si>
    <t>a.  Personnel</t>
  </si>
  <si>
    <t>b.  Fringe Benefits</t>
  </si>
  <si>
    <t>c.  Travel</t>
  </si>
  <si>
    <t>d.  Equipment</t>
  </si>
  <si>
    <t>e.  Supplies</t>
  </si>
  <si>
    <t>f.  Contractual</t>
  </si>
  <si>
    <t>g.  Construction</t>
  </si>
  <si>
    <t>h.  Other</t>
  </si>
  <si>
    <t>i.  Total Direct Charges (sum of 6a-6h)</t>
  </si>
  <si>
    <t>j.  Indirect Charges</t>
  </si>
  <si>
    <r>
      <t xml:space="preserve">k.  </t>
    </r>
    <r>
      <rPr>
        <b/>
        <sz val="9"/>
        <rFont val="Arial Narrow"/>
        <family val="2"/>
      </rPr>
      <t>Totals</t>
    </r>
    <r>
      <rPr>
        <sz val="9"/>
        <rFont val="Arial Narrow"/>
        <family val="2"/>
      </rPr>
      <t xml:space="preserve"> (sum of 6i-6j)</t>
    </r>
  </si>
  <si>
    <t>7.</t>
  </si>
  <si>
    <t>Program Income</t>
  </si>
  <si>
    <r>
      <t>SF-424A</t>
    </r>
    <r>
      <rPr>
        <sz val="9"/>
        <rFont val="Arial Narrow"/>
        <family val="2"/>
      </rPr>
      <t xml:space="preserve"> (Rev. 4-92) </t>
    </r>
  </si>
  <si>
    <t>Previous Edition Usable</t>
  </si>
  <si>
    <t>Prescribed by OMB Circular A-102</t>
  </si>
  <si>
    <t>Authorized for Local Reproduction</t>
  </si>
  <si>
    <t>Section C - Non-Federal Resources</t>
  </si>
  <si>
    <t>(a) Grant Program</t>
  </si>
  <si>
    <t>(b) Applicant</t>
  </si>
  <si>
    <t>(c ) State</t>
  </si>
  <si>
    <t>(d) Other Sources</t>
  </si>
  <si>
    <r>
      <t xml:space="preserve">(e) </t>
    </r>
    <r>
      <rPr>
        <b/>
        <sz val="9"/>
        <rFont val="Arial Narrow"/>
        <family val="2"/>
      </rPr>
      <t>Totals</t>
    </r>
  </si>
  <si>
    <t>8.</t>
  </si>
  <si>
    <t>9.</t>
  </si>
  <si>
    <t>10.</t>
  </si>
  <si>
    <t>11.</t>
  </si>
  <si>
    <t>12.</t>
  </si>
  <si>
    <r>
      <t>Total</t>
    </r>
    <r>
      <rPr>
        <sz val="9"/>
        <rFont val="Arial Narrow"/>
        <family val="2"/>
      </rPr>
      <t xml:space="preserve"> (sum of lines 8 - 11)</t>
    </r>
  </si>
  <si>
    <t>Section D - Forecasted Cash Needs</t>
  </si>
  <si>
    <t>Total for 1st Year</t>
  </si>
  <si>
    <t>1st Quarter</t>
  </si>
  <si>
    <t>2nd Quarter</t>
  </si>
  <si>
    <t>3rd Quarter</t>
  </si>
  <si>
    <t>4th quarter</t>
  </si>
  <si>
    <t>13.</t>
  </si>
  <si>
    <t>14.</t>
  </si>
  <si>
    <t>15.</t>
  </si>
  <si>
    <r>
      <t>Total</t>
    </r>
    <r>
      <rPr>
        <sz val="9"/>
        <rFont val="Arial Narrow"/>
        <family val="2"/>
      </rPr>
      <t xml:space="preserve"> (sum of lines 13 and 14)</t>
    </r>
  </si>
  <si>
    <t>Section E - Budget Estimates of Federal Funds Needed for Balance of the Project</t>
  </si>
  <si>
    <t>Future Funding Periods (Years)</t>
  </si>
  <si>
    <t>16.</t>
  </si>
  <si>
    <t>17.</t>
  </si>
  <si>
    <t>18.</t>
  </si>
  <si>
    <t>19.</t>
  </si>
  <si>
    <t>20.</t>
  </si>
  <si>
    <r>
      <t>Total</t>
    </r>
    <r>
      <rPr>
        <sz val="9"/>
        <rFont val="Arial Narrow"/>
        <family val="2"/>
      </rPr>
      <t xml:space="preserve"> (sum of lines 16-19)</t>
    </r>
  </si>
  <si>
    <t>Section F - Other Budget Information</t>
  </si>
  <si>
    <t>21. Direct Charges</t>
  </si>
  <si>
    <t>22. Indirect Charges</t>
  </si>
  <si>
    <t>23.  Remarks</t>
  </si>
  <si>
    <t xml:space="preserve">              </t>
  </si>
  <si>
    <r>
      <rPr>
        <i/>
        <sz val="9"/>
        <color theme="3"/>
        <rFont val="Arial"/>
        <family val="2"/>
      </rPr>
      <t xml:space="preserve">EPA has provided this optional budget spreadsheet as a resource for SWIFR applicants. Use of this spreadsheet is </t>
    </r>
    <r>
      <rPr>
        <b/>
        <i/>
        <u/>
        <sz val="9"/>
        <color theme="3"/>
        <rFont val="Arial"/>
        <family val="2"/>
      </rPr>
      <t>optional</t>
    </r>
    <r>
      <rPr>
        <i/>
        <sz val="9"/>
        <color theme="3"/>
        <rFont val="Arial"/>
        <family val="2"/>
      </rPr>
      <t>. Applicants that do not use this resource will not be penalized.</t>
    </r>
  </si>
  <si>
    <r>
      <t xml:space="preserve">Sr. Engineer </t>
    </r>
    <r>
      <rPr>
        <b/>
        <sz val="10"/>
        <color theme="3"/>
        <rFont val="Arial"/>
        <family val="2"/>
      </rPr>
      <t>(EXAMPLE!!!)</t>
    </r>
  </si>
  <si>
    <r>
      <t xml:space="preserve">Technician 1 </t>
    </r>
    <r>
      <rPr>
        <b/>
        <sz val="10"/>
        <color theme="3"/>
        <rFont val="Arial"/>
        <family val="2"/>
      </rPr>
      <t>(EXAMPLE!!!)</t>
    </r>
  </si>
  <si>
    <r>
      <t xml:space="preserve">Technician 2 </t>
    </r>
    <r>
      <rPr>
        <b/>
        <sz val="10"/>
        <color theme="3"/>
        <rFont val="Arial"/>
        <family val="2"/>
      </rPr>
      <t>(EXAMPLE!!!)</t>
    </r>
  </si>
  <si>
    <r>
      <t xml:space="preserve">EXAMPLE!!! </t>
    </r>
    <r>
      <rPr>
        <sz val="10"/>
        <color theme="3"/>
        <rFont val="Arial"/>
        <family val="2"/>
      </rPr>
      <t>Sr. Engineer</t>
    </r>
  </si>
  <si>
    <r>
      <t>EXAMPLE!!!</t>
    </r>
    <r>
      <rPr>
        <sz val="10"/>
        <color theme="3"/>
        <rFont val="Arial"/>
        <family val="2"/>
      </rPr>
      <t xml:space="preserve">  Attending the Tribal Lands and Environment Forum (TLEF)</t>
    </r>
  </si>
  <si>
    <r>
      <t xml:space="preserve">EXAMPLE!!! </t>
    </r>
    <r>
      <rPr>
        <sz val="10"/>
        <color theme="3"/>
        <rFont val="Arial"/>
        <family val="2"/>
      </rPr>
      <t xml:space="preserve"> PPE Safety Supplies (gloves, boots, hand tools, safety glasses)</t>
    </r>
  </si>
  <si>
    <r>
      <t>EXAMPLE!!!</t>
    </r>
    <r>
      <rPr>
        <sz val="10"/>
        <color theme="3"/>
        <rFont val="Arial"/>
        <family val="2"/>
      </rPr>
      <t xml:space="preserve"> Engineering services for design and spec. work for improvements to facility</t>
    </r>
  </si>
  <si>
    <r>
      <t xml:space="preserve">EXAMPLE!!! </t>
    </r>
    <r>
      <rPr>
        <sz val="10"/>
        <color theme="3"/>
        <rFont val="Arial"/>
        <family val="2"/>
      </rPr>
      <t xml:space="preserve"> Monetary subsidies to households for the purchases of household recycling bins</t>
    </r>
  </si>
  <si>
    <r>
      <t xml:space="preserve">1. </t>
    </r>
    <r>
      <rPr>
        <sz val="10"/>
        <rFont val="Arial"/>
        <family val="2"/>
      </rPr>
      <t>On each tab, fill in the descriptive/comments sections next to each line item and the "Additional Explanation" section at the bottom with narrative descriptions of each budget item and how they support the proposed project.</t>
    </r>
  </si>
  <si>
    <r>
      <t xml:space="preserve">2. </t>
    </r>
    <r>
      <rPr>
        <sz val="10"/>
        <rFont val="Arial"/>
        <family val="2"/>
      </rPr>
      <t>Fill out the blank white cells in workbook tabs a. through i. with total project costs.</t>
    </r>
  </si>
  <si>
    <r>
      <t xml:space="preserve">3. </t>
    </r>
    <r>
      <rPr>
        <sz val="10"/>
        <rFont val="Arial"/>
        <family val="2"/>
      </rPr>
      <t>Blue colored cells contain instructions, headers, or summary calculations and should not be modified. Only blank white cells should be populated.</t>
    </r>
  </si>
  <si>
    <r>
      <t>4.</t>
    </r>
    <r>
      <rPr>
        <sz val="10"/>
        <rFont val="Arial"/>
        <family val="2"/>
      </rPr>
      <t xml:space="preserve"> Enter detailed support for the project costs identified for each Category line item within each worksheet tab to autopopulate the summary tab.</t>
    </r>
  </si>
  <si>
    <r>
      <t xml:space="preserve">5. </t>
    </r>
    <r>
      <rPr>
        <sz val="10"/>
        <rFont val="Arial"/>
        <family val="2"/>
      </rPr>
      <t>Ensure all entered costs are allowable, allocable, and reasonable in accordance with the administrative requirements prescribed in 2 CFR 200.</t>
    </r>
  </si>
  <si>
    <r>
      <t xml:space="preserve">6. </t>
    </r>
    <r>
      <rPr>
        <sz val="10"/>
        <rFont val="Arial"/>
        <family val="2"/>
      </rPr>
      <t>Add rows as needed throughout tabs a. through i. If rows are added, formulas/calculations may need to be adjusted by the preparer. Do not add rows to the Instructions and summary tab.</t>
    </r>
  </si>
  <si>
    <r>
      <t xml:space="preserve">7. </t>
    </r>
    <r>
      <rPr>
        <i/>
        <sz val="10"/>
        <color theme="3"/>
        <rFont val="Arial"/>
        <family val="2"/>
      </rPr>
      <t>All budget period cost categories are rounded to the nearest dollar.</t>
    </r>
  </si>
  <si>
    <r>
      <t xml:space="preserve">8. </t>
    </r>
    <r>
      <rPr>
        <sz val="10"/>
        <rFont val="Arial"/>
        <family val="2"/>
      </rPr>
      <t>Below the Summary table, describe the approach, procedures, and controls for ensuring that awarded grant funds will be expended in a timely and efficient manner. (See Section V.A.6.c of the NOFO.)</t>
    </r>
  </si>
  <si>
    <r>
      <t xml:space="preserve">9. </t>
    </r>
    <r>
      <rPr>
        <sz val="10"/>
        <rFont val="Arial"/>
        <family val="2"/>
      </rPr>
      <t>Voluntary committed cost share is not required under this competition, not will it be accepted. Please do not include any cost share amounts in your proposed project.</t>
    </r>
  </si>
  <si>
    <t>SUMMARY OF BUDGET CATEGORY COSTS PROPOSED</t>
  </si>
  <si>
    <t>The values in this summary table are from enteries made in subsequent tabs. Only blank white cells require data entry.</t>
  </si>
  <si>
    <t>INSTRUCTIONS - PLEASE READ!!!</t>
  </si>
  <si>
    <r>
      <t xml:space="preserve">1. </t>
    </r>
    <r>
      <rPr>
        <sz val="10"/>
        <rFont val="Arial"/>
        <family val="2"/>
      </rPr>
      <t>List project costs soley for employees of the entity completing this form. All costs for subrecipients should be included under h. Other. All costs for contractors (including consultants) must be included under f. Contractual.</t>
    </r>
  </si>
  <si>
    <r>
      <t xml:space="preserve">3. </t>
    </r>
    <r>
      <rPr>
        <sz val="10"/>
        <rFont val="Arial"/>
        <family val="2"/>
      </rPr>
      <t>Applicants are encouraged to account for anticipated cost increases between project years, such as cost-of-living increases.</t>
    </r>
  </si>
  <si>
    <r>
      <t xml:space="preserve">4. </t>
    </r>
    <r>
      <rPr>
        <sz val="10"/>
        <rFont val="Arial"/>
        <family val="2"/>
      </rPr>
      <t>If more than one employee has the same position title (e.g., “Technician”), list each employee on a separate line with their corresponding hours.</t>
    </r>
  </si>
  <si>
    <r>
      <t xml:space="preserve">5. </t>
    </r>
    <r>
      <rPr>
        <sz val="10"/>
        <rFont val="Arial"/>
        <family val="2"/>
      </rPr>
      <t>Please fill out the "Description" column with roles and responsibilities for each position. Describe whether each position is intended to be temporary or permanent. If temporary, describe the anticipated timeframe for the position.</t>
    </r>
  </si>
  <si>
    <r>
      <t>1.</t>
    </r>
    <r>
      <rPr>
        <sz val="10"/>
        <rFont val="Arial"/>
        <family val="2"/>
      </rPr>
      <t xml:space="preserve"> Fill out the table below, with each position listed in a separate line. Add additional lines if needed. If all employees receive the same fringe benefits, you can show "Total Personnel" in the Labor Type column instead of listing out all position titles. </t>
    </r>
  </si>
  <si>
    <r>
      <t xml:space="preserve">2. </t>
    </r>
    <r>
      <rPr>
        <sz val="10"/>
        <rFont val="Arial"/>
        <family val="2"/>
      </rPr>
      <t>The rates and how they are applied should not be averaged to get one fringe cost percentage. Complex calculations should be described/provided in the Additional Explanation section below.</t>
    </r>
    <r>
      <rPr>
        <b/>
        <sz val="10"/>
        <rFont val="Arial"/>
        <family val="2"/>
      </rPr>
      <t xml:space="preserve"> </t>
    </r>
  </si>
  <si>
    <r>
      <t xml:space="preserve">3. </t>
    </r>
    <r>
      <rPr>
        <sz val="10"/>
        <rFont val="Arial"/>
        <family val="2"/>
      </rPr>
      <t>Fringe benefit charges must comply with 2 CFR 200.431.</t>
    </r>
  </si>
  <si>
    <t>4. Describe the elements that comprise your fringe benefits and how they are applied to your base (e.g., Personnel) in the Additional Explanation box at the bottom.</t>
  </si>
  <si>
    <r>
      <t xml:space="preserve">2. </t>
    </r>
    <r>
      <rPr>
        <sz val="10"/>
        <rFont val="Arial"/>
        <family val="2"/>
      </rPr>
      <t>All listed travel must be necessary to achieve project goals and objectives and should also be described in the Narrative Proposal.</t>
    </r>
  </si>
  <si>
    <r>
      <t xml:space="preserve">4. </t>
    </r>
    <r>
      <rPr>
        <sz val="10"/>
        <rFont val="Arial"/>
        <family val="2"/>
      </rPr>
      <t>Calculate the "Total Vehicle Cost" based on the appropriate mode(s) of transportation required for each trip. See 41 CFR 301-10 for general GSA guidance on allowable transportation expenses.</t>
    </r>
  </si>
  <si>
    <r>
      <rPr>
        <b/>
        <sz val="10"/>
        <rFont val="Arial"/>
        <family val="2"/>
      </rPr>
      <t>5.</t>
    </r>
    <r>
      <rPr>
        <sz val="10"/>
        <rFont val="Arial"/>
        <family val="2"/>
      </rPr>
      <t xml:space="preserve"> If foreign travel is proposed, be sure to note it in the "Purpose of Travel" and/or "Additional Explanation" sections. Any foreign travel will require the proper documentation and approvals from the EPA Office of International and Tribal Affairs (OITA).</t>
    </r>
  </si>
  <si>
    <r>
      <rPr>
        <b/>
        <sz val="10"/>
        <rFont val="Arial"/>
        <family val="2"/>
      </rPr>
      <t>1.</t>
    </r>
    <r>
      <rPr>
        <sz val="10"/>
        <rFont val="Arial"/>
        <family val="2"/>
      </rPr>
      <t xml:space="preserve"> Equipment is generally defined as an item with an acquisition cost equal to or greater than $10,000 per unit, and a useful life expectancy of more than one year. Please refer to the applicable Federal regulations in 2 CFR 200 for specific equipment definitions and treatment. </t>
    </r>
  </si>
  <si>
    <r>
      <rPr>
        <b/>
        <sz val="10"/>
        <rFont val="Arial"/>
        <family val="2"/>
      </rPr>
      <t xml:space="preserve">2. </t>
    </r>
    <r>
      <rPr>
        <sz val="10"/>
        <rFont val="Arial"/>
        <family val="2"/>
      </rPr>
      <t>List all equipment below, providing a basis of cost (e.g. vendor quotes, catalog prices, prior invoices, etc.). In the "Description" column, briefly justify items as they relate to the Narrative Proposal.</t>
    </r>
  </si>
  <si>
    <r>
      <rPr>
        <b/>
        <sz val="10"/>
        <rFont val="Arial"/>
        <family val="2"/>
      </rPr>
      <t xml:space="preserve">1. </t>
    </r>
    <r>
      <rPr>
        <sz val="10"/>
        <rFont val="Arial"/>
        <family val="2"/>
      </rPr>
      <t xml:space="preserve">Supplies means all tangible personal property other than “equipment.” </t>
    </r>
  </si>
  <si>
    <r>
      <rPr>
        <b/>
        <sz val="10"/>
        <rFont val="Arial"/>
        <family val="2"/>
      </rPr>
      <t>2.</t>
    </r>
    <r>
      <rPr>
        <sz val="10"/>
        <rFont val="Arial"/>
        <family val="2"/>
      </rPr>
      <t xml:space="preserve"> List all proposed supplies below, providing a basis of costs (e.g. vendor quotes, catalog prices, prior invoices, etc.). Briefly justify the need for the Supplies as they apply to the Narrative Proposal. </t>
    </r>
  </si>
  <si>
    <r>
      <rPr>
        <b/>
        <sz val="10"/>
        <rFont val="Arial"/>
        <family val="2"/>
      </rPr>
      <t>3.</t>
    </r>
    <r>
      <rPr>
        <sz val="10"/>
        <rFont val="Arial"/>
        <family val="2"/>
      </rPr>
      <t xml:space="preserve"> Multiple supply items valued at under $10,000 used to assemble an equipment item with a value greater than $10,000 with a useful life of more than one year should be included under d. Equipment. </t>
    </r>
  </si>
  <si>
    <r>
      <rPr>
        <b/>
        <sz val="10"/>
        <rFont val="Arial"/>
        <family val="2"/>
      </rPr>
      <t>4.</t>
    </r>
    <r>
      <rPr>
        <sz val="10"/>
        <rFont val="Arial"/>
        <family val="2"/>
      </rPr>
      <t xml:space="preserve"> Add rows as needed. If rows are added, formulas/calculations may need to be adjusted by the preparer. </t>
    </r>
  </si>
  <si>
    <r>
      <rPr>
        <b/>
        <sz val="10"/>
        <color theme="1"/>
        <rFont val="Arial"/>
        <family val="2"/>
      </rPr>
      <t xml:space="preserve">1. </t>
    </r>
    <r>
      <rPr>
        <sz val="10"/>
        <color theme="1"/>
        <rFont val="Arial"/>
        <family val="2"/>
      </rPr>
      <t xml:space="preserve">List all procurement contracts under the proposed project. Recipients use procurement contracts to acquire property (including intellectual property such software licenses) and services needed to carry out the EPA funded project or program. </t>
    </r>
  </si>
  <si>
    <r>
      <rPr>
        <b/>
        <sz val="10"/>
        <color theme="1"/>
        <rFont val="Arial"/>
        <family val="2"/>
      </rPr>
      <t xml:space="preserve">2. </t>
    </r>
    <r>
      <rPr>
        <sz val="10"/>
        <color theme="1"/>
        <rFont val="Arial"/>
        <family val="2"/>
      </rPr>
      <t>EPA does not require or encourage recipients to identify contractors (including consultants) in the application, but recipients may do so if they describe the procurement process consistent with 2 CFR 200.318 through 200.320 that was used to select the contractor.</t>
    </r>
  </si>
  <si>
    <r>
      <rPr>
        <b/>
        <sz val="10"/>
        <color theme="1"/>
        <rFont val="Arial"/>
        <family val="2"/>
      </rPr>
      <t xml:space="preserve">4. </t>
    </r>
    <r>
      <rPr>
        <sz val="10"/>
        <color theme="1"/>
        <rFont val="Arial"/>
        <family val="2"/>
      </rPr>
      <t xml:space="preserve">Applicants should briefly explain in their Narrative Proposal and budget narrative ("Additional Explanation" section below) why contracting is appropriate for the project. </t>
    </r>
  </si>
  <si>
    <r>
      <rPr>
        <b/>
        <sz val="10"/>
        <color theme="1"/>
        <rFont val="Arial"/>
        <family val="2"/>
      </rPr>
      <t>3.</t>
    </r>
    <r>
      <rPr>
        <sz val="10"/>
        <color theme="1"/>
        <rFont val="Arial"/>
        <family val="2"/>
      </rPr>
      <t xml:space="preserve"> In the “Purpose and Basis of Cost” column below, briefly describe the scope of work or services to be provided, proposed duration, and proposed procurement method (competitive or non-competitive).</t>
    </r>
  </si>
  <si>
    <r>
      <rPr>
        <b/>
        <sz val="10"/>
        <rFont val="Arial"/>
        <family val="2"/>
      </rPr>
      <t>2.</t>
    </r>
    <r>
      <rPr>
        <sz val="10"/>
        <rFont val="Arial"/>
        <family val="2"/>
      </rPr>
      <t xml:space="preserve"> List all proposed construction below, providing a basis of cost such as engineering estimates, prior construction, etc., and briefly justify its need as it applies to the Narrative Proposal.</t>
    </r>
  </si>
  <si>
    <r>
      <rPr>
        <b/>
        <sz val="10"/>
        <rFont val="Arial"/>
        <family val="2"/>
      </rPr>
      <t>3.</t>
    </r>
    <r>
      <rPr>
        <sz val="10"/>
        <rFont val="Arial"/>
        <family val="2"/>
      </rPr>
      <t xml:space="preserve"> Anticipated costs for hiring general contractors and other contractors performing activities described in 40 CFR 33.103 will be categorized under g. Construction. Anticipated costs for pre-construction architectural and engineering services should be entered under f. Contractual.</t>
    </r>
  </si>
  <si>
    <t xml:space="preserve"> For additional guidance on categorizing construction costs, see Interim General Budget Development Guidance for Applicants and Recipients of EPA Financial Assistance (https://www.epa.gov/sites/default/files/2019-05/documents/applicant-budget-development-guidance.pdf).</t>
  </si>
  <si>
    <r>
      <rPr>
        <b/>
        <sz val="10"/>
        <rFont val="Arial"/>
        <family val="2"/>
      </rPr>
      <t>2.</t>
    </r>
    <r>
      <rPr>
        <sz val="10"/>
        <rFont val="Arial"/>
        <family val="2"/>
      </rPr>
      <t xml:space="preserve"> Basis of cost are items such as vendor quotes, prior purchases of similar or like items, published price list, etc.</t>
    </r>
  </si>
  <si>
    <r>
      <rPr>
        <b/>
        <sz val="10"/>
        <rFont val="Arial"/>
        <family val="2"/>
      </rPr>
      <t xml:space="preserve">3. </t>
    </r>
    <r>
      <rPr>
        <sz val="10"/>
        <rFont val="Arial"/>
        <family val="2"/>
      </rPr>
      <t xml:space="preserve">Please fill out the "Description and Justification" column with a detailed description of "Other" cost items and how they will be used in the project. </t>
    </r>
  </si>
  <si>
    <t xml:space="preserve">            Explanation of Distribution Base</t>
  </si>
  <si>
    <r>
      <rPr>
        <b/>
        <sz val="10"/>
        <rFont val="Arial"/>
        <family val="2"/>
      </rPr>
      <t>1.</t>
    </r>
    <r>
      <rPr>
        <sz val="10"/>
        <rFont val="Arial"/>
        <family val="2"/>
      </rPr>
      <t xml:space="preserve"> Fill out the table below to indicate how your indirect costs are calculated. Use the box below to provide additional explanation regarding your indirect rate calculation.  </t>
    </r>
  </si>
  <si>
    <r>
      <rPr>
        <b/>
        <sz val="10"/>
        <rFont val="Arial"/>
        <family val="2"/>
      </rPr>
      <t>2.</t>
    </r>
    <r>
      <rPr>
        <sz val="10"/>
        <rFont val="Arial"/>
        <family val="2"/>
      </rPr>
      <t xml:space="preserve"> Please refer to the Indirect Costs clause in the EPA Solicitation Clauses (https://www.epa.gov/grants/epa-solicitation-clauses-20240614) for more details on indirect costs.</t>
    </r>
  </si>
  <si>
    <r>
      <rPr>
        <b/>
        <sz val="10"/>
        <rFont val="Arial"/>
        <family val="2"/>
      </rPr>
      <t xml:space="preserve">3. </t>
    </r>
    <r>
      <rPr>
        <sz val="10"/>
        <rFont val="Arial"/>
        <family val="2"/>
      </rPr>
      <t>IMPORTANT: You must provide an explanation (in "Additional Explanation" below, or in a separate attachment) and show how your indirect cost rate was applied to this budget in order to come up with the indirect costs shown.</t>
    </r>
  </si>
  <si>
    <r>
      <rPr>
        <b/>
        <sz val="10"/>
        <rFont val="Arial"/>
        <family val="2"/>
      </rPr>
      <t xml:space="preserve">4. </t>
    </r>
    <r>
      <rPr>
        <sz val="10"/>
        <rFont val="Arial"/>
        <family val="2"/>
      </rPr>
      <t xml:space="preserve">Fill in Row 10 </t>
    </r>
    <r>
      <rPr>
        <u/>
        <sz val="10"/>
        <rFont val="Arial"/>
        <family val="2"/>
      </rPr>
      <t>only if</t>
    </r>
    <r>
      <rPr>
        <sz val="10"/>
        <rFont val="Arial"/>
        <family val="2"/>
      </rPr>
      <t xml:space="preserve"> you are requesting </t>
    </r>
    <r>
      <rPr>
        <u/>
        <sz val="10"/>
        <rFont val="Arial"/>
        <family val="2"/>
      </rPr>
      <t>less than</t>
    </r>
    <r>
      <rPr>
        <sz val="10"/>
        <rFont val="Arial"/>
        <family val="2"/>
      </rPr>
      <t xml:space="preserve"> the allowable total of indirect costs. If you include amounts in Row 10, please explain in the "Additional Explanation" section below.</t>
    </r>
  </si>
  <si>
    <t>The total estimated funding amounts will automatically calculate. [For reference: One full-time employee would be 1 FTE. One half-time (20 hrs/wk) employee would be .5 FTE.]</t>
  </si>
  <si>
    <r>
      <t xml:space="preserve">2. </t>
    </r>
    <r>
      <rPr>
        <sz val="10"/>
        <rFont val="Arial"/>
        <family val="2"/>
      </rPr>
      <t>All personnel should be identified by position title and not employee name. Identify the personnel category type by Full Time Equivalent (FTE; i.e., percentage of time), including percentage of FTE for part-time employees, base pay rate, and the estimated funding amounts.</t>
    </r>
  </si>
  <si>
    <r>
      <t xml:space="preserve">5.  </t>
    </r>
    <r>
      <rPr>
        <b/>
        <i/>
        <sz val="10"/>
        <color theme="1"/>
        <rFont val="Arial"/>
        <family val="2"/>
      </rPr>
      <t>Each budget period is rounded to the nearest dollar.</t>
    </r>
  </si>
  <si>
    <r>
      <t xml:space="preserve">6.  </t>
    </r>
    <r>
      <rPr>
        <b/>
        <i/>
        <sz val="10"/>
        <color theme="1"/>
        <rFont val="Arial"/>
        <family val="2"/>
      </rPr>
      <t>Each budget period is rounded to the nearest dollar.</t>
    </r>
  </si>
  <si>
    <t>In absence of a written travel policy, organizations must follow the regulations prescribed by the General Services Administration. (See https://www.gsa.gov/travel/plan-book/per-diem-rates for GSA per diem rates.)</t>
  </si>
  <si>
    <r>
      <t xml:space="preserve">3. </t>
    </r>
    <r>
      <rPr>
        <sz val="10"/>
        <rFont val="Arial"/>
        <family val="2"/>
      </rPr>
      <t xml:space="preserve">Travel costs are governed by 2 CFR 200.475. Travel costs should remain consistent with travel costs incurred by an organization during normal business operations as a result of the organizations written travel policy. </t>
    </r>
  </si>
  <si>
    <t xml:space="preserve">Examples of Basis for Estimating Costs are past trips, travel quotes, GSA rates, etc. </t>
  </si>
  <si>
    <r>
      <t xml:space="preserve">1.  </t>
    </r>
    <r>
      <rPr>
        <sz val="10"/>
        <color theme="1"/>
        <rFont val="Arial"/>
        <family val="2"/>
      </rPr>
      <t xml:space="preserve">Specify the mileage, per diem, estimated number of trips, number of travelers, and other costs for each type of travel. Examples of Purpose of Travel are off-site trainings and events, subrecipient site visits, EPA meetings, project mgmt. meetings, etc. </t>
    </r>
  </si>
  <si>
    <t xml:space="preserve">Non-tangible goods and services associated with supplies, such as occasional photocopy services and rental costs should be included in the “Other” category. Please refer to the applicable Federal regulations in 2 CFR 200 for specific supplies definitions and treatment. </t>
  </si>
  <si>
    <t xml:space="preserve">The budget detail should identify categories of supplies to be procured (e.g., laboratory supplies or office supplies). </t>
  </si>
  <si>
    <t xml:space="preserve">Supplies are generally defined as an item with an acquisition cost of less than $10,000 per unit and a useful life expectancy of less than one year. Supplies are generally consumed during the project performance. </t>
  </si>
  <si>
    <t xml:space="preserve">See EPA’s Best Practice Guide for Procuring Services, Supplies, and Equipment Under EPA Assistance Agreements for detailed information on EPA’s interpretation of the procurement requirements in 2 CFR Part 200 (2 CFR 200.317 thru 200.327). </t>
  </si>
  <si>
    <t>[https://www.epa.gov/grants/best-practice-guide-procuring-services-supplies-and-equipment-under-epa-assistance]</t>
  </si>
  <si>
    <r>
      <rPr>
        <b/>
        <sz val="10"/>
        <rFont val="Arial"/>
        <family val="2"/>
      </rPr>
      <t>1.</t>
    </r>
    <r>
      <rPr>
        <sz val="10"/>
        <rFont val="Arial"/>
        <family val="2"/>
      </rPr>
      <t xml:space="preserve"> Construction is defined in 40 CFR 33.103 as “ . . . erection, alteration, or repair (including dredging, excavating, and painting) of buildings, structures, </t>
    </r>
  </si>
  <si>
    <t>or other improvements to real property, and activities in response to a release or a threat of a release of a hazardous substance into the environment, or activities to prevent the introduction of a hazardous substance into a water supply."</t>
  </si>
  <si>
    <t>(https://www.epa.gov/sites/default/files/2020-11/documents/epa-guidance-on-participant-support-costs.pdf) and the Interim General Budget Development Guidance for Applicants and Recipients of EPA Financial Assistance (https://www.epa.gov/sites/default/files/2019-05/documents/applicant-budget-development-guidance.pdf).</t>
  </si>
  <si>
    <t xml:space="preserve">Please refer to the EPA Guidance on Participant Support Costs </t>
  </si>
  <si>
    <t>insurance; telephone services and utilities; occasional document reproduction at local copying centers; rental/lease of equipment, office space, and meeting facilities; participant support costs; subawards; and land acquisition costs when authorized under the financial assistance program.</t>
  </si>
  <si>
    <r>
      <rPr>
        <b/>
        <sz val="10"/>
        <rFont val="Arial"/>
        <family val="2"/>
      </rPr>
      <t xml:space="preserve">1. </t>
    </r>
    <r>
      <rPr>
        <sz val="10"/>
        <rFont val="Arial"/>
        <family val="2"/>
      </rPr>
      <t xml:space="preserve">This category must include only those types of direct costs that do not fit in any of the specific budget categories. Examples of costs that may be in this category are: </t>
    </r>
  </si>
  <si>
    <t xml:space="preserve">Please be sure to tag any expenses/items (in the “Description” column) that may go to subawardees with “Subaward,” and any participant support costs (such as stipends/incentives/rebates) with “PSC.” </t>
  </si>
  <si>
    <t>Provide detail (or reference to your Narrative Proposal) such as how much each participant will receive, merit to receive item or money, and how many participants will get the incentive.</t>
  </si>
  <si>
    <r>
      <t xml:space="preserve">5. </t>
    </r>
    <r>
      <rPr>
        <b/>
        <i/>
        <sz val="10"/>
        <color theme="1"/>
        <rFont val="Arial"/>
        <family val="2"/>
      </rPr>
      <t>Each budget period is rounded to the nearest dollar.</t>
    </r>
  </si>
  <si>
    <r>
      <t xml:space="preserve">4. </t>
    </r>
    <r>
      <rPr>
        <b/>
        <i/>
        <sz val="10"/>
        <color theme="1"/>
        <rFont val="Arial"/>
        <family val="2"/>
      </rPr>
      <t>Each budget period is rounded to the nearest dollar.</t>
    </r>
  </si>
  <si>
    <r>
      <t xml:space="preserve">4.  </t>
    </r>
    <r>
      <rPr>
        <b/>
        <i/>
        <sz val="10"/>
        <color theme="1"/>
        <rFont val="Arial"/>
        <family val="2"/>
      </rPr>
      <t>Each budget period is rounded to the nearest dollar.</t>
    </r>
  </si>
  <si>
    <t>5. Each budget period is rounded to the nearest dollar.</t>
  </si>
  <si>
    <r>
      <t xml:space="preserve">3.  </t>
    </r>
    <r>
      <rPr>
        <b/>
        <i/>
        <sz val="10"/>
        <color theme="1"/>
        <rFont val="Arial"/>
        <family val="2"/>
      </rPr>
      <t>Each budget period is rounded to the nearest dollar.</t>
    </r>
  </si>
  <si>
    <t>Year 1
Personnel Costs</t>
  </si>
  <si>
    <t>Year 1
Fringe Rate</t>
  </si>
  <si>
    <t>Year 1
Total</t>
  </si>
  <si>
    <t>Year 2
Personnel Costs</t>
  </si>
  <si>
    <t>Year 2
Fringe Rate</t>
  </si>
  <si>
    <t>Year 2
Total</t>
  </si>
  <si>
    <t>Year 3
Personnel Costs</t>
  </si>
  <si>
    <t>Year 3
Fringe Rate</t>
  </si>
  <si>
    <t>Year 3
Total</t>
  </si>
  <si>
    <t>Year 1
FTE</t>
  </si>
  <si>
    <t>Year 1
Pay Rate
($/Hr)</t>
  </si>
  <si>
    <t>Year 1
Total Budget Period 1</t>
  </si>
  <si>
    <t>Year 2
FTE</t>
  </si>
  <si>
    <t>Year 2
Pay Rate
($/Hr)</t>
  </si>
  <si>
    <t>Year 2
Total Budget Period 2</t>
  </si>
  <si>
    <t>Year 3
FTE</t>
  </si>
  <si>
    <t>Year 3
Pay Rate
($/Hr)</t>
  </si>
  <si>
    <t>Year 3
Total Budget Period 3</t>
  </si>
  <si>
    <r>
      <t xml:space="preserve">Comments </t>
    </r>
    <r>
      <rPr>
        <sz val="10"/>
        <color theme="3"/>
        <rFont val="Arial"/>
        <family val="2"/>
      </rPr>
      <t>(as needed)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</si>
</sst>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_);[Red]\(&quot;$&quot;#,##0\)"/>
    <numFmt numFmtId="44" formatCode="_(&quot;$&quot;* #,##0.00_);_(&quot;$&quot;* \(#,##0.00\);_(&quot;$&quot;* &quot;-&quot;??_);_(@_)"/>
    <numFmt numFmtId="164" formatCode="&quot;$&quot;#,##0.00"/>
    <numFmt numFmtId="165" formatCode="&quot;$&quot;#,##0"/>
    <numFmt numFmtId="166" formatCode="0.0%"/>
    <numFmt numFmtId="167" formatCode="_(&quot;$&quot;* #,##0_);_(&quot;$&quot;* \(#,##0\);_(&quot;$&quot;* &quot;-&quot;??_);_(@_)"/>
  </numFmts>
  <fonts count="46" x14ac:knownFonts="1">
    <font>
      <sz val="10"/>
      <name val="Arial"/>
    </font>
    <font>
      <sz val="10"/>
      <name val="Arial"/>
      <family val="2"/>
    </font>
    <font>
      <sz val="8"/>
      <name val="Arial"/>
      <family val="2"/>
    </font>
    <font>
      <b/>
      <sz val="10"/>
      <name val="Arial"/>
      <family val="2"/>
    </font>
    <font>
      <b/>
      <sz val="11"/>
      <name val="Arial"/>
      <family val="2"/>
    </font>
    <font>
      <sz val="10"/>
      <name val="Arial"/>
      <family val="2"/>
    </font>
    <font>
      <i/>
      <sz val="10"/>
      <name val="Arial"/>
      <family val="2"/>
    </font>
    <font>
      <sz val="11"/>
      <name val="Arial"/>
      <family val="2"/>
    </font>
    <font>
      <sz val="14"/>
      <name val="Arial"/>
      <family val="2"/>
    </font>
    <font>
      <b/>
      <sz val="14"/>
      <color indexed="18"/>
      <name val="Arial"/>
      <family val="2"/>
    </font>
    <font>
      <sz val="14"/>
      <color indexed="18"/>
      <name val="Arial"/>
      <family val="2"/>
    </font>
    <font>
      <sz val="10"/>
      <color indexed="20"/>
      <name val="Arial"/>
      <family val="2"/>
    </font>
    <font>
      <sz val="10"/>
      <color indexed="10"/>
      <name val="Arial"/>
      <family val="2"/>
    </font>
    <font>
      <sz val="14"/>
      <name val="Arial"/>
      <family val="2"/>
    </font>
    <font>
      <b/>
      <sz val="10"/>
      <color indexed="10"/>
      <name val="Arial"/>
      <family val="2"/>
    </font>
    <font>
      <b/>
      <sz val="12"/>
      <name val="Arial"/>
      <family val="2"/>
    </font>
    <font>
      <sz val="10"/>
      <name val="Arial Narrow"/>
      <family val="2"/>
    </font>
    <font>
      <sz val="9"/>
      <name val="Arial Narrow"/>
      <family val="2"/>
    </font>
    <font>
      <b/>
      <sz val="14"/>
      <name val="Arial Narrow"/>
      <family val="2"/>
    </font>
    <font>
      <sz val="8"/>
      <name val="Arial Narrow"/>
      <family val="2"/>
    </font>
    <font>
      <b/>
      <sz val="9"/>
      <name val="Arial Narrow"/>
      <family val="2"/>
    </font>
    <font>
      <sz val="11"/>
      <name val="Arial Narrow"/>
      <family val="2"/>
    </font>
    <font>
      <sz val="7"/>
      <name val="Courier"/>
      <family val="3"/>
    </font>
    <font>
      <sz val="7"/>
      <name val="Arial"/>
      <family val="2"/>
    </font>
    <font>
      <sz val="8"/>
      <name val="Courier"/>
      <family val="3"/>
    </font>
    <font>
      <sz val="7"/>
      <name val="Arial Narrow"/>
      <family val="2"/>
    </font>
    <font>
      <b/>
      <sz val="14"/>
      <name val="Arial"/>
      <family val="2"/>
    </font>
    <font>
      <b/>
      <sz val="8"/>
      <name val="Arial"/>
      <family val="2"/>
    </font>
    <font>
      <sz val="11"/>
      <color theme="1"/>
      <name val="Calibri"/>
      <family val="2"/>
      <scheme val="minor"/>
    </font>
    <font>
      <sz val="11"/>
      <color rgb="FFFF0000"/>
      <name val="Arial"/>
      <family val="2"/>
    </font>
    <font>
      <b/>
      <sz val="11"/>
      <color rgb="FFFF0000"/>
      <name val="Arial"/>
      <family val="2"/>
    </font>
    <font>
      <b/>
      <sz val="14"/>
      <color theme="3" tint="-0.249977111117893"/>
      <name val="Arial"/>
      <family val="2"/>
    </font>
    <font>
      <i/>
      <sz val="9"/>
      <color theme="3"/>
      <name val="Arial"/>
      <family val="2"/>
    </font>
    <font>
      <b/>
      <i/>
      <u/>
      <sz val="9"/>
      <color theme="3"/>
      <name val="Arial"/>
      <family val="2"/>
    </font>
    <font>
      <b/>
      <sz val="12"/>
      <color theme="3"/>
      <name val="Arial"/>
      <family val="2"/>
    </font>
    <font>
      <b/>
      <sz val="10"/>
      <color theme="3"/>
      <name val="Arial"/>
      <family val="2"/>
    </font>
    <font>
      <sz val="10"/>
      <color theme="3"/>
      <name val="Arial"/>
      <family val="2"/>
    </font>
    <font>
      <i/>
      <sz val="10"/>
      <color theme="3"/>
      <name val="Arial"/>
      <family val="2"/>
    </font>
    <font>
      <sz val="10"/>
      <color theme="1"/>
      <name val="Arial"/>
      <family val="2"/>
    </font>
    <font>
      <sz val="11"/>
      <color theme="3"/>
      <name val="Arial"/>
      <family val="2"/>
    </font>
    <font>
      <b/>
      <sz val="10"/>
      <color theme="1"/>
      <name val="Arial"/>
      <family val="2"/>
    </font>
    <font>
      <u/>
      <sz val="10"/>
      <name val="Arial"/>
      <family val="2"/>
    </font>
    <font>
      <b/>
      <i/>
      <sz val="10"/>
      <color theme="1"/>
      <name val="Arial"/>
      <family val="2"/>
    </font>
    <font>
      <b/>
      <sz val="11"/>
      <color theme="3"/>
      <name val="Arial"/>
      <family val="2"/>
    </font>
    <font>
      <sz val="10"/>
      <color rgb="FFCC0000"/>
      <name val="Arial"/>
      <family val="2"/>
    </font>
    <font>
      <sz val="10"/>
      <color rgb="FFED0000"/>
      <name val="Arial"/>
      <family val="2"/>
    </font>
  </fonts>
  <fills count="7">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theme="4" tint="0.79998168889431442"/>
        <bgColor indexed="64"/>
      </patternFill>
    </fill>
    <fill>
      <patternFill patternType="solid">
        <fgColor theme="0"/>
        <bgColor indexed="64"/>
      </patternFill>
    </fill>
    <fill>
      <patternFill patternType="solid">
        <fgColor theme="3" tint="0.79998168889431442"/>
        <bgColor indexed="64"/>
      </patternFill>
    </fill>
  </fills>
  <borders count="6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style="medium">
        <color indexed="64"/>
      </bottom>
      <diagonal/>
    </border>
    <border>
      <left/>
      <right style="thin">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10"/>
      </top>
      <bottom/>
      <diagonal/>
    </border>
    <border>
      <left style="thin">
        <color indexed="64"/>
      </left>
      <right/>
      <top style="medium">
        <color indexed="64"/>
      </top>
      <bottom style="thin">
        <color indexed="64"/>
      </bottom>
      <diagonal/>
    </border>
    <border>
      <left style="thin">
        <color indexed="64"/>
      </left>
      <right/>
      <top style="medium">
        <color indexed="64"/>
      </top>
      <bottom/>
      <diagonal/>
    </border>
  </borders>
  <cellStyleXfs count="5">
    <xf numFmtId="0" fontId="0" fillId="0" borderId="0"/>
    <xf numFmtId="44" fontId="1" fillId="0" borderId="0" applyFont="0" applyFill="0" applyBorder="0" applyAlignment="0" applyProtection="0"/>
    <xf numFmtId="0" fontId="5" fillId="0" borderId="0"/>
    <xf numFmtId="0" fontId="28" fillId="0" borderId="0"/>
    <xf numFmtId="9" fontId="1" fillId="0" borderId="0" applyFont="0" applyFill="0" applyBorder="0" applyAlignment="0" applyProtection="0"/>
  </cellStyleXfs>
  <cellXfs count="614">
    <xf numFmtId="0" fontId="0" fillId="0" borderId="0" xfId="0"/>
    <xf numFmtId="164" fontId="5" fillId="0" borderId="0" xfId="0" applyNumberFormat="1" applyFont="1" applyAlignment="1">
      <alignment horizontal="center" vertical="top" wrapText="1"/>
    </xf>
    <xf numFmtId="1" fontId="5" fillId="0" borderId="0" xfId="0" applyNumberFormat="1" applyFont="1" applyAlignment="1">
      <alignment horizontal="center" vertical="top" wrapText="1"/>
    </xf>
    <xf numFmtId="0" fontId="8" fillId="0" borderId="0" xfId="0" applyFont="1" applyAlignment="1">
      <alignment vertical="center" wrapText="1"/>
    </xf>
    <xf numFmtId="0" fontId="5" fillId="0" borderId="0" xfId="0" applyFont="1" applyAlignment="1">
      <alignment vertical="top" wrapText="1"/>
    </xf>
    <xf numFmtId="0" fontId="5" fillId="0" borderId="0" xfId="0" applyFont="1" applyAlignment="1">
      <alignment horizontal="center" vertical="top" wrapText="1"/>
    </xf>
    <xf numFmtId="0" fontId="10" fillId="0" borderId="0" xfId="0" applyFont="1" applyAlignment="1">
      <alignment vertical="center" wrapText="1"/>
    </xf>
    <xf numFmtId="0" fontId="3" fillId="0" borderId="0" xfId="0" applyFont="1" applyAlignment="1">
      <alignment vertical="top" wrapText="1"/>
    </xf>
    <xf numFmtId="0" fontId="13" fillId="0" borderId="0" xfId="0" applyFont="1" applyAlignment="1">
      <alignment vertical="center" wrapText="1"/>
    </xf>
    <xf numFmtId="0" fontId="5" fillId="0" borderId="0" xfId="0" applyFont="1" applyAlignment="1">
      <alignment horizontal="left" vertical="top" wrapText="1"/>
    </xf>
    <xf numFmtId="49" fontId="3" fillId="0" borderId="0" xfId="0" applyNumberFormat="1" applyFont="1" applyAlignment="1">
      <alignment horizontal="left" vertical="top" wrapText="1"/>
    </xf>
    <xf numFmtId="0" fontId="5" fillId="0" borderId="0" xfId="0" applyFont="1" applyAlignment="1" applyProtection="1">
      <alignment vertical="top" wrapText="1"/>
      <protection locked="0"/>
    </xf>
    <xf numFmtId="0" fontId="7" fillId="0" borderId="0" xfId="0" applyFont="1" applyAlignment="1">
      <alignment horizontal="left" vertical="top" wrapText="1"/>
    </xf>
    <xf numFmtId="49" fontId="9" fillId="0" borderId="0" xfId="0" applyNumberFormat="1" applyFont="1" applyAlignment="1">
      <alignment horizontal="center" vertical="center" wrapText="1"/>
    </xf>
    <xf numFmtId="0" fontId="5" fillId="0" borderId="0" xfId="0" applyFont="1" applyAlignment="1">
      <alignment wrapText="1"/>
    </xf>
    <xf numFmtId="0" fontId="0" fillId="0" borderId="0" xfId="0" applyAlignment="1">
      <alignment wrapText="1"/>
    </xf>
    <xf numFmtId="165" fontId="17" fillId="0" borderId="1" xfId="0" applyNumberFormat="1" applyFont="1" applyBorder="1" applyAlignment="1" applyProtection="1">
      <alignment horizontal="right" vertical="center"/>
      <protection locked="0"/>
    </xf>
    <xf numFmtId="165" fontId="17" fillId="0" borderId="2" xfId="0" applyNumberFormat="1" applyFont="1" applyBorder="1" applyAlignment="1" applyProtection="1">
      <alignment horizontal="right" vertical="center"/>
      <protection locked="0"/>
    </xf>
    <xf numFmtId="0" fontId="16" fillId="0" borderId="0" xfId="0" applyFont="1" applyAlignment="1">
      <alignment horizontal="right" vertical="center"/>
    </xf>
    <xf numFmtId="0" fontId="17" fillId="0" borderId="0" xfId="0" applyFont="1" applyAlignment="1">
      <alignment vertical="center"/>
    </xf>
    <xf numFmtId="0" fontId="17" fillId="2" borderId="3" xfId="0" applyFont="1" applyFill="1" applyBorder="1" applyAlignment="1">
      <alignment horizontal="center" vertical="center"/>
    </xf>
    <xf numFmtId="0" fontId="17" fillId="0" borderId="3" xfId="0" applyFont="1" applyBorder="1" applyAlignment="1">
      <alignment horizontal="center" vertical="center"/>
    </xf>
    <xf numFmtId="0" fontId="17" fillId="0" borderId="0" xfId="0" applyFont="1" applyAlignment="1">
      <alignment horizontal="center" vertical="center"/>
    </xf>
    <xf numFmtId="0" fontId="17" fillId="0" borderId="4" xfId="0" applyFont="1" applyBorder="1" applyAlignment="1">
      <alignment horizontal="center" vertical="top"/>
    </xf>
    <xf numFmtId="0" fontId="17" fillId="0" borderId="3" xfId="0" applyFont="1" applyBorder="1" applyAlignment="1">
      <alignment horizontal="center" vertical="top"/>
    </xf>
    <xf numFmtId="0" fontId="17" fillId="2" borderId="3" xfId="0" applyFont="1" applyFill="1" applyBorder="1" applyAlignment="1">
      <alignment horizontal="center" vertical="top"/>
    </xf>
    <xf numFmtId="0" fontId="21" fillId="0" borderId="1" xfId="0" applyFont="1" applyBorder="1" applyAlignment="1">
      <alignment horizontal="center" vertical="center"/>
    </xf>
    <xf numFmtId="165" fontId="21" fillId="2" borderId="1" xfId="0" applyNumberFormat="1" applyFont="1" applyFill="1" applyBorder="1" applyAlignment="1">
      <alignment horizontal="right" vertical="center"/>
    </xf>
    <xf numFmtId="165" fontId="21" fillId="0" borderId="1" xfId="0" applyNumberFormat="1" applyFont="1" applyBorder="1" applyAlignment="1">
      <alignment horizontal="right" vertical="center"/>
    </xf>
    <xf numFmtId="0" fontId="21" fillId="0" borderId="0" xfId="0" applyFont="1" applyAlignment="1">
      <alignment vertical="center"/>
    </xf>
    <xf numFmtId="0" fontId="21" fillId="0" borderId="6" xfId="0" applyFont="1" applyBorder="1" applyAlignment="1">
      <alignment horizontal="left" vertical="center"/>
    </xf>
    <xf numFmtId="0" fontId="21" fillId="0" borderId="7" xfId="0" applyFont="1" applyBorder="1" applyAlignment="1">
      <alignment horizontal="center" vertical="center"/>
    </xf>
    <xf numFmtId="165" fontId="21" fillId="2" borderId="7" xfId="0" applyNumberFormat="1" applyFont="1" applyFill="1" applyBorder="1" applyAlignment="1">
      <alignment horizontal="right" vertical="center"/>
    </xf>
    <xf numFmtId="165" fontId="21" fillId="0" borderId="7" xfId="0" applyNumberFormat="1" applyFont="1" applyBorder="1" applyAlignment="1">
      <alignment horizontal="right" vertical="center"/>
    </xf>
    <xf numFmtId="0" fontId="17" fillId="0" borderId="6" xfId="0" applyFont="1" applyBorder="1" applyAlignment="1">
      <alignment horizontal="center" vertical="center"/>
    </xf>
    <xf numFmtId="0" fontId="21" fillId="0" borderId="5" xfId="0" applyFont="1" applyBorder="1" applyAlignment="1">
      <alignment horizontal="center" vertical="center"/>
    </xf>
    <xf numFmtId="49" fontId="17" fillId="0" borderId="2" xfId="0" applyNumberFormat="1" applyFont="1" applyBorder="1" applyAlignment="1">
      <alignment horizontal="left" vertical="center"/>
    </xf>
    <xf numFmtId="165" fontId="21" fillId="0" borderId="8" xfId="0" applyNumberFormat="1" applyFont="1" applyBorder="1" applyAlignment="1">
      <alignment horizontal="right" vertical="center"/>
    </xf>
    <xf numFmtId="165" fontId="21" fillId="0" borderId="2" xfId="0" applyNumberFormat="1" applyFont="1" applyBorder="1" applyAlignment="1">
      <alignment horizontal="right" vertical="center"/>
    </xf>
    <xf numFmtId="49" fontId="17" fillId="0" borderId="9" xfId="0" applyNumberFormat="1" applyFont="1" applyBorder="1" applyAlignment="1">
      <alignment vertical="center"/>
    </xf>
    <xf numFmtId="49" fontId="17" fillId="0" borderId="0" xfId="0" applyNumberFormat="1" applyFont="1" applyAlignment="1">
      <alignment vertical="center"/>
    </xf>
    <xf numFmtId="165" fontId="21" fillId="0" borderId="0" xfId="0" applyNumberFormat="1" applyFont="1" applyAlignment="1">
      <alignment horizontal="right" vertical="center"/>
    </xf>
    <xf numFmtId="0" fontId="20" fillId="0" borderId="0" xfId="0" applyFont="1" applyAlignment="1">
      <alignment horizontal="right" vertical="center" wrapText="1"/>
    </xf>
    <xf numFmtId="0" fontId="24" fillId="0" borderId="0" xfId="0" applyFont="1" applyAlignment="1">
      <alignment horizontal="left" vertical="center"/>
    </xf>
    <xf numFmtId="0" fontId="17" fillId="0" borderId="8" xfId="0" applyFont="1" applyBorder="1" applyAlignment="1">
      <alignment horizontal="center" vertical="center"/>
    </xf>
    <xf numFmtId="165" fontId="17" fillId="0" borderId="1" xfId="0" applyNumberFormat="1" applyFont="1" applyBorder="1" applyAlignment="1">
      <alignment horizontal="right" vertical="center"/>
    </xf>
    <xf numFmtId="165" fontId="17" fillId="0" borderId="2" xfId="0" applyNumberFormat="1" applyFont="1" applyBorder="1" applyAlignment="1">
      <alignment horizontal="right" vertical="center"/>
    </xf>
    <xf numFmtId="49" fontId="17" fillId="0" borderId="10" xfId="0" applyNumberFormat="1" applyFont="1" applyBorder="1" applyAlignment="1">
      <alignment vertical="center"/>
    </xf>
    <xf numFmtId="165" fontId="17" fillId="0" borderId="7" xfId="0" applyNumberFormat="1" applyFont="1" applyBorder="1" applyAlignment="1">
      <alignment horizontal="right" vertical="center"/>
    </xf>
    <xf numFmtId="165" fontId="17" fillId="0" borderId="11" xfId="0" applyNumberFormat="1" applyFont="1" applyBorder="1" applyAlignment="1">
      <alignment horizontal="right" vertical="center"/>
    </xf>
    <xf numFmtId="0" fontId="17" fillId="0" borderId="13" xfId="0" applyFont="1" applyBorder="1" applyAlignment="1">
      <alignment vertical="top"/>
    </xf>
    <xf numFmtId="49" fontId="3" fillId="0" borderId="0" xfId="0" applyNumberFormat="1" applyFont="1" applyAlignment="1">
      <alignment horizontal="right" vertical="top" wrapText="1"/>
    </xf>
    <xf numFmtId="0" fontId="7" fillId="0" borderId="0" xfId="0" applyFont="1" applyAlignment="1">
      <alignment horizontal="right" vertical="top" wrapText="1"/>
    </xf>
    <xf numFmtId="165" fontId="5" fillId="0" borderId="0" xfId="0" applyNumberFormat="1" applyFont="1" applyAlignment="1">
      <alignment horizontal="right" vertical="top" wrapText="1"/>
    </xf>
    <xf numFmtId="1" fontId="5" fillId="0" borderId="0" xfId="0" applyNumberFormat="1" applyFont="1" applyAlignment="1">
      <alignment horizontal="right" vertical="top" wrapText="1"/>
    </xf>
    <xf numFmtId="0" fontId="3" fillId="0" borderId="0" xfId="0" applyFont="1" applyAlignment="1">
      <alignment horizontal="right" vertical="top" wrapText="1"/>
    </xf>
    <xf numFmtId="164" fontId="5" fillId="0" borderId="0" xfId="0" applyNumberFormat="1" applyFont="1" applyAlignment="1">
      <alignment horizontal="right" vertical="top" wrapText="1"/>
    </xf>
    <xf numFmtId="1" fontId="5" fillId="0" borderId="0" xfId="0" applyNumberFormat="1" applyFont="1" applyAlignment="1">
      <alignment vertical="top" wrapText="1"/>
    </xf>
    <xf numFmtId="165" fontId="3" fillId="0" borderId="0" xfId="0" applyNumberFormat="1" applyFont="1" applyAlignment="1">
      <alignment horizontal="right" vertical="top" wrapText="1"/>
    </xf>
    <xf numFmtId="0" fontId="4" fillId="0" borderId="0" xfId="0" applyFont="1" applyAlignment="1">
      <alignment horizontal="right" vertical="top" wrapText="1"/>
    </xf>
    <xf numFmtId="0" fontId="11" fillId="0" borderId="0" xfId="0" applyFont="1" applyAlignment="1" applyProtection="1">
      <alignment vertical="top" wrapText="1"/>
      <protection locked="0"/>
    </xf>
    <xf numFmtId="1" fontId="5" fillId="0" borderId="0" xfId="0" applyNumberFormat="1" applyFont="1" applyAlignment="1">
      <alignment horizontal="left" vertical="top" wrapText="1"/>
    </xf>
    <xf numFmtId="0" fontId="17" fillId="0" borderId="16" xfId="0" applyFont="1" applyBorder="1" applyAlignment="1">
      <alignment horizontal="center" vertical="center"/>
    </xf>
    <xf numFmtId="0" fontId="0" fillId="0" borderId="15" xfId="0" applyBorder="1" applyAlignment="1">
      <alignment horizontal="center" vertical="center"/>
    </xf>
    <xf numFmtId="0" fontId="17" fillId="0" borderId="16" xfId="0" applyFont="1" applyBorder="1" applyAlignment="1">
      <alignment horizontal="center" vertical="top"/>
    </xf>
    <xf numFmtId="2" fontId="17" fillId="0" borderId="17" xfId="0" applyNumberFormat="1" applyFont="1" applyBorder="1" applyAlignment="1">
      <alignment horizontal="right" vertical="center"/>
    </xf>
    <xf numFmtId="165" fontId="21" fillId="0" borderId="18" xfId="0" applyNumberFormat="1" applyFont="1" applyBorder="1" applyAlignment="1">
      <alignment horizontal="right" vertical="center"/>
    </xf>
    <xf numFmtId="2" fontId="17" fillId="0" borderId="19" xfId="0" applyNumberFormat="1" applyFont="1" applyBorder="1" applyAlignment="1">
      <alignment horizontal="right" vertical="center"/>
    </xf>
    <xf numFmtId="165" fontId="21" fillId="0" borderId="20" xfId="0" applyNumberFormat="1" applyFont="1" applyBorder="1" applyAlignment="1">
      <alignment horizontal="right" vertical="center"/>
    </xf>
    <xf numFmtId="165" fontId="21" fillId="0" borderId="21" xfId="0" applyNumberFormat="1" applyFont="1" applyBorder="1" applyAlignment="1">
      <alignment horizontal="right" vertical="center"/>
    </xf>
    <xf numFmtId="0" fontId="17" fillId="0" borderId="17" xfId="0" applyFont="1" applyBorder="1" applyAlignment="1">
      <alignment vertical="center"/>
    </xf>
    <xf numFmtId="165" fontId="21" fillId="0" borderId="22" xfId="0" applyNumberFormat="1" applyFont="1" applyBorder="1" applyAlignment="1">
      <alignment horizontal="right" vertical="center"/>
    </xf>
    <xf numFmtId="165" fontId="21" fillId="0" borderId="23" xfId="0" applyNumberFormat="1" applyFont="1" applyBorder="1" applyAlignment="1">
      <alignment horizontal="right" vertical="center"/>
    </xf>
    <xf numFmtId="49" fontId="17" fillId="0" borderId="24" xfId="0" applyNumberFormat="1" applyFont="1" applyBorder="1" applyAlignment="1">
      <alignment vertical="center"/>
    </xf>
    <xf numFmtId="165" fontId="21" fillId="0" borderId="25" xfId="0" applyNumberFormat="1" applyFont="1" applyBorder="1" applyAlignment="1">
      <alignment horizontal="right" vertical="center"/>
    </xf>
    <xf numFmtId="165" fontId="21" fillId="0" borderId="26" xfId="0" applyNumberFormat="1" applyFont="1" applyBorder="1" applyAlignment="1">
      <alignment horizontal="right" vertical="center"/>
    </xf>
    <xf numFmtId="0" fontId="3" fillId="0" borderId="0" xfId="0" applyFont="1" applyAlignment="1" applyProtection="1">
      <alignment horizontal="left" vertical="top" wrapText="1"/>
      <protection locked="0"/>
    </xf>
    <xf numFmtId="49" fontId="4" fillId="0" borderId="0" xfId="0" applyNumberFormat="1" applyFont="1" applyAlignment="1">
      <alignment horizontal="center" vertical="top" wrapText="1"/>
    </xf>
    <xf numFmtId="0" fontId="4" fillId="0" borderId="0" xfId="0" applyFont="1" applyAlignment="1">
      <alignment horizontal="center" wrapText="1"/>
    </xf>
    <xf numFmtId="9" fontId="29" fillId="0" borderId="0" xfId="0" applyNumberFormat="1" applyFont="1" applyAlignment="1">
      <alignment horizontal="center" wrapText="1"/>
    </xf>
    <xf numFmtId="165" fontId="29" fillId="0" borderId="0" xfId="0" applyNumberFormat="1" applyFont="1" applyAlignment="1">
      <alignment horizontal="center" wrapText="1"/>
    </xf>
    <xf numFmtId="0" fontId="7" fillId="0" borderId="0" xfId="0" applyFont="1" applyAlignment="1">
      <alignment horizontal="center" wrapText="1"/>
    </xf>
    <xf numFmtId="165" fontId="7" fillId="0" borderId="0" xfId="0" applyNumberFormat="1" applyFont="1" applyAlignment="1">
      <alignment horizontal="center" wrapText="1"/>
    </xf>
    <xf numFmtId="0" fontId="4" fillId="0" borderId="0" xfId="0" applyFont="1" applyAlignment="1">
      <alignment horizontal="left" vertical="center" wrapText="1" indent="1"/>
    </xf>
    <xf numFmtId="0" fontId="4" fillId="3" borderId="27" xfId="0" applyFont="1" applyFill="1" applyBorder="1" applyAlignment="1" applyProtection="1">
      <alignment horizontal="left" vertical="center" wrapText="1"/>
      <protection locked="0"/>
    </xf>
    <xf numFmtId="0" fontId="4" fillId="3" borderId="28" xfId="0" applyFont="1" applyFill="1" applyBorder="1" applyAlignment="1" applyProtection="1">
      <alignment horizontal="left" vertical="center" wrapText="1"/>
      <protection locked="0"/>
    </xf>
    <xf numFmtId="0" fontId="0" fillId="0" borderId="0" xfId="0" applyAlignment="1">
      <alignment vertical="center" wrapText="1"/>
    </xf>
    <xf numFmtId="0" fontId="5" fillId="0" borderId="0" xfId="0" applyFont="1" applyAlignment="1">
      <alignment vertical="center" wrapText="1"/>
    </xf>
    <xf numFmtId="0" fontId="7" fillId="0" borderId="0" xfId="0" applyFont="1" applyAlignment="1">
      <alignment horizontal="left" vertical="center" wrapText="1"/>
    </xf>
    <xf numFmtId="1" fontId="4" fillId="0" borderId="0" xfId="0" applyNumberFormat="1" applyFont="1" applyAlignment="1">
      <alignment horizontal="left" vertical="center" wrapText="1"/>
    </xf>
    <xf numFmtId="0" fontId="4" fillId="0" borderId="0" xfId="0" applyFont="1" applyAlignment="1">
      <alignment horizontal="left" vertical="center" wrapText="1"/>
    </xf>
    <xf numFmtId="0" fontId="3" fillId="0" borderId="0" xfId="0" applyFont="1" applyAlignment="1">
      <alignment vertical="center" wrapText="1"/>
    </xf>
    <xf numFmtId="0" fontId="3" fillId="0" borderId="0" xfId="0" applyFont="1" applyAlignment="1" applyProtection="1">
      <alignment vertical="center" wrapText="1"/>
      <protection locked="0"/>
    </xf>
    <xf numFmtId="0" fontId="5" fillId="0" borderId="0" xfId="0" applyFont="1" applyAlignment="1" applyProtection="1">
      <alignment vertical="center" wrapText="1"/>
      <protection locked="0"/>
    </xf>
    <xf numFmtId="0" fontId="5" fillId="0" borderId="0" xfId="0" applyFont="1" applyAlignment="1">
      <alignment horizontal="center" vertical="center" wrapText="1"/>
    </xf>
    <xf numFmtId="164" fontId="5" fillId="0" borderId="0" xfId="0" applyNumberFormat="1" applyFont="1" applyAlignment="1">
      <alignment horizontal="center" vertical="center" wrapText="1"/>
    </xf>
    <xf numFmtId="165" fontId="5" fillId="0" borderId="0" xfId="0" applyNumberFormat="1" applyFont="1" applyAlignment="1">
      <alignment horizontal="center" vertical="center" wrapText="1"/>
    </xf>
    <xf numFmtId="1" fontId="5" fillId="0" borderId="0" xfId="0" applyNumberFormat="1" applyFont="1" applyAlignment="1">
      <alignment horizontal="center" vertical="center" wrapText="1"/>
    </xf>
    <xf numFmtId="1" fontId="3" fillId="0" borderId="0" xfId="0" applyNumberFormat="1" applyFont="1" applyAlignment="1">
      <alignment horizontal="center" vertical="center" wrapText="1"/>
    </xf>
    <xf numFmtId="165" fontId="3" fillId="0" borderId="0" xfId="0" applyNumberFormat="1" applyFont="1" applyAlignment="1">
      <alignment horizontal="center" vertical="center" wrapText="1"/>
    </xf>
    <xf numFmtId="49" fontId="2" fillId="0" borderId="0" xfId="0" applyNumberFormat="1" applyFont="1" applyAlignment="1">
      <alignment horizontal="right" vertical="center" wrapText="1"/>
    </xf>
    <xf numFmtId="49" fontId="27" fillId="0" borderId="0" xfId="0" applyNumberFormat="1" applyFont="1" applyAlignment="1">
      <alignment horizontal="left" vertical="center"/>
    </xf>
    <xf numFmtId="0" fontId="7" fillId="0" borderId="0" xfId="0" applyFont="1" applyAlignment="1">
      <alignment vertical="center" wrapText="1"/>
    </xf>
    <xf numFmtId="0" fontId="4" fillId="0" borderId="0" xfId="0" applyFont="1" applyAlignment="1">
      <alignment vertical="center" wrapText="1"/>
    </xf>
    <xf numFmtId="0" fontId="2" fillId="0" borderId="0" xfId="0" applyFont="1" applyAlignment="1">
      <alignment horizontal="center" vertical="center" wrapText="1"/>
    </xf>
    <xf numFmtId="49" fontId="0" fillId="0" borderId="0" xfId="0" applyNumberFormat="1" applyAlignment="1">
      <alignment horizontal="left" vertical="center" wrapText="1"/>
    </xf>
    <xf numFmtId="0" fontId="3" fillId="0" borderId="0" xfId="0" applyFont="1" applyAlignment="1">
      <alignment horizontal="center" vertical="center" wrapText="1"/>
    </xf>
    <xf numFmtId="49" fontId="3" fillId="0" borderId="0" xfId="0" applyNumberFormat="1" applyFont="1" applyAlignment="1">
      <alignment horizontal="right" vertical="center" wrapText="1"/>
    </xf>
    <xf numFmtId="0" fontId="2" fillId="0" borderId="0" xfId="0" applyFont="1" applyAlignment="1">
      <alignment vertical="center" wrapText="1"/>
    </xf>
    <xf numFmtId="0" fontId="30" fillId="0" borderId="0" xfId="0" applyFont="1" applyAlignment="1">
      <alignment horizontal="left" vertical="center" wrapText="1"/>
    </xf>
    <xf numFmtId="0" fontId="2" fillId="0" borderId="0" xfId="0" applyFont="1" applyAlignment="1">
      <alignment vertical="top" wrapText="1"/>
    </xf>
    <xf numFmtId="49" fontId="2" fillId="0" borderId="0" xfId="0" applyNumberFormat="1" applyFont="1" applyAlignment="1">
      <alignment vertical="top" wrapText="1"/>
    </xf>
    <xf numFmtId="0" fontId="2" fillId="0" borderId="0" xfId="0" applyFont="1" applyAlignment="1">
      <alignment wrapText="1"/>
    </xf>
    <xf numFmtId="167" fontId="3" fillId="0" borderId="0" xfId="1" applyNumberFormat="1" applyFont="1" applyAlignment="1" applyProtection="1">
      <alignment horizontal="left" vertical="top" wrapText="1"/>
    </xf>
    <xf numFmtId="167" fontId="5" fillId="0" borderId="0" xfId="1" applyNumberFormat="1" applyFont="1" applyAlignment="1">
      <alignment horizontal="center" vertical="top" wrapText="1"/>
    </xf>
    <xf numFmtId="165" fontId="3" fillId="4" borderId="32" xfId="0" applyNumberFormat="1" applyFont="1" applyFill="1" applyBorder="1" applyAlignment="1" applyProtection="1">
      <alignment horizontal="right" vertical="top" wrapText="1"/>
      <protection locked="0"/>
    </xf>
    <xf numFmtId="0" fontId="3" fillId="4" borderId="37" xfId="0" applyFont="1" applyFill="1" applyBorder="1" applyAlignment="1" applyProtection="1">
      <alignment horizontal="right" vertical="top" wrapText="1"/>
      <protection locked="0"/>
    </xf>
    <xf numFmtId="0" fontId="3" fillId="5" borderId="6" xfId="0" applyFont="1" applyFill="1" applyBorder="1" applyAlignment="1" applyProtection="1">
      <alignment vertical="top" wrapText="1"/>
      <protection locked="0"/>
    </xf>
    <xf numFmtId="0" fontId="3" fillId="5" borderId="6" xfId="0" applyFont="1" applyFill="1" applyBorder="1" applyAlignment="1" applyProtection="1">
      <alignment horizontal="left" vertical="top" wrapText="1"/>
      <protection locked="0"/>
    </xf>
    <xf numFmtId="49" fontId="2" fillId="0" borderId="0" xfId="0" applyNumberFormat="1" applyFont="1" applyAlignment="1">
      <alignment vertical="center" wrapText="1"/>
    </xf>
    <xf numFmtId="0" fontId="3" fillId="5" borderId="6" xfId="0" applyFont="1" applyFill="1" applyBorder="1" applyAlignment="1" applyProtection="1">
      <alignment horizontal="center" vertical="top" wrapText="1"/>
      <protection locked="0"/>
    </xf>
    <xf numFmtId="0" fontId="1" fillId="0" borderId="0" xfId="0" applyFont="1" applyAlignment="1">
      <alignment vertical="center" wrapText="1"/>
    </xf>
    <xf numFmtId="49" fontId="1" fillId="0" borderId="0" xfId="0" applyNumberFormat="1" applyFont="1" applyAlignment="1">
      <alignment horizontal="left" vertical="center" wrapText="1"/>
    </xf>
    <xf numFmtId="165" fontId="1" fillId="4" borderId="7" xfId="0" applyNumberFormat="1" applyFont="1" applyFill="1" applyBorder="1" applyAlignment="1">
      <alignment horizontal="right" vertical="center" wrapText="1"/>
    </xf>
    <xf numFmtId="165" fontId="1" fillId="4" borderId="1" xfId="0" applyNumberFormat="1" applyFont="1" applyFill="1" applyBorder="1" applyAlignment="1">
      <alignment horizontal="right" vertical="center" wrapText="1"/>
    </xf>
    <xf numFmtId="0" fontId="1" fillId="0" borderId="14" xfId="0" applyFont="1" applyBorder="1" applyAlignment="1" applyProtection="1">
      <alignment horizontal="center" vertical="center"/>
      <protection locked="0"/>
    </xf>
    <xf numFmtId="164" fontId="1" fillId="5" borderId="7" xfId="0" applyNumberFormat="1" applyFont="1" applyFill="1" applyBorder="1" applyAlignment="1" applyProtection="1">
      <alignment horizontal="right" vertical="center" wrapText="1"/>
      <protection locked="0"/>
    </xf>
    <xf numFmtId="164" fontId="1" fillId="5" borderId="11" xfId="0" applyNumberFormat="1" applyFont="1" applyFill="1" applyBorder="1" applyAlignment="1" applyProtection="1">
      <alignment horizontal="right" vertical="center" wrapText="1"/>
      <protection locked="0"/>
    </xf>
    <xf numFmtId="1" fontId="1" fillId="4" borderId="11" xfId="0" applyNumberFormat="1" applyFont="1" applyFill="1" applyBorder="1" applyAlignment="1" applyProtection="1">
      <alignment horizontal="right" vertical="center" wrapText="1"/>
      <protection locked="0"/>
    </xf>
    <xf numFmtId="165" fontId="1" fillId="4" borderId="11" xfId="0" applyNumberFormat="1" applyFont="1" applyFill="1" applyBorder="1" applyAlignment="1" applyProtection="1">
      <alignment horizontal="right" vertical="center" wrapText="1"/>
      <protection locked="0"/>
    </xf>
    <xf numFmtId="164" fontId="1" fillId="5" borderId="1" xfId="0" applyNumberFormat="1" applyFont="1" applyFill="1" applyBorder="1" applyAlignment="1" applyProtection="1">
      <alignment horizontal="right" vertical="center" wrapText="1"/>
      <protection locked="0"/>
    </xf>
    <xf numFmtId="164" fontId="1" fillId="5" borderId="2" xfId="0" applyNumberFormat="1" applyFont="1" applyFill="1" applyBorder="1" applyAlignment="1" applyProtection="1">
      <alignment horizontal="right" vertical="center" wrapText="1"/>
      <protection locked="0"/>
    </xf>
    <xf numFmtId="164" fontId="1" fillId="5" borderId="51" xfId="0" applyNumberFormat="1" applyFont="1" applyFill="1" applyBorder="1" applyAlignment="1" applyProtection="1">
      <alignment horizontal="right" vertical="center" wrapText="1"/>
      <protection locked="0"/>
    </xf>
    <xf numFmtId="1" fontId="1" fillId="0" borderId="0" xfId="0" applyNumberFormat="1" applyFont="1" applyAlignment="1">
      <alignment horizontal="center" vertical="center" wrapText="1"/>
    </xf>
    <xf numFmtId="165" fontId="1" fillId="0" borderId="0" xfId="0" applyNumberFormat="1" applyFont="1" applyAlignment="1">
      <alignment horizontal="center" vertical="center" wrapText="1"/>
    </xf>
    <xf numFmtId="0" fontId="1" fillId="0" borderId="0" xfId="0" applyFont="1" applyAlignment="1" applyProtection="1">
      <alignment vertical="center" wrapText="1"/>
      <protection locked="0"/>
    </xf>
    <xf numFmtId="0" fontId="1" fillId="0" borderId="0" xfId="0" applyFont="1" applyAlignment="1">
      <alignment vertical="top" wrapText="1"/>
    </xf>
    <xf numFmtId="49" fontId="1" fillId="0" borderId="0" xfId="0" applyNumberFormat="1" applyFont="1" applyAlignment="1">
      <alignment horizontal="left" vertical="top" wrapText="1"/>
    </xf>
    <xf numFmtId="164" fontId="1" fillId="0" borderId="0" xfId="0" applyNumberFormat="1" applyFont="1" applyAlignment="1">
      <alignment horizontal="center" vertical="top" wrapText="1"/>
    </xf>
    <xf numFmtId="1" fontId="1" fillId="0" borderId="0" xfId="0" applyNumberFormat="1" applyFont="1" applyAlignment="1">
      <alignment horizontal="center" vertical="top" wrapText="1"/>
    </xf>
    <xf numFmtId="167" fontId="1" fillId="0" borderId="0" xfId="1" applyNumberFormat="1" applyFont="1" applyAlignment="1" applyProtection="1">
      <alignment horizontal="center" vertical="top" wrapText="1"/>
    </xf>
    <xf numFmtId="165" fontId="1" fillId="0" borderId="0" xfId="0" applyNumberFormat="1" applyFont="1" applyAlignment="1">
      <alignment horizontal="right" vertical="top" wrapText="1"/>
    </xf>
    <xf numFmtId="0" fontId="1" fillId="0" borderId="0" xfId="0" applyFont="1" applyAlignment="1">
      <alignment horizontal="left" vertical="top" wrapText="1"/>
    </xf>
    <xf numFmtId="0" fontId="1" fillId="5" borderId="6" xfId="0" applyFont="1" applyFill="1" applyBorder="1" applyAlignment="1" applyProtection="1">
      <alignment horizontal="left" vertical="top" wrapText="1"/>
      <protection locked="0"/>
    </xf>
    <xf numFmtId="165" fontId="1" fillId="4" borderId="7" xfId="0" applyNumberFormat="1" applyFont="1" applyFill="1" applyBorder="1" applyAlignment="1" applyProtection="1">
      <alignment horizontal="right" vertical="top" wrapText="1"/>
      <protection locked="0"/>
    </xf>
    <xf numFmtId="0" fontId="1" fillId="5" borderId="5" xfId="0" applyFont="1" applyFill="1" applyBorder="1" applyAlignment="1" applyProtection="1">
      <alignment horizontal="left" vertical="top" wrapText="1"/>
      <protection locked="0"/>
    </xf>
    <xf numFmtId="49" fontId="1" fillId="0" borderId="0" xfId="0" applyNumberFormat="1" applyFont="1" applyAlignment="1">
      <alignment horizontal="center" vertical="top" wrapText="1"/>
    </xf>
    <xf numFmtId="0" fontId="1" fillId="0" borderId="0" xfId="0" applyFont="1" applyAlignment="1">
      <alignment horizontal="center" vertical="top" wrapText="1"/>
    </xf>
    <xf numFmtId="0" fontId="1" fillId="5" borderId="7" xfId="0" applyFont="1" applyFill="1" applyBorder="1" applyAlignment="1" applyProtection="1">
      <alignment horizontal="center" vertical="top" wrapText="1"/>
      <protection locked="0"/>
    </xf>
    <xf numFmtId="165" fontId="1" fillId="5" borderId="7" xfId="0" applyNumberFormat="1" applyFont="1" applyFill="1" applyBorder="1" applyAlignment="1" applyProtection="1">
      <alignment horizontal="right" vertical="top" wrapText="1"/>
      <protection locked="0"/>
    </xf>
    <xf numFmtId="165" fontId="1" fillId="5" borderId="7" xfId="0" applyNumberFormat="1" applyFont="1" applyFill="1" applyBorder="1" applyAlignment="1" applyProtection="1">
      <alignment horizontal="center" vertical="top" wrapText="1"/>
      <protection locked="0"/>
    </xf>
    <xf numFmtId="0" fontId="1" fillId="5" borderId="1" xfId="0" applyFont="1" applyFill="1" applyBorder="1" applyAlignment="1" applyProtection="1">
      <alignment horizontal="center" vertical="top" wrapText="1"/>
      <protection locked="0"/>
    </xf>
    <xf numFmtId="165" fontId="1" fillId="5" borderId="1" xfId="0" applyNumberFormat="1" applyFont="1" applyFill="1" applyBorder="1" applyAlignment="1" applyProtection="1">
      <alignment horizontal="right" vertical="top" wrapText="1"/>
      <protection locked="0"/>
    </xf>
    <xf numFmtId="165" fontId="1" fillId="4" borderId="1" xfId="0" applyNumberFormat="1" applyFont="1" applyFill="1" applyBorder="1" applyAlignment="1" applyProtection="1">
      <alignment horizontal="right" vertical="top" wrapText="1"/>
      <protection locked="0"/>
    </xf>
    <xf numFmtId="1" fontId="1" fillId="5" borderId="1" xfId="0" applyNumberFormat="1" applyFont="1" applyFill="1" applyBorder="1" applyAlignment="1" applyProtection="1">
      <alignment horizontal="center" vertical="top" wrapText="1"/>
      <protection locked="0"/>
    </xf>
    <xf numFmtId="0" fontId="1" fillId="5" borderId="33" xfId="0" applyFont="1" applyFill="1" applyBorder="1" applyAlignment="1" applyProtection="1">
      <alignment horizontal="left" vertical="top" wrapText="1"/>
      <protection locked="0"/>
    </xf>
    <xf numFmtId="0" fontId="1" fillId="5" borderId="51" xfId="0" applyFont="1" applyFill="1" applyBorder="1" applyAlignment="1" applyProtection="1">
      <alignment horizontal="center" vertical="top" wrapText="1"/>
      <protection locked="0"/>
    </xf>
    <xf numFmtId="165" fontId="1" fillId="5" borderId="51" xfId="0" applyNumberFormat="1" applyFont="1" applyFill="1" applyBorder="1" applyAlignment="1" applyProtection="1">
      <alignment horizontal="right" vertical="top" wrapText="1"/>
      <protection locked="0"/>
    </xf>
    <xf numFmtId="165" fontId="1" fillId="4" borderId="51" xfId="0" applyNumberFormat="1" applyFont="1" applyFill="1" applyBorder="1" applyAlignment="1" applyProtection="1">
      <alignment horizontal="right" vertical="top" wrapText="1"/>
      <protection locked="0"/>
    </xf>
    <xf numFmtId="1" fontId="1" fillId="5" borderId="51" xfId="0" applyNumberFormat="1" applyFont="1" applyFill="1" applyBorder="1" applyAlignment="1" applyProtection="1">
      <alignment horizontal="center" vertical="top" wrapText="1"/>
      <protection locked="0"/>
    </xf>
    <xf numFmtId="0" fontId="1" fillId="4" borderId="32" xfId="0" applyFont="1" applyFill="1" applyBorder="1" applyAlignment="1" applyProtection="1">
      <alignment horizontal="center" vertical="top" wrapText="1"/>
      <protection locked="0"/>
    </xf>
    <xf numFmtId="165" fontId="1" fillId="4" borderId="32" xfId="0" applyNumberFormat="1" applyFont="1" applyFill="1" applyBorder="1" applyAlignment="1" applyProtection="1">
      <alignment horizontal="right" vertical="top" wrapText="1"/>
      <protection locked="0"/>
    </xf>
    <xf numFmtId="1" fontId="1" fillId="4" borderId="32" xfId="0" applyNumberFormat="1" applyFont="1" applyFill="1" applyBorder="1" applyAlignment="1" applyProtection="1">
      <alignment horizontal="center" vertical="top" wrapText="1"/>
      <protection locked="0"/>
    </xf>
    <xf numFmtId="1" fontId="1" fillId="5" borderId="7" xfId="0" applyNumberFormat="1" applyFont="1" applyFill="1" applyBorder="1" applyAlignment="1" applyProtection="1">
      <alignment horizontal="center" vertical="top" wrapText="1"/>
      <protection locked="0"/>
    </xf>
    <xf numFmtId="164" fontId="1" fillId="0" borderId="0" xfId="0" applyNumberFormat="1" applyFont="1" applyAlignment="1">
      <alignment horizontal="right" vertical="top" wrapText="1"/>
    </xf>
    <xf numFmtId="164" fontId="1" fillId="5" borderId="7" xfId="0" applyNumberFormat="1" applyFont="1" applyFill="1" applyBorder="1" applyAlignment="1" applyProtection="1">
      <alignment horizontal="right" vertical="top" wrapText="1"/>
      <protection locked="0"/>
    </xf>
    <xf numFmtId="0" fontId="1" fillId="0" borderId="0" xfId="0" applyFont="1" applyAlignment="1" applyProtection="1">
      <alignment vertical="top" wrapText="1"/>
      <protection locked="0"/>
    </xf>
    <xf numFmtId="164" fontId="1" fillId="5" borderId="1" xfId="0" applyNumberFormat="1" applyFont="1" applyFill="1" applyBorder="1" applyAlignment="1" applyProtection="1">
      <alignment horizontal="right" vertical="top" wrapText="1"/>
      <protection locked="0"/>
    </xf>
    <xf numFmtId="164" fontId="1" fillId="5" borderId="51" xfId="0" applyNumberFormat="1" applyFont="1" applyFill="1" applyBorder="1" applyAlignment="1" applyProtection="1">
      <alignment horizontal="right" vertical="top" wrapText="1"/>
      <protection locked="0"/>
    </xf>
    <xf numFmtId="165" fontId="1" fillId="4" borderId="3" xfId="0" applyNumberFormat="1" applyFont="1" applyFill="1" applyBorder="1" applyAlignment="1" applyProtection="1">
      <alignment horizontal="right" vertical="top" wrapText="1"/>
      <protection locked="0"/>
    </xf>
    <xf numFmtId="164" fontId="1" fillId="4" borderId="32" xfId="0" applyNumberFormat="1" applyFont="1" applyFill="1" applyBorder="1" applyAlignment="1" applyProtection="1">
      <alignment horizontal="right" vertical="top" wrapText="1"/>
      <protection locked="0"/>
    </xf>
    <xf numFmtId="0" fontId="1" fillId="5" borderId="6" xfId="0" applyFont="1" applyFill="1" applyBorder="1" applyAlignment="1" applyProtection="1">
      <alignment vertical="top" wrapText="1"/>
      <protection locked="0"/>
    </xf>
    <xf numFmtId="0" fontId="1" fillId="5" borderId="5" xfId="0" applyFont="1" applyFill="1" applyBorder="1" applyAlignment="1" applyProtection="1">
      <alignment vertical="top" wrapText="1"/>
      <protection locked="0"/>
    </xf>
    <xf numFmtId="0" fontId="1" fillId="5" borderId="33" xfId="0" applyFont="1" applyFill="1" applyBorder="1" applyAlignment="1" applyProtection="1">
      <alignment vertical="top" wrapText="1"/>
      <protection locked="0"/>
    </xf>
    <xf numFmtId="0" fontId="1" fillId="0" borderId="6" xfId="0" applyFont="1" applyBorder="1" applyAlignment="1" applyProtection="1">
      <alignment vertical="top" wrapText="1"/>
      <protection locked="0"/>
    </xf>
    <xf numFmtId="165" fontId="1" fillId="0" borderId="7" xfId="0" applyNumberFormat="1" applyFont="1" applyBorder="1" applyAlignment="1" applyProtection="1">
      <alignment horizontal="right" vertical="top" wrapText="1"/>
      <protection locked="0"/>
    </xf>
    <xf numFmtId="165" fontId="1" fillId="0" borderId="11" xfId="0" applyNumberFormat="1" applyFont="1" applyBorder="1" applyAlignment="1" applyProtection="1">
      <alignment horizontal="right" vertical="top" wrapText="1"/>
      <protection locked="0"/>
    </xf>
    <xf numFmtId="0" fontId="1" fillId="0" borderId="5" xfId="0" applyFont="1" applyBorder="1" applyAlignment="1" applyProtection="1">
      <alignment vertical="top" wrapText="1"/>
      <protection locked="0"/>
    </xf>
    <xf numFmtId="165" fontId="1" fillId="0" borderId="2" xfId="0" applyNumberFormat="1" applyFont="1" applyBorder="1" applyAlignment="1" applyProtection="1">
      <alignment horizontal="right" vertical="top" wrapText="1"/>
      <protection locked="0"/>
    </xf>
    <xf numFmtId="1" fontId="1" fillId="0" borderId="0" xfId="0" applyNumberFormat="1" applyFont="1" applyAlignment="1">
      <alignment horizontal="right" vertical="top" wrapText="1"/>
    </xf>
    <xf numFmtId="1" fontId="1" fillId="0" borderId="0" xfId="0" applyNumberFormat="1" applyFont="1" applyAlignment="1">
      <alignment vertical="top" wrapText="1"/>
    </xf>
    <xf numFmtId="1" fontId="1" fillId="5" borderId="1" xfId="0" applyNumberFormat="1" applyFont="1" applyFill="1" applyBorder="1" applyAlignment="1" applyProtection="1">
      <alignment vertical="top" wrapText="1"/>
      <protection locked="0"/>
    </xf>
    <xf numFmtId="165" fontId="1" fillId="5" borderId="3" xfId="0" applyNumberFormat="1" applyFont="1" applyFill="1" applyBorder="1" applyAlignment="1" applyProtection="1">
      <alignment horizontal="right" vertical="top" wrapText="1"/>
      <protection locked="0"/>
    </xf>
    <xf numFmtId="1" fontId="1" fillId="5" borderId="51" xfId="0" applyNumberFormat="1" applyFont="1" applyFill="1" applyBorder="1" applyAlignment="1" applyProtection="1">
      <alignment vertical="top" wrapText="1"/>
      <protection locked="0"/>
    </xf>
    <xf numFmtId="1" fontId="1" fillId="4" borderId="32" xfId="0" applyNumberFormat="1" applyFont="1" applyFill="1" applyBorder="1" applyAlignment="1" applyProtection="1">
      <alignment vertical="top" wrapText="1"/>
      <protection locked="0"/>
    </xf>
    <xf numFmtId="1" fontId="1" fillId="5" borderId="7" xfId="0" applyNumberFormat="1" applyFont="1" applyFill="1" applyBorder="1" applyAlignment="1" applyProtection="1">
      <alignment vertical="top" wrapText="1"/>
      <protection locked="0"/>
    </xf>
    <xf numFmtId="1" fontId="1" fillId="0" borderId="0" xfId="0" applyNumberFormat="1" applyFont="1" applyAlignment="1">
      <alignment horizontal="left" vertical="top" wrapText="1"/>
    </xf>
    <xf numFmtId="1" fontId="1" fillId="5" borderId="7" xfId="0" applyNumberFormat="1" applyFont="1" applyFill="1" applyBorder="1" applyAlignment="1" applyProtection="1">
      <alignment horizontal="left" vertical="top" wrapText="1"/>
      <protection locked="0"/>
    </xf>
    <xf numFmtId="1" fontId="1" fillId="5" borderId="1" xfId="0" applyNumberFormat="1" applyFont="1" applyFill="1" applyBorder="1" applyAlignment="1" applyProtection="1">
      <alignment horizontal="left" vertical="top" wrapText="1"/>
      <protection locked="0"/>
    </xf>
    <xf numFmtId="1" fontId="1" fillId="5" borderId="51" xfId="0" applyNumberFormat="1" applyFont="1" applyFill="1" applyBorder="1" applyAlignment="1" applyProtection="1">
      <alignment horizontal="left" vertical="top" wrapText="1"/>
      <protection locked="0"/>
    </xf>
    <xf numFmtId="1" fontId="1" fillId="4" borderId="32" xfId="0" applyNumberFormat="1" applyFont="1" applyFill="1" applyBorder="1" applyAlignment="1" applyProtection="1">
      <alignment horizontal="left" vertical="top" wrapText="1"/>
      <protection locked="0"/>
    </xf>
    <xf numFmtId="0" fontId="1" fillId="0" borderId="0" xfId="0" applyFont="1" applyAlignment="1">
      <alignment wrapText="1"/>
    </xf>
    <xf numFmtId="0" fontId="7" fillId="0" borderId="0" xfId="0" applyFont="1" applyAlignment="1" applyProtection="1">
      <alignment horizontal="left" vertical="center" wrapText="1"/>
      <protection locked="0"/>
    </xf>
    <xf numFmtId="0" fontId="1" fillId="0" borderId="6" xfId="0" applyFont="1" applyBorder="1" applyAlignment="1" applyProtection="1">
      <alignment horizontal="center" vertical="center"/>
      <protection locked="0"/>
    </xf>
    <xf numFmtId="0" fontId="1" fillId="0" borderId="4" xfId="0" applyFont="1" applyBorder="1" applyAlignment="1" applyProtection="1">
      <alignment horizontal="center" vertical="center"/>
      <protection locked="0"/>
    </xf>
    <xf numFmtId="49" fontId="9" fillId="0" borderId="0" xfId="0" applyNumberFormat="1" applyFont="1" applyAlignment="1">
      <alignment vertical="center" wrapText="1"/>
    </xf>
    <xf numFmtId="49" fontId="3" fillId="0" borderId="0" xfId="0" applyNumberFormat="1" applyFont="1" applyAlignment="1">
      <alignment horizontal="left" vertical="center" wrapText="1"/>
    </xf>
    <xf numFmtId="2" fontId="1" fillId="5" borderId="11" xfId="0" applyNumberFormat="1" applyFont="1" applyFill="1" applyBorder="1" applyAlignment="1" applyProtection="1">
      <alignment horizontal="right" vertical="center" wrapText="1"/>
      <protection locked="0"/>
    </xf>
    <xf numFmtId="2" fontId="1" fillId="5" borderId="2" xfId="0" applyNumberFormat="1" applyFont="1" applyFill="1" applyBorder="1" applyAlignment="1" applyProtection="1">
      <alignment horizontal="right" vertical="center" wrapText="1"/>
      <protection locked="0"/>
    </xf>
    <xf numFmtId="2" fontId="1" fillId="5" borderId="1" xfId="0" applyNumberFormat="1" applyFont="1" applyFill="1" applyBorder="1" applyAlignment="1" applyProtection="1">
      <alignment horizontal="right" vertical="center" wrapText="1"/>
      <protection locked="0"/>
    </xf>
    <xf numFmtId="2" fontId="1" fillId="5" borderId="51" xfId="0" applyNumberFormat="1" applyFont="1" applyFill="1" applyBorder="1" applyAlignment="1" applyProtection="1">
      <alignment horizontal="right" vertical="center" wrapText="1"/>
      <protection locked="0"/>
    </xf>
    <xf numFmtId="2" fontId="1" fillId="5" borderId="7" xfId="0" applyNumberFormat="1" applyFont="1" applyFill="1" applyBorder="1" applyAlignment="1" applyProtection="1">
      <alignment horizontal="right" vertical="center" wrapText="1"/>
      <protection locked="0"/>
    </xf>
    <xf numFmtId="3" fontId="1" fillId="5" borderId="1" xfId="2" applyNumberFormat="1" applyFont="1" applyFill="1" applyBorder="1" applyAlignment="1">
      <alignment horizontal="center" vertical="center" wrapText="1"/>
    </xf>
    <xf numFmtId="10" fontId="1" fillId="5" borderId="1" xfId="2" applyNumberFormat="1" applyFont="1" applyFill="1" applyBorder="1" applyAlignment="1">
      <alignment horizontal="center" vertical="center" wrapText="1"/>
    </xf>
    <xf numFmtId="165" fontId="1" fillId="4" borderId="1" xfId="2" applyNumberFormat="1" applyFont="1" applyFill="1" applyBorder="1" applyAlignment="1">
      <alignment horizontal="center" vertical="center" wrapText="1"/>
    </xf>
    <xf numFmtId="10" fontId="1" fillId="5" borderId="1" xfId="0" applyNumberFormat="1" applyFont="1" applyFill="1" applyBorder="1" applyAlignment="1" applyProtection="1">
      <alignment horizontal="center" wrapText="1"/>
      <protection locked="0"/>
    </xf>
    <xf numFmtId="44" fontId="1" fillId="5" borderId="1" xfId="1" applyFont="1" applyFill="1" applyBorder="1" applyAlignment="1" applyProtection="1">
      <alignment horizontal="center" wrapText="1"/>
      <protection locked="0"/>
    </xf>
    <xf numFmtId="167" fontId="1" fillId="4" borderId="1" xfId="1" applyNumberFormat="1" applyFont="1" applyFill="1" applyBorder="1" applyAlignment="1" applyProtection="1">
      <alignment horizontal="center" wrapText="1"/>
      <protection locked="0"/>
    </xf>
    <xf numFmtId="165" fontId="3" fillId="0" borderId="36" xfId="1" applyNumberFormat="1" applyFont="1" applyFill="1" applyBorder="1" applyAlignment="1" applyProtection="1">
      <alignment horizontal="center" wrapText="1"/>
      <protection locked="0"/>
    </xf>
    <xf numFmtId="44" fontId="1" fillId="5" borderId="6" xfId="1" applyFont="1" applyFill="1" applyBorder="1" applyAlignment="1" applyProtection="1">
      <alignment vertical="top" wrapText="1"/>
      <protection locked="0"/>
    </xf>
    <xf numFmtId="44" fontId="1" fillId="5" borderId="5" xfId="1" applyFont="1" applyFill="1" applyBorder="1" applyAlignment="1" applyProtection="1">
      <alignment vertical="top" wrapText="1"/>
      <protection locked="0"/>
    </xf>
    <xf numFmtId="44" fontId="1" fillId="5" borderId="33" xfId="1" applyFont="1" applyFill="1" applyBorder="1" applyAlignment="1" applyProtection="1">
      <alignment vertical="top" wrapText="1"/>
      <protection locked="0"/>
    </xf>
    <xf numFmtId="44" fontId="3" fillId="4" borderId="37" xfId="1" applyFont="1" applyFill="1" applyBorder="1" applyAlignment="1" applyProtection="1">
      <alignment horizontal="right" vertical="top" wrapText="1"/>
      <protection locked="0"/>
    </xf>
    <xf numFmtId="44" fontId="3" fillId="5" borderId="6" xfId="1" applyFont="1" applyFill="1" applyBorder="1" applyAlignment="1" applyProtection="1">
      <alignment horizontal="center" vertical="top" wrapText="1"/>
      <protection locked="0"/>
    </xf>
    <xf numFmtId="0" fontId="7" fillId="0" borderId="10" xfId="0" applyFont="1" applyBorder="1" applyAlignment="1" applyProtection="1">
      <alignment horizontal="left" vertical="center" wrapText="1"/>
      <protection locked="0"/>
    </xf>
    <xf numFmtId="0" fontId="4" fillId="0" borderId="0" xfId="0" applyFont="1" applyAlignment="1">
      <alignment horizontal="right" vertical="center" wrapText="1"/>
    </xf>
    <xf numFmtId="49" fontId="2" fillId="0" borderId="0" xfId="0" applyNumberFormat="1" applyFont="1" applyAlignment="1">
      <alignment horizontal="left" vertical="center" wrapText="1"/>
    </xf>
    <xf numFmtId="0" fontId="2" fillId="0" borderId="0" xfId="0" applyFont="1" applyAlignment="1">
      <alignment horizontal="right" vertical="top" wrapText="1"/>
    </xf>
    <xf numFmtId="49" fontId="2" fillId="0" borderId="0" xfId="0" applyNumberFormat="1" applyFont="1" applyAlignment="1">
      <alignment horizontal="right" vertical="top" wrapText="1"/>
    </xf>
    <xf numFmtId="49" fontId="2" fillId="0" borderId="0" xfId="0" applyNumberFormat="1" applyFont="1" applyAlignment="1">
      <alignment horizontal="left" vertical="top" wrapText="1"/>
    </xf>
    <xf numFmtId="0" fontId="22" fillId="0" borderId="0" xfId="0" applyFont="1" applyAlignment="1">
      <alignment horizontal="center" vertical="center"/>
    </xf>
    <xf numFmtId="0" fontId="25" fillId="0" borderId="0" xfId="0" applyFont="1" applyAlignment="1">
      <alignment horizontal="center" vertical="center"/>
    </xf>
    <xf numFmtId="0" fontId="17" fillId="0" borderId="12" xfId="0" applyFont="1" applyBorder="1" applyAlignment="1">
      <alignment vertical="top"/>
    </xf>
    <xf numFmtId="0" fontId="0" fillId="0" borderId="0" xfId="0" applyAlignment="1">
      <alignment vertical="center"/>
    </xf>
    <xf numFmtId="0" fontId="21" fillId="0" borderId="5" xfId="0" applyFont="1" applyBorder="1" applyAlignment="1">
      <alignment horizontal="left" vertical="center"/>
    </xf>
    <xf numFmtId="0" fontId="17" fillId="0" borderId="0" xfId="0" applyFont="1" applyAlignment="1">
      <alignment horizontal="right" vertical="center"/>
    </xf>
    <xf numFmtId="0" fontId="0" fillId="0" borderId="0" xfId="0" applyAlignment="1">
      <alignment horizontal="center" vertical="center"/>
    </xf>
    <xf numFmtId="0" fontId="19" fillId="0" borderId="0" xfId="0" applyFont="1" applyAlignment="1">
      <alignment horizontal="right" vertical="center"/>
    </xf>
    <xf numFmtId="0" fontId="17" fillId="0" borderId="2" xfId="0" applyFont="1" applyBorder="1" applyAlignment="1">
      <alignment horizontal="center" vertical="center"/>
    </xf>
    <xf numFmtId="0" fontId="17" fillId="0" borderId="15" xfId="0" applyFont="1" applyBorder="1" applyAlignment="1">
      <alignment vertical="center"/>
    </xf>
    <xf numFmtId="49" fontId="31" fillId="0" borderId="0" xfId="0" applyNumberFormat="1" applyFont="1" applyAlignment="1">
      <alignment horizontal="center" vertical="center" wrapText="1"/>
    </xf>
    <xf numFmtId="0" fontId="7" fillId="0" borderId="9" xfId="0" applyFont="1" applyBorder="1" applyAlignment="1" applyProtection="1">
      <alignment horizontal="left" vertical="center" wrapText="1"/>
      <protection locked="0"/>
    </xf>
    <xf numFmtId="0" fontId="1" fillId="0" borderId="27" xfId="0" applyFont="1" applyBorder="1" applyAlignment="1" applyProtection="1">
      <alignment vertical="top" wrapText="1"/>
      <protection locked="0"/>
    </xf>
    <xf numFmtId="0" fontId="1" fillId="0" borderId="53" xfId="0" applyFont="1" applyBorder="1" applyAlignment="1" applyProtection="1">
      <alignment vertical="top" wrapText="1"/>
      <protection locked="0"/>
    </xf>
    <xf numFmtId="0" fontId="1" fillId="0" borderId="29" xfId="0" applyFont="1" applyBorder="1" applyAlignment="1" applyProtection="1">
      <alignment vertical="top" wrapText="1"/>
      <protection locked="0"/>
    </xf>
    <xf numFmtId="49" fontId="9" fillId="0" borderId="29" xfId="0" applyNumberFormat="1" applyFont="1" applyBorder="1" applyAlignment="1">
      <alignment horizontal="center" vertical="center" wrapText="1"/>
    </xf>
    <xf numFmtId="49" fontId="9" fillId="0" borderId="29" xfId="0" applyNumberFormat="1" applyFont="1" applyBorder="1" applyAlignment="1">
      <alignment horizontal="center" vertical="center"/>
    </xf>
    <xf numFmtId="0" fontId="36" fillId="4" borderId="1" xfId="0" applyFont="1" applyFill="1" applyBorder="1" applyAlignment="1">
      <alignment horizontal="left" vertical="center" wrapText="1"/>
    </xf>
    <xf numFmtId="0" fontId="36" fillId="4" borderId="40" xfId="0" applyFont="1" applyFill="1" applyBorder="1" applyAlignment="1" applyProtection="1">
      <alignment vertical="center"/>
      <protection locked="0"/>
    </xf>
    <xf numFmtId="0" fontId="37" fillId="4" borderId="1" xfId="0" applyFont="1" applyFill="1" applyBorder="1" applyAlignment="1">
      <alignment horizontal="left" vertical="center" wrapText="1"/>
    </xf>
    <xf numFmtId="2" fontId="36" fillId="4" borderId="1" xfId="0" applyNumberFormat="1" applyFont="1" applyFill="1" applyBorder="1" applyAlignment="1">
      <alignment horizontal="right" vertical="center" wrapText="1"/>
    </xf>
    <xf numFmtId="164" fontId="36" fillId="4" borderId="1" xfId="0" applyNumberFormat="1" applyFont="1" applyFill="1" applyBorder="1" applyAlignment="1">
      <alignment horizontal="right" vertical="center" wrapText="1"/>
    </xf>
    <xf numFmtId="165" fontId="36" fillId="4" borderId="1" xfId="0" applyNumberFormat="1" applyFont="1" applyFill="1" applyBorder="1" applyAlignment="1">
      <alignment horizontal="right" vertical="center" wrapText="1"/>
    </xf>
    <xf numFmtId="1" fontId="36" fillId="4" borderId="1" xfId="0" applyNumberFormat="1" applyFont="1" applyFill="1" applyBorder="1" applyAlignment="1">
      <alignment horizontal="right" vertical="center" wrapText="1"/>
    </xf>
    <xf numFmtId="2" fontId="36" fillId="4" borderId="41" xfId="0" applyNumberFormat="1" applyFont="1" applyFill="1" applyBorder="1" applyAlignment="1" applyProtection="1">
      <alignment horizontal="right" vertical="center" wrapText="1"/>
      <protection locked="0"/>
    </xf>
    <xf numFmtId="164" fontId="36" fillId="4" borderId="60" xfId="0" applyNumberFormat="1" applyFont="1" applyFill="1" applyBorder="1" applyAlignment="1">
      <alignment horizontal="right" vertical="center" wrapText="1"/>
    </xf>
    <xf numFmtId="2" fontId="36" fillId="4" borderId="45" xfId="0" applyNumberFormat="1" applyFont="1" applyFill="1" applyBorder="1" applyAlignment="1">
      <alignment horizontal="right" vertical="center" wrapText="1"/>
    </xf>
    <xf numFmtId="164" fontId="36" fillId="4" borderId="45" xfId="0" applyNumberFormat="1" applyFont="1" applyFill="1" applyBorder="1" applyAlignment="1">
      <alignment horizontal="right" vertical="center" wrapText="1"/>
    </xf>
    <xf numFmtId="1" fontId="36" fillId="4" borderId="45" xfId="0" applyNumberFormat="1" applyFont="1" applyFill="1" applyBorder="1" applyAlignment="1">
      <alignment horizontal="right" vertical="center" wrapText="1"/>
    </xf>
    <xf numFmtId="165" fontId="36" fillId="4" borderId="45" xfId="0" applyNumberFormat="1" applyFont="1" applyFill="1" applyBorder="1" applyAlignment="1">
      <alignment horizontal="right" vertical="center" wrapText="1"/>
    </xf>
    <xf numFmtId="6" fontId="36" fillId="4" borderId="1" xfId="2" applyNumberFormat="1" applyFont="1" applyFill="1" applyBorder="1" applyAlignment="1">
      <alignment horizontal="center" vertical="center" wrapText="1"/>
    </xf>
    <xf numFmtId="9" fontId="36" fillId="4" borderId="1" xfId="2" applyNumberFormat="1" applyFont="1" applyFill="1" applyBorder="1" applyAlignment="1">
      <alignment horizontal="center" vertical="center" wrapText="1"/>
    </xf>
    <xf numFmtId="165" fontId="36" fillId="4" borderId="1" xfId="2" applyNumberFormat="1" applyFont="1" applyFill="1" applyBorder="1" applyAlignment="1">
      <alignment horizontal="center" vertical="center" wrapText="1"/>
    </xf>
    <xf numFmtId="0" fontId="35" fillId="4" borderId="61" xfId="0" applyFont="1" applyFill="1" applyBorder="1" applyAlignment="1">
      <alignment horizontal="left" vertical="top" wrapText="1"/>
    </xf>
    <xf numFmtId="0" fontId="36" fillId="4" borderId="31" xfId="0" applyFont="1" applyFill="1" applyBorder="1" applyAlignment="1">
      <alignment horizontal="center" vertical="top" wrapText="1"/>
    </xf>
    <xf numFmtId="165" fontId="36" fillId="4" borderId="31" xfId="0" applyNumberFormat="1" applyFont="1" applyFill="1" applyBorder="1" applyAlignment="1">
      <alignment horizontal="right" vertical="top" wrapText="1"/>
    </xf>
    <xf numFmtId="1" fontId="36" fillId="4" borderId="31" xfId="0" applyNumberFormat="1" applyFont="1" applyFill="1" applyBorder="1" applyAlignment="1">
      <alignment horizontal="center" vertical="top" wrapText="1"/>
    </xf>
    <xf numFmtId="164" fontId="36" fillId="4" borderId="31" xfId="0" applyNumberFormat="1" applyFont="1" applyFill="1" applyBorder="1" applyAlignment="1">
      <alignment horizontal="right" vertical="top" wrapText="1"/>
    </xf>
    <xf numFmtId="0" fontId="37" fillId="4" borderId="43" xfId="0" applyFont="1" applyFill="1" applyBorder="1" applyAlignment="1">
      <alignment horizontal="left" vertical="top" wrapText="1"/>
    </xf>
    <xf numFmtId="0" fontId="35" fillId="4" borderId="61" xfId="0" applyFont="1" applyFill="1" applyBorder="1" applyAlignment="1">
      <alignment vertical="top" wrapText="1"/>
    </xf>
    <xf numFmtId="165" fontId="36" fillId="4" borderId="56" xfId="0" applyNumberFormat="1" applyFont="1" applyFill="1" applyBorder="1" applyAlignment="1">
      <alignment horizontal="right" vertical="top" wrapText="1"/>
    </xf>
    <xf numFmtId="165" fontId="36" fillId="4" borderId="63" xfId="0" applyNumberFormat="1" applyFont="1" applyFill="1" applyBorder="1" applyAlignment="1">
      <alignment horizontal="right" vertical="top" wrapText="1"/>
    </xf>
    <xf numFmtId="0" fontId="36" fillId="4" borderId="61" xfId="0" applyFont="1" applyFill="1" applyBorder="1" applyAlignment="1">
      <alignment vertical="top" wrapText="1"/>
    </xf>
    <xf numFmtId="1" fontId="36" fillId="4" borderId="31" xfId="0" applyNumberFormat="1" applyFont="1" applyFill="1" applyBorder="1" applyAlignment="1">
      <alignment vertical="top" wrapText="1"/>
    </xf>
    <xf numFmtId="44" fontId="36" fillId="4" borderId="61" xfId="1" applyFont="1" applyFill="1" applyBorder="1" applyAlignment="1" applyProtection="1">
      <alignment horizontal="left" vertical="top" wrapText="1"/>
    </xf>
    <xf numFmtId="0" fontId="36" fillId="4" borderId="61" xfId="0" applyFont="1" applyFill="1" applyBorder="1" applyAlignment="1">
      <alignment horizontal="center" vertical="top" wrapText="1"/>
    </xf>
    <xf numFmtId="1" fontId="36" fillId="4" borderId="31" xfId="0" applyNumberFormat="1" applyFont="1" applyFill="1" applyBorder="1" applyAlignment="1">
      <alignment horizontal="left" vertical="top" wrapText="1"/>
    </xf>
    <xf numFmtId="0" fontId="3" fillId="6" borderId="53" xfId="0" applyFont="1" applyFill="1" applyBorder="1" applyAlignment="1">
      <alignment horizontal="left" vertical="center" readingOrder="1"/>
    </xf>
    <xf numFmtId="0" fontId="26" fillId="6" borderId="29" xfId="0" applyFont="1" applyFill="1" applyBorder="1" applyAlignment="1">
      <alignment horizontal="left" vertical="center" readingOrder="1"/>
    </xf>
    <xf numFmtId="0" fontId="26" fillId="6" borderId="54" xfId="0" applyFont="1" applyFill="1" applyBorder="1" applyAlignment="1">
      <alignment horizontal="left" vertical="center" readingOrder="1"/>
    </xf>
    <xf numFmtId="0" fontId="26" fillId="6" borderId="0" xfId="0" applyFont="1" applyFill="1" applyAlignment="1">
      <alignment horizontal="left" vertical="center" readingOrder="1"/>
    </xf>
    <xf numFmtId="0" fontId="3" fillId="6" borderId="15" xfId="0" applyFont="1" applyFill="1" applyBorder="1" applyAlignment="1">
      <alignment horizontal="left" vertical="center" readingOrder="1"/>
    </xf>
    <xf numFmtId="0" fontId="26" fillId="6" borderId="16" xfId="0" applyFont="1" applyFill="1" applyBorder="1" applyAlignment="1">
      <alignment horizontal="left" vertical="center" readingOrder="1"/>
    </xf>
    <xf numFmtId="0" fontId="34" fillId="6" borderId="39" xfId="0" applyFont="1" applyFill="1" applyBorder="1" applyAlignment="1">
      <alignment horizontal="left" vertical="center"/>
    </xf>
    <xf numFmtId="0" fontId="15" fillId="6" borderId="32" xfId="0" applyFont="1" applyFill="1" applyBorder="1" applyAlignment="1">
      <alignment horizontal="center" vertical="center" wrapText="1"/>
    </xf>
    <xf numFmtId="0" fontId="4" fillId="6" borderId="52" xfId="0" applyFont="1" applyFill="1" applyBorder="1" applyAlignment="1">
      <alignment horizontal="left" vertical="center" readingOrder="1"/>
    </xf>
    <xf numFmtId="0" fontId="26" fillId="6" borderId="27" xfId="0" applyFont="1" applyFill="1" applyBorder="1" applyAlignment="1">
      <alignment horizontal="left" vertical="center" readingOrder="1"/>
    </xf>
    <xf numFmtId="0" fontId="26" fillId="6" borderId="28" xfId="0" applyFont="1" applyFill="1" applyBorder="1" applyAlignment="1">
      <alignment horizontal="left" vertical="center" readingOrder="1"/>
    </xf>
    <xf numFmtId="0" fontId="1" fillId="0" borderId="13" xfId="0" applyFont="1" applyBorder="1" applyAlignment="1" applyProtection="1">
      <alignment vertical="top"/>
      <protection locked="0"/>
    </xf>
    <xf numFmtId="0" fontId="1" fillId="0" borderId="12" xfId="0" applyFont="1" applyBorder="1" applyAlignment="1" applyProtection="1">
      <alignment vertical="top"/>
      <protection locked="0"/>
    </xf>
    <xf numFmtId="0" fontId="1" fillId="0" borderId="33" xfId="0" applyFont="1" applyBorder="1" applyAlignment="1" applyProtection="1">
      <alignment vertical="top"/>
      <protection locked="0"/>
    </xf>
    <xf numFmtId="0" fontId="1" fillId="0" borderId="11" xfId="0" applyFont="1" applyBorder="1" applyAlignment="1" applyProtection="1">
      <alignment vertical="top"/>
      <protection locked="0"/>
    </xf>
    <xf numFmtId="0" fontId="1" fillId="0" borderId="10" xfId="0" applyFont="1" applyBorder="1" applyAlignment="1" applyProtection="1">
      <alignment vertical="top"/>
      <protection locked="0"/>
    </xf>
    <xf numFmtId="0" fontId="1" fillId="0" borderId="6" xfId="0" applyFont="1" applyBorder="1" applyAlignment="1" applyProtection="1">
      <alignment vertical="top"/>
      <protection locked="0"/>
    </xf>
    <xf numFmtId="49" fontId="1" fillId="0" borderId="0" xfId="0" applyNumberFormat="1" applyFont="1" applyAlignment="1">
      <alignment horizontal="left" vertical="center"/>
    </xf>
    <xf numFmtId="49" fontId="3" fillId="0" borderId="11" xfId="0" applyNumberFormat="1" applyFont="1" applyBorder="1" applyAlignment="1">
      <alignment horizontal="left" vertical="top"/>
    </xf>
    <xf numFmtId="49" fontId="0" fillId="0" borderId="10" xfId="0" applyNumberFormat="1" applyBorder="1" applyAlignment="1">
      <alignment horizontal="left" vertical="center"/>
    </xf>
    <xf numFmtId="49" fontId="0" fillId="0" borderId="6" xfId="0" applyNumberFormat="1" applyBorder="1" applyAlignment="1">
      <alignment horizontal="left" vertical="center"/>
    </xf>
    <xf numFmtId="49" fontId="3" fillId="6" borderId="12" xfId="0" applyNumberFormat="1" applyFont="1" applyFill="1" applyBorder="1" applyAlignment="1">
      <alignment horizontal="left" vertical="center"/>
    </xf>
    <xf numFmtId="49" fontId="0" fillId="6" borderId="12" xfId="0" applyNumberFormat="1" applyFill="1" applyBorder="1" applyAlignment="1">
      <alignment horizontal="left" vertical="center" wrapText="1"/>
    </xf>
    <xf numFmtId="0" fontId="0" fillId="6" borderId="12" xfId="0" applyFill="1" applyBorder="1" applyAlignment="1">
      <alignment vertical="center" wrapText="1"/>
    </xf>
    <xf numFmtId="0" fontId="1" fillId="6" borderId="33" xfId="0" applyFont="1" applyFill="1" applyBorder="1" applyAlignment="1">
      <alignment vertical="center" wrapText="1"/>
    </xf>
    <xf numFmtId="0" fontId="15" fillId="6" borderId="32" xfId="0" applyFont="1" applyFill="1" applyBorder="1" applyAlignment="1">
      <alignment horizontal="center" vertical="center"/>
    </xf>
    <xf numFmtId="0" fontId="15" fillId="6" borderId="38" xfId="0" applyFont="1" applyFill="1" applyBorder="1" applyAlignment="1">
      <alignment horizontal="center" vertical="center"/>
    </xf>
    <xf numFmtId="49" fontId="31" fillId="0" borderId="0" xfId="0" applyNumberFormat="1" applyFont="1" applyAlignment="1">
      <alignment horizontal="center" vertical="center"/>
    </xf>
    <xf numFmtId="0" fontId="32" fillId="0" borderId="0" xfId="2" applyFont="1" applyAlignment="1">
      <alignment vertical="center"/>
    </xf>
    <xf numFmtId="0" fontId="4" fillId="0" borderId="10" xfId="0" applyFont="1" applyBorder="1" applyAlignment="1">
      <alignment horizontal="right" vertical="center" wrapText="1"/>
    </xf>
    <xf numFmtId="0" fontId="4" fillId="0" borderId="9" xfId="0" applyFont="1" applyBorder="1" applyAlignment="1">
      <alignment horizontal="right" vertical="center" wrapText="1"/>
    </xf>
    <xf numFmtId="0" fontId="1" fillId="0" borderId="52" xfId="0" applyFont="1" applyBorder="1" applyAlignment="1" applyProtection="1">
      <alignment vertical="top"/>
      <protection locked="0"/>
    </xf>
    <xf numFmtId="0" fontId="3" fillId="0" borderId="29" xfId="0" applyFont="1" applyBorder="1" applyAlignment="1">
      <alignment vertical="center"/>
    </xf>
    <xf numFmtId="1" fontId="1" fillId="0" borderId="0" xfId="0" applyNumberFormat="1" applyFont="1" applyAlignment="1">
      <alignment horizontal="center" vertical="center"/>
    </xf>
    <xf numFmtId="0" fontId="1" fillId="0" borderId="0" xfId="0" applyFont="1" applyAlignment="1">
      <alignment horizontal="center" vertical="center"/>
    </xf>
    <xf numFmtId="164" fontId="1" fillId="0" borderId="0" xfId="0" applyNumberFormat="1" applyFont="1" applyAlignment="1">
      <alignment horizontal="center" vertical="center"/>
    </xf>
    <xf numFmtId="165" fontId="1" fillId="0" borderId="0" xfId="0" applyNumberFormat="1" applyFont="1" applyAlignment="1">
      <alignment horizontal="center" vertical="center"/>
    </xf>
    <xf numFmtId="1" fontId="3" fillId="0" borderId="0" xfId="0" applyNumberFormat="1" applyFont="1" applyAlignment="1">
      <alignment horizontal="center" vertical="center"/>
    </xf>
    <xf numFmtId="165" fontId="3" fillId="0" borderId="0" xfId="0" applyNumberFormat="1" applyFont="1" applyAlignment="1">
      <alignment horizontal="center" vertical="center"/>
    </xf>
    <xf numFmtId="49" fontId="9" fillId="0" borderId="0" xfId="0" applyNumberFormat="1" applyFont="1" applyAlignment="1">
      <alignment horizontal="center" vertical="center"/>
    </xf>
    <xf numFmtId="0" fontId="3" fillId="6" borderId="0" xfId="0" applyFont="1" applyFill="1" applyAlignment="1">
      <alignment horizontal="left" vertical="center" wrapText="1"/>
    </xf>
    <xf numFmtId="0" fontId="3" fillId="6" borderId="0" xfId="0" applyFont="1" applyFill="1" applyAlignment="1">
      <alignment horizontal="left" vertical="center"/>
    </xf>
    <xf numFmtId="0" fontId="1" fillId="0" borderId="35" xfId="0" applyFont="1" applyBorder="1" applyAlignment="1" applyProtection="1">
      <alignment vertical="top"/>
      <protection locked="0"/>
    </xf>
    <xf numFmtId="0" fontId="1" fillId="0" borderId="50" xfId="0" applyFont="1" applyBorder="1" applyAlignment="1" applyProtection="1">
      <alignment vertical="top"/>
      <protection locked="0"/>
    </xf>
    <xf numFmtId="0" fontId="1" fillId="0" borderId="34" xfId="0" applyFont="1" applyBorder="1" applyAlignment="1" applyProtection="1">
      <alignment vertical="top"/>
      <protection locked="0"/>
    </xf>
    <xf numFmtId="49" fontId="1" fillId="0" borderId="0" xfId="0" applyNumberFormat="1" applyFont="1" applyAlignment="1">
      <alignment horizontal="center" vertical="center"/>
    </xf>
    <xf numFmtId="0" fontId="3" fillId="0" borderId="0" xfId="0" applyFont="1" applyAlignment="1">
      <alignment vertical="center"/>
    </xf>
    <xf numFmtId="0" fontId="1" fillId="6" borderId="0" xfId="0" applyFont="1" applyFill="1" applyAlignment="1">
      <alignment horizontal="left" vertical="center"/>
    </xf>
    <xf numFmtId="0" fontId="35" fillId="6" borderId="35" xfId="0" applyFont="1" applyFill="1" applyBorder="1" applyAlignment="1">
      <alignment horizontal="left" vertical="center"/>
    </xf>
    <xf numFmtId="0" fontId="3" fillId="6" borderId="50" xfId="0" applyFont="1" applyFill="1" applyBorder="1" applyAlignment="1">
      <alignment horizontal="left" vertical="center"/>
    </xf>
    <xf numFmtId="0" fontId="3" fillId="6" borderId="34" xfId="0" applyFont="1" applyFill="1" applyBorder="1" applyAlignment="1">
      <alignment horizontal="left" vertical="center"/>
    </xf>
    <xf numFmtId="0" fontId="1" fillId="0" borderId="0" xfId="0" applyFont="1" applyAlignment="1">
      <alignment vertical="top"/>
    </xf>
    <xf numFmtId="164" fontId="1" fillId="0" borderId="0" xfId="0" applyNumberFormat="1" applyFont="1" applyAlignment="1">
      <alignment horizontal="center" vertical="top"/>
    </xf>
    <xf numFmtId="1" fontId="1" fillId="0" borderId="0" xfId="0" applyNumberFormat="1" applyFont="1" applyAlignment="1">
      <alignment horizontal="center" vertical="top"/>
    </xf>
    <xf numFmtId="167" fontId="1" fillId="0" borderId="0" xfId="1" applyNumberFormat="1" applyFont="1" applyAlignment="1" applyProtection="1">
      <alignment horizontal="center" vertical="top"/>
    </xf>
    <xf numFmtId="165" fontId="1" fillId="0" borderId="0" xfId="0" applyNumberFormat="1" applyFont="1" applyAlignment="1">
      <alignment horizontal="right" vertical="top"/>
    </xf>
    <xf numFmtId="0" fontId="1" fillId="0" borderId="0" xfId="0" applyFont="1" applyAlignment="1">
      <alignment horizontal="left" vertical="top"/>
    </xf>
    <xf numFmtId="0" fontId="1" fillId="0" borderId="27" xfId="0" applyFont="1" applyBorder="1" applyAlignment="1" applyProtection="1">
      <alignment horizontal="left" vertical="top"/>
      <protection locked="0"/>
    </xf>
    <xf numFmtId="0" fontId="1" fillId="0" borderId="28" xfId="0" applyFont="1" applyBorder="1" applyAlignment="1" applyProtection="1">
      <alignment horizontal="left" vertical="top"/>
      <protection locked="0"/>
    </xf>
    <xf numFmtId="0" fontId="1" fillId="0" borderId="29" xfId="0" applyFont="1" applyBorder="1" applyAlignment="1" applyProtection="1">
      <alignment horizontal="left" vertical="top"/>
      <protection locked="0"/>
    </xf>
    <xf numFmtId="0" fontId="1" fillId="0" borderId="54" xfId="0" applyFont="1" applyBorder="1" applyAlignment="1" applyProtection="1">
      <alignment horizontal="left" vertical="top"/>
      <protection locked="0"/>
    </xf>
    <xf numFmtId="0" fontId="3" fillId="0" borderId="0" xfId="0" applyFont="1" applyAlignment="1">
      <alignment vertical="top"/>
    </xf>
    <xf numFmtId="0" fontId="3" fillId="0" borderId="0" xfId="0" applyFont="1" applyAlignment="1">
      <alignment horizontal="left" vertical="top"/>
    </xf>
    <xf numFmtId="0" fontId="35" fillId="4" borderId="61" xfId="0" applyFont="1" applyFill="1" applyBorder="1" applyAlignment="1">
      <alignment horizontal="left" vertical="top"/>
    </xf>
    <xf numFmtId="164" fontId="36" fillId="4" borderId="31" xfId="0" applyNumberFormat="1" applyFont="1" applyFill="1" applyBorder="1" applyAlignment="1">
      <alignment horizontal="center" vertical="top"/>
    </xf>
    <xf numFmtId="0" fontId="36" fillId="4" borderId="31" xfId="0" applyFont="1" applyFill="1" applyBorder="1" applyAlignment="1">
      <alignment horizontal="center" vertical="top"/>
    </xf>
    <xf numFmtId="1" fontId="36" fillId="4" borderId="31" xfId="0" applyNumberFormat="1" applyFont="1" applyFill="1" applyBorder="1" applyAlignment="1">
      <alignment horizontal="right" vertical="top"/>
    </xf>
    <xf numFmtId="165" fontId="36" fillId="4" borderId="31" xfId="1" applyNumberFormat="1" applyFont="1" applyFill="1" applyBorder="1" applyAlignment="1" applyProtection="1">
      <alignment horizontal="right" vertical="top"/>
    </xf>
    <xf numFmtId="165" fontId="36" fillId="4" borderId="31" xfId="0" applyNumberFormat="1" applyFont="1" applyFill="1" applyBorder="1" applyAlignment="1">
      <alignment horizontal="right" vertical="top"/>
    </xf>
    <xf numFmtId="0" fontId="37" fillId="0" borderId="0" xfId="0" applyFont="1" applyAlignment="1">
      <alignment vertical="top"/>
    </xf>
    <xf numFmtId="0" fontId="1" fillId="5" borderId="6" xfId="0" applyFont="1" applyFill="1" applyBorder="1" applyAlignment="1" applyProtection="1">
      <alignment horizontal="left" vertical="top"/>
      <protection locked="0"/>
    </xf>
    <xf numFmtId="164" fontId="1" fillId="5" borderId="7" xfId="0" applyNumberFormat="1" applyFont="1" applyFill="1" applyBorder="1" applyAlignment="1" applyProtection="1">
      <alignment horizontal="center" vertical="top"/>
      <protection locked="0"/>
    </xf>
    <xf numFmtId="1" fontId="1" fillId="5" borderId="7" xfId="0" applyNumberFormat="1" applyFont="1" applyFill="1" applyBorder="1" applyAlignment="1" applyProtection="1">
      <alignment horizontal="right" vertical="top"/>
      <protection locked="0"/>
    </xf>
    <xf numFmtId="165" fontId="1" fillId="5" borderId="7" xfId="1" applyNumberFormat="1" applyFont="1" applyFill="1" applyBorder="1" applyAlignment="1" applyProtection="1">
      <alignment horizontal="right" vertical="top"/>
      <protection locked="0"/>
    </xf>
    <xf numFmtId="165" fontId="1" fillId="4" borderId="3" xfId="0" applyNumberFormat="1" applyFont="1" applyFill="1" applyBorder="1" applyAlignment="1">
      <alignment horizontal="right" vertical="top"/>
    </xf>
    <xf numFmtId="0" fontId="5" fillId="0" borderId="0" xfId="0" applyFont="1" applyAlignment="1">
      <alignment vertical="top"/>
    </xf>
    <xf numFmtId="0" fontId="1" fillId="5" borderId="5" xfId="0" applyFont="1" applyFill="1" applyBorder="1" applyAlignment="1" applyProtection="1">
      <alignment horizontal="left" vertical="top"/>
      <protection locked="0"/>
    </xf>
    <xf numFmtId="164" fontId="1" fillId="5" borderId="1" xfId="0" applyNumberFormat="1" applyFont="1" applyFill="1" applyBorder="1" applyAlignment="1" applyProtection="1">
      <alignment horizontal="center" vertical="top"/>
      <protection locked="0"/>
    </xf>
    <xf numFmtId="1" fontId="1" fillId="5" borderId="1" xfId="0" applyNumberFormat="1" applyFont="1" applyFill="1" applyBorder="1" applyAlignment="1" applyProtection="1">
      <alignment horizontal="right" vertical="top"/>
      <protection locked="0"/>
    </xf>
    <xf numFmtId="165" fontId="1" fillId="5" borderId="1" xfId="1" applyNumberFormat="1" applyFont="1" applyFill="1" applyBorder="1" applyAlignment="1" applyProtection="1">
      <alignment horizontal="right" vertical="top"/>
      <protection locked="0"/>
    </xf>
    <xf numFmtId="165" fontId="1" fillId="4" borderId="51" xfId="0" applyNumberFormat="1" applyFont="1" applyFill="1" applyBorder="1" applyAlignment="1">
      <alignment horizontal="right" vertical="top"/>
    </xf>
    <xf numFmtId="165" fontId="1" fillId="4" borderId="1" xfId="0" applyNumberFormat="1" applyFont="1" applyFill="1" applyBorder="1" applyAlignment="1">
      <alignment horizontal="right" vertical="top"/>
    </xf>
    <xf numFmtId="165" fontId="1" fillId="4" borderId="7" xfId="0" applyNumberFormat="1" applyFont="1" applyFill="1" applyBorder="1" applyAlignment="1">
      <alignment horizontal="right" vertical="top"/>
    </xf>
    <xf numFmtId="0" fontId="3" fillId="4" borderId="37" xfId="0" applyFont="1" applyFill="1" applyBorder="1" applyAlignment="1" applyProtection="1">
      <alignment horizontal="right" vertical="top"/>
      <protection locked="0"/>
    </xf>
    <xf numFmtId="164" fontId="1" fillId="4" borderId="32" xfId="0" applyNumberFormat="1" applyFont="1" applyFill="1" applyBorder="1" applyAlignment="1" applyProtection="1">
      <alignment horizontal="center" vertical="top"/>
      <protection locked="0"/>
    </xf>
    <xf numFmtId="1" fontId="1" fillId="4" borderId="32" xfId="0" applyNumberFormat="1" applyFont="1" applyFill="1" applyBorder="1" applyAlignment="1" applyProtection="1">
      <alignment horizontal="right" vertical="top"/>
      <protection locked="0"/>
    </xf>
    <xf numFmtId="165" fontId="1" fillId="4" borderId="32" xfId="1" applyNumberFormat="1" applyFont="1" applyFill="1" applyBorder="1" applyAlignment="1" applyProtection="1">
      <alignment horizontal="right" vertical="top"/>
      <protection locked="0"/>
    </xf>
    <xf numFmtId="165" fontId="3" fillId="4" borderId="40" xfId="0" applyNumberFormat="1" applyFont="1" applyFill="1" applyBorder="1" applyAlignment="1" applyProtection="1">
      <alignment horizontal="right" vertical="top"/>
      <protection locked="0"/>
    </xf>
    <xf numFmtId="165" fontId="1" fillId="4" borderId="62" xfId="0" applyNumberFormat="1" applyFont="1" applyFill="1" applyBorder="1" applyAlignment="1">
      <alignment horizontal="right" vertical="top"/>
    </xf>
    <xf numFmtId="0" fontId="6" fillId="0" borderId="0" xfId="0" applyFont="1" applyAlignment="1">
      <alignment vertical="top"/>
    </xf>
    <xf numFmtId="0" fontId="3" fillId="5" borderId="37" xfId="0" applyFont="1" applyFill="1" applyBorder="1" applyAlignment="1" applyProtection="1">
      <alignment horizontal="right" vertical="top"/>
      <protection locked="0"/>
    </xf>
    <xf numFmtId="164" fontId="1" fillId="5" borderId="32" xfId="0" applyNumberFormat="1" applyFont="1" applyFill="1" applyBorder="1" applyAlignment="1" applyProtection="1">
      <alignment horizontal="center" vertical="top"/>
      <protection locked="0"/>
    </xf>
    <xf numFmtId="1" fontId="1" fillId="5" borderId="32" xfId="0" applyNumberFormat="1" applyFont="1" applyFill="1" applyBorder="1" applyAlignment="1" applyProtection="1">
      <alignment horizontal="right" vertical="top"/>
      <protection locked="0"/>
    </xf>
    <xf numFmtId="165" fontId="1" fillId="5" borderId="32" xfId="1" applyNumberFormat="1" applyFont="1" applyFill="1" applyBorder="1" applyAlignment="1" applyProtection="1">
      <alignment horizontal="right" vertical="top"/>
      <protection locked="0"/>
    </xf>
    <xf numFmtId="165" fontId="3" fillId="4" borderId="32" xfId="0" applyNumberFormat="1" applyFont="1" applyFill="1" applyBorder="1" applyAlignment="1" applyProtection="1">
      <alignment horizontal="right" vertical="top"/>
      <protection locked="0"/>
    </xf>
    <xf numFmtId="164" fontId="3" fillId="4" borderId="32" xfId="0" applyNumberFormat="1" applyFont="1" applyFill="1" applyBorder="1" applyAlignment="1" applyProtection="1">
      <alignment horizontal="center" vertical="top"/>
      <protection locked="0"/>
    </xf>
    <xf numFmtId="1" fontId="3" fillId="4" borderId="32" xfId="0" applyNumberFormat="1" applyFont="1" applyFill="1" applyBorder="1" applyAlignment="1" applyProtection="1">
      <alignment horizontal="right" vertical="top"/>
      <protection locked="0"/>
    </xf>
    <xf numFmtId="165" fontId="3" fillId="4" borderId="32" xfId="1" applyNumberFormat="1" applyFont="1" applyFill="1" applyBorder="1" applyAlignment="1" applyProtection="1">
      <alignment horizontal="right" vertical="top"/>
      <protection locked="0"/>
    </xf>
    <xf numFmtId="0" fontId="14" fillId="6" borderId="50" xfId="0" applyFont="1" applyFill="1" applyBorder="1" applyAlignment="1">
      <alignment horizontal="left" vertical="center"/>
    </xf>
    <xf numFmtId="0" fontId="14" fillId="6" borderId="34" xfId="0" applyFont="1" applyFill="1" applyBorder="1" applyAlignment="1">
      <alignment horizontal="left" vertical="center"/>
    </xf>
    <xf numFmtId="0" fontId="14" fillId="6" borderId="0" xfId="0" applyFont="1" applyFill="1" applyAlignment="1">
      <alignment horizontal="left" vertical="center"/>
    </xf>
    <xf numFmtId="49" fontId="2" fillId="0" borderId="0" xfId="0" applyNumberFormat="1" applyFont="1" applyAlignment="1">
      <alignment vertical="top"/>
    </xf>
    <xf numFmtId="49" fontId="2" fillId="0" borderId="0" xfId="0" applyNumberFormat="1" applyFont="1" applyAlignment="1">
      <alignment horizontal="left" vertical="top"/>
    </xf>
    <xf numFmtId="0" fontId="2" fillId="0" borderId="0" xfId="0" applyFont="1" applyAlignment="1">
      <alignment horizontal="right" vertical="top"/>
    </xf>
    <xf numFmtId="0" fontId="9" fillId="0" borderId="29" xfId="0" applyFont="1" applyBorder="1" applyAlignment="1">
      <alignment horizontal="center" vertical="center"/>
    </xf>
    <xf numFmtId="0" fontId="12" fillId="6" borderId="50" xfId="0" applyFont="1" applyFill="1" applyBorder="1" applyAlignment="1">
      <alignment horizontal="left" vertical="center"/>
    </xf>
    <xf numFmtId="0" fontId="12" fillId="6" borderId="34" xfId="0" applyFont="1" applyFill="1" applyBorder="1" applyAlignment="1">
      <alignment horizontal="left" vertical="center"/>
    </xf>
    <xf numFmtId="0" fontId="12" fillId="6" borderId="0" xfId="0" applyFont="1" applyFill="1" applyAlignment="1">
      <alignment horizontal="left" vertical="center"/>
    </xf>
    <xf numFmtId="0" fontId="1" fillId="0" borderId="0" xfId="0" applyFont="1" applyAlignment="1">
      <alignment horizontal="center" vertical="top"/>
    </xf>
    <xf numFmtId="164" fontId="1" fillId="0" borderId="0" xfId="0" applyNumberFormat="1" applyFont="1" applyAlignment="1">
      <alignment horizontal="right" vertical="top"/>
    </xf>
    <xf numFmtId="0" fontId="12" fillId="6" borderId="0" xfId="0" applyFont="1" applyFill="1" applyAlignment="1">
      <alignment horizontal="left" vertical="center" wrapText="1"/>
    </xf>
    <xf numFmtId="49" fontId="2" fillId="0" borderId="0" xfId="0" applyNumberFormat="1" applyFont="1" applyAlignment="1">
      <alignment horizontal="right" vertical="top"/>
    </xf>
    <xf numFmtId="0" fontId="38" fillId="6" borderId="0" xfId="0" applyFont="1" applyFill="1" applyAlignment="1">
      <alignment horizontal="left" vertical="center"/>
    </xf>
    <xf numFmtId="165" fontId="2" fillId="0" borderId="0" xfId="0" applyNumberFormat="1" applyFont="1" applyAlignment="1">
      <alignment horizontal="right" vertical="top"/>
    </xf>
    <xf numFmtId="1" fontId="1" fillId="0" borderId="0" xfId="0" applyNumberFormat="1" applyFont="1" applyAlignment="1">
      <alignment vertical="top"/>
    </xf>
    <xf numFmtId="0" fontId="1" fillId="6" borderId="0" xfId="0" applyFont="1" applyFill="1" applyAlignment="1">
      <alignment horizontal="left" vertical="center" wrapText="1"/>
    </xf>
    <xf numFmtId="0" fontId="1" fillId="6" borderId="50" xfId="0" applyFont="1" applyFill="1" applyBorder="1" applyAlignment="1">
      <alignment horizontal="left" vertical="center"/>
    </xf>
    <xf numFmtId="0" fontId="1" fillId="6" borderId="34" xfId="0" applyFont="1" applyFill="1" applyBorder="1" applyAlignment="1">
      <alignment horizontal="left" vertical="center"/>
    </xf>
    <xf numFmtId="0" fontId="1" fillId="0" borderId="52" xfId="0" applyFont="1" applyBorder="1" applyAlignment="1">
      <alignment vertical="top"/>
    </xf>
    <xf numFmtId="0" fontId="1" fillId="0" borderId="27" xfId="0" applyFont="1" applyBorder="1" applyAlignment="1">
      <alignment vertical="top"/>
    </xf>
    <xf numFmtId="0" fontId="1" fillId="0" borderId="28" xfId="0" applyFont="1" applyBorder="1" applyAlignment="1">
      <alignment vertical="top"/>
    </xf>
    <xf numFmtId="0" fontId="1" fillId="0" borderId="15" xfId="0" applyFont="1" applyBorder="1" applyAlignment="1">
      <alignment vertical="top"/>
    </xf>
    <xf numFmtId="0" fontId="1" fillId="0" borderId="16" xfId="0" applyFont="1" applyBorder="1" applyAlignment="1">
      <alignment vertical="top"/>
    </xf>
    <xf numFmtId="0" fontId="1" fillId="0" borderId="53" xfId="0" applyFont="1" applyBorder="1" applyAlignment="1">
      <alignment vertical="top"/>
    </xf>
    <xf numFmtId="0" fontId="1" fillId="0" borderId="29" xfId="0" applyFont="1" applyBorder="1" applyAlignment="1">
      <alignment vertical="top"/>
    </xf>
    <xf numFmtId="0" fontId="1" fillId="0" borderId="54" xfId="0" applyFont="1" applyBorder="1" applyAlignment="1">
      <alignment vertical="top"/>
    </xf>
    <xf numFmtId="166" fontId="3" fillId="4" borderId="2" xfId="4" applyNumberFormat="1" applyFont="1" applyFill="1" applyBorder="1" applyAlignment="1" applyProtection="1">
      <alignment horizontal="center" wrapText="1"/>
    </xf>
    <xf numFmtId="0" fontId="1" fillId="6" borderId="28" xfId="0" applyFont="1" applyFill="1" applyBorder="1" applyAlignment="1">
      <alignment horizontal="center" vertical="top"/>
    </xf>
    <xf numFmtId="166" fontId="3" fillId="5" borderId="35" xfId="4" applyNumberFormat="1" applyFont="1" applyFill="1" applyBorder="1" applyAlignment="1" applyProtection="1">
      <alignment horizontal="center"/>
    </xf>
    <xf numFmtId="0" fontId="1" fillId="5" borderId="34" xfId="0" applyFont="1" applyFill="1" applyBorder="1" applyAlignment="1">
      <alignment horizontal="center"/>
    </xf>
    <xf numFmtId="165" fontId="3" fillId="4" borderId="2" xfId="1" applyNumberFormat="1" applyFont="1" applyFill="1" applyBorder="1" applyAlignment="1" applyProtection="1">
      <alignment horizontal="center" wrapText="1"/>
    </xf>
    <xf numFmtId="165" fontId="3" fillId="0" borderId="2" xfId="1" applyNumberFormat="1" applyFont="1" applyFill="1" applyBorder="1" applyAlignment="1" applyProtection="1">
      <alignment horizontal="center" wrapText="1"/>
    </xf>
    <xf numFmtId="165" fontId="3" fillId="5" borderId="17" xfId="1" applyNumberFormat="1" applyFont="1" applyFill="1" applyBorder="1" applyAlignment="1" applyProtection="1">
      <alignment horizontal="center"/>
    </xf>
    <xf numFmtId="0" fontId="1" fillId="5" borderId="16" xfId="0" applyFont="1" applyFill="1" applyBorder="1" applyAlignment="1">
      <alignment horizontal="center"/>
    </xf>
    <xf numFmtId="165" fontId="3" fillId="4" borderId="24" xfId="1" applyNumberFormat="1" applyFont="1" applyFill="1" applyBorder="1" applyAlignment="1" applyProtection="1">
      <alignment horizontal="center"/>
    </xf>
    <xf numFmtId="0" fontId="1" fillId="4" borderId="54" xfId="0" applyFont="1" applyFill="1" applyBorder="1" applyAlignment="1">
      <alignment horizontal="center"/>
    </xf>
    <xf numFmtId="166" fontId="3" fillId="5" borderId="55" xfId="4" applyNumberFormat="1" applyFont="1" applyFill="1" applyBorder="1" applyAlignment="1" applyProtection="1">
      <alignment horizontal="center"/>
    </xf>
    <xf numFmtId="166" fontId="3" fillId="5" borderId="28" xfId="4" applyNumberFormat="1" applyFont="1" applyFill="1" applyBorder="1" applyAlignment="1" applyProtection="1">
      <alignment horizontal="center"/>
    </xf>
    <xf numFmtId="0" fontId="4" fillId="3" borderId="0" xfId="0" applyFont="1" applyFill="1" applyAlignment="1" applyProtection="1">
      <alignment horizontal="left" vertical="center" wrapText="1"/>
      <protection locked="0"/>
    </xf>
    <xf numFmtId="0" fontId="35" fillId="6" borderId="35" xfId="0" applyFont="1" applyFill="1" applyBorder="1" applyAlignment="1" applyProtection="1">
      <alignment horizontal="left" vertical="center"/>
      <protection locked="0"/>
    </xf>
    <xf numFmtId="0" fontId="1" fillId="6" borderId="0" xfId="0" applyFont="1" applyFill="1" applyAlignment="1" applyProtection="1">
      <alignment horizontal="left" vertical="center"/>
      <protection locked="0"/>
    </xf>
    <xf numFmtId="0" fontId="35" fillId="6" borderId="35" xfId="0" applyFont="1" applyFill="1" applyBorder="1" applyAlignment="1">
      <alignment horizontal="left" vertical="center" wrapText="1"/>
    </xf>
    <xf numFmtId="0" fontId="3" fillId="6" borderId="50" xfId="0" applyFont="1" applyFill="1" applyBorder="1" applyAlignment="1">
      <alignment horizontal="left" vertical="center" wrapText="1"/>
    </xf>
    <xf numFmtId="0" fontId="3" fillId="6" borderId="34" xfId="0" applyFont="1" applyFill="1" applyBorder="1" applyAlignment="1">
      <alignment horizontal="left" vertical="center" wrapText="1"/>
    </xf>
    <xf numFmtId="49" fontId="9" fillId="0" borderId="29" xfId="0" applyNumberFormat="1" applyFont="1" applyBorder="1" applyAlignment="1">
      <alignment horizontal="left" vertical="center" wrapText="1"/>
    </xf>
    <xf numFmtId="0" fontId="40" fillId="6" borderId="0" xfId="0" applyFont="1" applyFill="1" applyAlignment="1">
      <alignment horizontal="left" vertical="center"/>
    </xf>
    <xf numFmtId="0" fontId="40" fillId="6" borderId="0" xfId="0" applyFont="1" applyFill="1" applyAlignment="1" applyProtection="1">
      <alignment horizontal="left" vertical="center"/>
      <protection locked="0"/>
    </xf>
    <xf numFmtId="0" fontId="40" fillId="6" borderId="0" xfId="0" applyFont="1" applyFill="1" applyAlignment="1">
      <alignment horizontal="left" vertical="center" wrapText="1"/>
    </xf>
    <xf numFmtId="0" fontId="42" fillId="6" borderId="0" xfId="0" applyFont="1" applyFill="1" applyAlignment="1">
      <alignment horizontal="left" vertical="center"/>
    </xf>
    <xf numFmtId="49" fontId="9" fillId="0" borderId="29" xfId="0" applyNumberFormat="1" applyFont="1" applyBorder="1" applyAlignment="1">
      <alignment horizontal="left" vertical="center"/>
    </xf>
    <xf numFmtId="0" fontId="2" fillId="0" borderId="0" xfId="0" applyFont="1" applyAlignment="1">
      <alignment horizontal="right" vertical="center" wrapText="1"/>
    </xf>
    <xf numFmtId="0" fontId="22" fillId="0" borderId="0" xfId="0" applyFont="1" applyAlignment="1">
      <alignment horizontal="center" vertical="center"/>
    </xf>
    <xf numFmtId="0" fontId="25" fillId="0" borderId="0" xfId="0" applyFont="1" applyAlignment="1">
      <alignment horizontal="center" vertical="center"/>
    </xf>
    <xf numFmtId="0" fontId="17" fillId="0" borderId="0" xfId="0" applyFont="1" applyAlignment="1">
      <alignment vertical="top"/>
    </xf>
    <xf numFmtId="0" fontId="16" fillId="0" borderId="10" xfId="0" applyFont="1" applyBorder="1" applyAlignment="1" applyProtection="1">
      <alignment horizontal="left" vertical="center"/>
      <protection locked="0"/>
    </xf>
    <xf numFmtId="0" fontId="1" fillId="0" borderId="10" xfId="0" applyFont="1" applyBorder="1" applyAlignment="1" applyProtection="1">
      <alignment horizontal="left" vertical="center"/>
      <protection locked="0"/>
    </xf>
    <xf numFmtId="0" fontId="0" fillId="0" borderId="0" xfId="0" applyAlignment="1">
      <alignment vertical="top"/>
    </xf>
    <xf numFmtId="0" fontId="17" fillId="0" borderId="10" xfId="0" applyFont="1" applyBorder="1" applyAlignment="1">
      <alignment vertical="top"/>
    </xf>
    <xf numFmtId="0" fontId="0" fillId="0" borderId="10" xfId="0" applyBorder="1" applyAlignment="1">
      <alignment vertical="top"/>
    </xf>
    <xf numFmtId="0" fontId="17" fillId="0" borderId="0" xfId="0" applyFont="1" applyAlignment="1">
      <alignment vertical="center"/>
    </xf>
    <xf numFmtId="0" fontId="0" fillId="0" borderId="10" xfId="0" applyBorder="1" applyAlignment="1">
      <alignment horizontal="left" vertical="top"/>
    </xf>
    <xf numFmtId="0" fontId="0" fillId="0" borderId="6" xfId="0" applyBorder="1" applyAlignment="1">
      <alignment horizontal="left" vertical="top"/>
    </xf>
    <xf numFmtId="0" fontId="17" fillId="0" borderId="11" xfId="0" applyFont="1" applyBorder="1" applyAlignment="1">
      <alignment horizontal="left" vertical="top"/>
    </xf>
    <xf numFmtId="0" fontId="17" fillId="0" borderId="12" xfId="0" applyFont="1" applyBorder="1" applyAlignment="1">
      <alignment vertical="top"/>
    </xf>
    <xf numFmtId="0" fontId="20" fillId="0" borderId="0" xfId="0" applyFont="1" applyAlignment="1">
      <alignment vertical="center"/>
    </xf>
    <xf numFmtId="0" fontId="0" fillId="0" borderId="0" xfId="0" applyAlignment="1">
      <alignment vertical="center"/>
    </xf>
    <xf numFmtId="0" fontId="17" fillId="2" borderId="0" xfId="0" applyFont="1" applyFill="1" applyAlignment="1">
      <alignment vertical="center"/>
    </xf>
    <xf numFmtId="0" fontId="17" fillId="0" borderId="12" xfId="0" applyFont="1" applyBorder="1" applyAlignment="1">
      <alignment horizontal="left" vertical="top"/>
    </xf>
    <xf numFmtId="0" fontId="17" fillId="0" borderId="33" xfId="0" applyFont="1" applyBorder="1" applyAlignment="1">
      <alignment horizontal="left" vertical="top"/>
    </xf>
    <xf numFmtId="0" fontId="17" fillId="0" borderId="9" xfId="0" applyFont="1" applyBorder="1" applyAlignment="1" applyProtection="1">
      <alignment horizontal="left" vertical="center"/>
      <protection locked="0"/>
    </xf>
    <xf numFmtId="0" fontId="17" fillId="0" borderId="5" xfId="0" applyFont="1" applyBorder="1" applyAlignment="1" applyProtection="1">
      <alignment horizontal="left" vertical="center"/>
      <protection locked="0"/>
    </xf>
    <xf numFmtId="0" fontId="20" fillId="0" borderId="9" xfId="0" applyFont="1" applyBorder="1" applyAlignment="1">
      <alignment vertical="center"/>
    </xf>
    <xf numFmtId="0" fontId="17" fillId="0" borderId="9" xfId="0" applyFont="1" applyBorder="1" applyAlignment="1">
      <alignment vertical="center"/>
    </xf>
    <xf numFmtId="0" fontId="17" fillId="2" borderId="9" xfId="0" applyFont="1" applyFill="1" applyBorder="1" applyAlignment="1">
      <alignment vertical="center"/>
    </xf>
    <xf numFmtId="0" fontId="17" fillId="0" borderId="12" xfId="0" applyFont="1" applyBorder="1" applyAlignment="1">
      <alignment horizontal="center"/>
    </xf>
    <xf numFmtId="0" fontId="0" fillId="0" borderId="12" xfId="0" applyBorder="1"/>
    <xf numFmtId="0" fontId="0" fillId="0" borderId="10" xfId="0" applyBorder="1"/>
    <xf numFmtId="0" fontId="20" fillId="0" borderId="2" xfId="0" applyFont="1" applyBorder="1" applyAlignment="1">
      <alignment horizontal="center" vertical="center"/>
    </xf>
    <xf numFmtId="0" fontId="17" fillId="0" borderId="9" xfId="0" applyFont="1" applyBorder="1" applyAlignment="1">
      <alignment horizontal="center" vertical="center"/>
    </xf>
    <xf numFmtId="0" fontId="0" fillId="0" borderId="9" xfId="0" applyBorder="1" applyAlignment="1">
      <alignment vertical="center"/>
    </xf>
    <xf numFmtId="0" fontId="20" fillId="0" borderId="10" xfId="0" applyFont="1" applyBorder="1" applyAlignment="1">
      <alignment vertical="center"/>
    </xf>
    <xf numFmtId="0" fontId="17" fillId="0" borderId="10" xfId="0" applyFont="1" applyBorder="1" applyAlignment="1">
      <alignment vertical="center"/>
    </xf>
    <xf numFmtId="0" fontId="0" fillId="2" borderId="9" xfId="0" applyFill="1" applyBorder="1" applyAlignment="1">
      <alignment vertical="center"/>
    </xf>
    <xf numFmtId="0" fontId="17" fillId="0" borderId="6" xfId="0" applyFont="1" applyBorder="1" applyAlignment="1">
      <alignment vertical="center"/>
    </xf>
    <xf numFmtId="0" fontId="21" fillId="0" borderId="9" xfId="0" applyFont="1" applyBorder="1" applyAlignment="1">
      <alignment horizontal="left" vertical="center"/>
    </xf>
    <xf numFmtId="0" fontId="21" fillId="0" borderId="5" xfId="0" applyFont="1" applyBorder="1" applyAlignment="1">
      <alignment horizontal="left" vertical="center"/>
    </xf>
    <xf numFmtId="0" fontId="17" fillId="0" borderId="9" xfId="0" applyFont="1" applyBorder="1" applyAlignment="1">
      <alignment horizontal="left" vertical="center"/>
    </xf>
    <xf numFmtId="0" fontId="23" fillId="0" borderId="0" xfId="0" applyFont="1" applyAlignment="1">
      <alignment horizontal="center"/>
    </xf>
    <xf numFmtId="0" fontId="0" fillId="0" borderId="0" xfId="0"/>
    <xf numFmtId="0" fontId="17" fillId="0" borderId="0" xfId="0" applyFont="1" applyAlignment="1">
      <alignment horizontal="center" vertical="center"/>
    </xf>
    <xf numFmtId="0" fontId="17" fillId="0" borderId="59" xfId="0" applyFont="1" applyBorder="1" applyAlignment="1">
      <alignment vertical="center"/>
    </xf>
    <xf numFmtId="0" fontId="0" fillId="0" borderId="0" xfId="0" applyAlignment="1">
      <alignment horizontal="center"/>
    </xf>
    <xf numFmtId="0" fontId="17" fillId="0" borderId="0" xfId="0" applyFont="1" applyAlignment="1">
      <alignment horizontal="right" vertical="center"/>
    </xf>
    <xf numFmtId="0" fontId="0" fillId="0" borderId="0" xfId="0" applyAlignment="1">
      <alignment horizontal="right" vertical="center"/>
    </xf>
    <xf numFmtId="0" fontId="17" fillId="0" borderId="5" xfId="0" applyFont="1" applyBorder="1" applyAlignment="1">
      <alignment vertical="center"/>
    </xf>
    <xf numFmtId="0" fontId="17" fillId="2" borderId="17" xfId="0" applyFont="1" applyFill="1" applyBorder="1" applyAlignment="1">
      <alignment vertical="center"/>
    </xf>
    <xf numFmtId="0" fontId="17" fillId="2" borderId="18" xfId="0" applyFont="1" applyFill="1" applyBorder="1" applyAlignment="1">
      <alignment vertical="center"/>
    </xf>
    <xf numFmtId="0" fontId="20" fillId="0" borderId="57" xfId="0" applyFont="1" applyBorder="1" applyAlignment="1">
      <alignment horizontal="center" vertical="center"/>
    </xf>
    <xf numFmtId="0" fontId="20" fillId="0" borderId="12" xfId="0" applyFont="1" applyBorder="1" applyAlignment="1">
      <alignment horizontal="center" vertical="center"/>
    </xf>
    <xf numFmtId="0" fontId="17" fillId="2" borderId="12" xfId="0" applyFont="1" applyFill="1" applyBorder="1" applyAlignment="1">
      <alignment vertical="center"/>
    </xf>
    <xf numFmtId="0" fontId="0" fillId="2" borderId="58" xfId="0" applyFill="1" applyBorder="1" applyAlignment="1">
      <alignment vertical="center"/>
    </xf>
    <xf numFmtId="49" fontId="17" fillId="0" borderId="57" xfId="0" applyNumberFormat="1" applyFont="1" applyBorder="1" applyAlignment="1">
      <alignment horizontal="right" vertical="center"/>
    </xf>
    <xf numFmtId="49" fontId="17" fillId="0" borderId="19" xfId="0" applyNumberFormat="1" applyFont="1" applyBorder="1" applyAlignment="1">
      <alignment horizontal="right" vertical="center"/>
    </xf>
    <xf numFmtId="0" fontId="17" fillId="0" borderId="12" xfId="0" applyFont="1" applyBorder="1" applyAlignment="1">
      <alignment vertical="center"/>
    </xf>
    <xf numFmtId="0" fontId="17" fillId="0" borderId="33" xfId="0" applyFont="1" applyBorder="1" applyAlignment="1">
      <alignment vertical="center"/>
    </xf>
    <xf numFmtId="0" fontId="0" fillId="0" borderId="10" xfId="0" applyBorder="1" applyAlignment="1">
      <alignment vertical="center"/>
    </xf>
    <xf numFmtId="0" fontId="0" fillId="0" borderId="6" xfId="0" applyBorder="1" applyAlignment="1">
      <alignment vertical="center"/>
    </xf>
    <xf numFmtId="0" fontId="20" fillId="0" borderId="9" xfId="0" applyFont="1" applyBorder="1" applyAlignment="1">
      <alignment horizontal="center" vertical="center"/>
    </xf>
    <xf numFmtId="0" fontId="17" fillId="0" borderId="21" xfId="0" applyFont="1" applyBorder="1" applyAlignment="1">
      <alignment horizontal="center" vertical="center"/>
    </xf>
    <xf numFmtId="0" fontId="17" fillId="0" borderId="30" xfId="0" applyFont="1" applyBorder="1" applyAlignment="1">
      <alignment horizontal="center" vertical="center"/>
    </xf>
    <xf numFmtId="0" fontId="17" fillId="2" borderId="11" xfId="0" applyFont="1" applyFill="1" applyBorder="1" applyAlignment="1">
      <alignment horizontal="center" vertical="center"/>
    </xf>
    <xf numFmtId="0" fontId="17" fillId="2" borderId="10" xfId="0" applyFont="1" applyFill="1" applyBorder="1" applyAlignment="1">
      <alignment horizontal="center" vertical="center"/>
    </xf>
    <xf numFmtId="0" fontId="16" fillId="0" borderId="0" xfId="0" applyFont="1" applyAlignment="1">
      <alignment horizontal="right" vertical="center"/>
    </xf>
    <xf numFmtId="0" fontId="18" fillId="0" borderId="0" xfId="0" applyFont="1" applyAlignment="1">
      <alignment horizontal="center" vertical="center"/>
    </xf>
    <xf numFmtId="0" fontId="0" fillId="0" borderId="0" xfId="0" applyAlignment="1">
      <alignment horizontal="center" vertical="center"/>
    </xf>
    <xf numFmtId="0" fontId="19" fillId="0" borderId="0" xfId="0" applyFont="1" applyAlignment="1">
      <alignment horizontal="right" vertical="center"/>
    </xf>
    <xf numFmtId="0" fontId="20" fillId="0" borderId="55" xfId="0" applyFont="1" applyBorder="1" applyAlignment="1">
      <alignment vertical="center"/>
    </xf>
    <xf numFmtId="0" fontId="20" fillId="0" borderId="56" xfId="0" applyFont="1" applyBorder="1" applyAlignment="1">
      <alignment vertical="center"/>
    </xf>
    <xf numFmtId="0" fontId="17" fillId="2" borderId="56" xfId="0" applyFont="1" applyFill="1" applyBorder="1" applyAlignment="1">
      <alignment vertical="center"/>
    </xf>
    <xf numFmtId="0" fontId="17" fillId="2" borderId="27" xfId="0" applyFont="1" applyFill="1" applyBorder="1" applyAlignment="1">
      <alignment vertical="center"/>
    </xf>
    <xf numFmtId="0" fontId="17" fillId="2" borderId="28" xfId="0" applyFont="1" applyFill="1" applyBorder="1" applyAlignment="1">
      <alignment vertical="center"/>
    </xf>
    <xf numFmtId="0" fontId="17" fillId="0" borderId="2" xfId="0" applyFont="1" applyBorder="1" applyAlignment="1">
      <alignment horizontal="center" vertical="center"/>
    </xf>
    <xf numFmtId="0" fontId="0" fillId="0" borderId="18" xfId="0" applyBorder="1" applyAlignment="1">
      <alignment horizontal="center" vertical="center"/>
    </xf>
    <xf numFmtId="0" fontId="17" fillId="0" borderId="15" xfId="0" applyFont="1" applyBorder="1" applyAlignment="1">
      <alignment vertical="center"/>
    </xf>
    <xf numFmtId="0" fontId="0" fillId="0" borderId="15" xfId="0" applyBorder="1" applyAlignment="1">
      <alignment vertical="center"/>
    </xf>
    <xf numFmtId="0" fontId="17" fillId="0" borderId="4" xfId="0" applyFont="1" applyBorder="1" applyAlignment="1">
      <alignment horizontal="center" vertical="center" wrapText="1"/>
    </xf>
    <xf numFmtId="0" fontId="0" fillId="0" borderId="4" xfId="0" applyBorder="1" applyAlignment="1">
      <alignment vertical="center"/>
    </xf>
    <xf numFmtId="0" fontId="17" fillId="0" borderId="3" xfId="0" applyFont="1" applyBorder="1" applyAlignment="1">
      <alignment horizontal="center" vertical="center" wrapText="1"/>
    </xf>
    <xf numFmtId="0" fontId="0" fillId="0" borderId="3" xfId="0" applyBorder="1" applyAlignment="1">
      <alignment vertical="center"/>
    </xf>
    <xf numFmtId="49" fontId="31" fillId="0" borderId="0" xfId="0" applyNumberFormat="1" applyFont="1" applyAlignment="1">
      <alignment horizontal="left" vertical="center"/>
    </xf>
    <xf numFmtId="49" fontId="9" fillId="0" borderId="0" xfId="0" applyNumberFormat="1" applyFont="1" applyAlignment="1">
      <alignment horizontal="left" vertical="center"/>
    </xf>
    <xf numFmtId="0" fontId="9" fillId="0" borderId="29" xfId="0" applyFont="1" applyBorder="1" applyAlignment="1">
      <alignment horizontal="left" vertical="center"/>
    </xf>
    <xf numFmtId="0" fontId="1" fillId="0" borderId="11" xfId="0" applyFont="1" applyBorder="1" applyAlignment="1" applyProtection="1">
      <alignment vertical="center" wrapText="1"/>
      <protection locked="0"/>
    </xf>
    <xf numFmtId="0" fontId="1" fillId="0" borderId="2" xfId="0" applyFont="1" applyBorder="1" applyAlignment="1" applyProtection="1">
      <alignment vertical="center" wrapText="1"/>
      <protection locked="0"/>
    </xf>
    <xf numFmtId="0" fontId="39" fillId="6" borderId="15" xfId="0" applyFont="1" applyFill="1" applyBorder="1" applyAlignment="1">
      <alignment horizontal="left" vertical="center" readingOrder="1"/>
    </xf>
    <xf numFmtId="0" fontId="26" fillId="6" borderId="0" xfId="0" applyFont="1" applyFill="1" applyBorder="1" applyAlignment="1">
      <alignment horizontal="left" vertical="center" readingOrder="1"/>
    </xf>
    <xf numFmtId="165" fontId="1" fillId="4" borderId="51" xfId="0" applyNumberFormat="1" applyFont="1" applyFill="1" applyBorder="1" applyAlignment="1">
      <alignment horizontal="right" vertical="center" wrapText="1"/>
    </xf>
    <xf numFmtId="0" fontId="1" fillId="0" borderId="13" xfId="0" applyFont="1" applyBorder="1" applyAlignment="1" applyProtection="1">
      <alignment vertical="center" wrapText="1"/>
      <protection locked="0"/>
    </xf>
    <xf numFmtId="0" fontId="1" fillId="4" borderId="46" xfId="0" applyFont="1" applyFill="1" applyBorder="1" applyAlignment="1" applyProtection="1">
      <alignment horizontal="center" vertical="center" wrapText="1"/>
      <protection locked="0"/>
    </xf>
    <xf numFmtId="0" fontId="1" fillId="4" borderId="48" xfId="0" applyFont="1" applyFill="1" applyBorder="1" applyAlignment="1" applyProtection="1">
      <alignment horizontal="center" vertical="center" wrapText="1"/>
      <protection locked="0"/>
    </xf>
    <xf numFmtId="2" fontId="3" fillId="4" borderId="47" xfId="0" applyNumberFormat="1" applyFont="1" applyFill="1" applyBorder="1" applyAlignment="1" applyProtection="1">
      <alignment horizontal="right" vertical="center" wrapText="1"/>
      <protection locked="0"/>
    </xf>
    <xf numFmtId="0" fontId="3" fillId="4" borderId="47" xfId="0" applyFont="1" applyFill="1" applyBorder="1" applyAlignment="1" applyProtection="1">
      <alignment horizontal="right" vertical="center" wrapText="1"/>
      <protection locked="0"/>
    </xf>
    <xf numFmtId="165" fontId="3" fillId="4" borderId="47" xfId="0" applyNumberFormat="1" applyFont="1" applyFill="1" applyBorder="1" applyAlignment="1" applyProtection="1">
      <alignment horizontal="right" vertical="center" wrapText="1"/>
      <protection locked="0"/>
    </xf>
    <xf numFmtId="1" fontId="3" fillId="4" borderId="47" xfId="0" applyNumberFormat="1" applyFont="1" applyFill="1" applyBorder="1" applyAlignment="1" applyProtection="1">
      <alignment horizontal="right" vertical="center" wrapText="1"/>
      <protection locked="0"/>
    </xf>
    <xf numFmtId="164" fontId="3" fillId="4" borderId="47" xfId="0" applyNumberFormat="1" applyFont="1" applyFill="1" applyBorder="1" applyAlignment="1" applyProtection="1">
      <alignment horizontal="right" vertical="center" wrapText="1"/>
      <protection locked="0"/>
    </xf>
    <xf numFmtId="9" fontId="35" fillId="4" borderId="5" xfId="2" applyNumberFormat="1" applyFont="1" applyFill="1" applyBorder="1" applyAlignment="1">
      <alignment horizontal="left" vertical="center" wrapText="1"/>
    </xf>
    <xf numFmtId="6" fontId="1" fillId="0" borderId="5" xfId="2" applyNumberFormat="1" applyFont="1" applyBorder="1" applyAlignment="1">
      <alignment horizontal="left" vertical="center" wrapText="1"/>
    </xf>
    <xf numFmtId="6" fontId="1" fillId="0" borderId="5" xfId="2" applyNumberFormat="1" applyFont="1" applyBorder="1" applyAlignment="1">
      <alignment horizontal="center" vertical="center" wrapText="1"/>
    </xf>
    <xf numFmtId="165" fontId="36" fillId="4" borderId="2" xfId="2" applyNumberFormat="1" applyFont="1" applyFill="1" applyBorder="1" applyAlignment="1">
      <alignment horizontal="center" vertical="center" wrapText="1"/>
    </xf>
    <xf numFmtId="165" fontId="1" fillId="4" borderId="2" xfId="2" applyNumberFormat="1" applyFont="1" applyFill="1" applyBorder="1" applyAlignment="1">
      <alignment horizontal="center" vertical="center" wrapText="1"/>
    </xf>
    <xf numFmtId="49" fontId="3" fillId="4" borderId="33" xfId="2" applyNumberFormat="1" applyFont="1" applyFill="1" applyBorder="1" applyAlignment="1">
      <alignment horizontal="right" vertical="center" wrapText="1"/>
    </xf>
    <xf numFmtId="165" fontId="3" fillId="4" borderId="51" xfId="2" applyNumberFormat="1" applyFont="1" applyFill="1" applyBorder="1" applyAlignment="1">
      <alignment horizontal="center" vertical="center" wrapText="1"/>
    </xf>
    <xf numFmtId="9" fontId="3" fillId="4" borderId="51" xfId="2" applyNumberFormat="1" applyFont="1" applyFill="1" applyBorder="1" applyAlignment="1">
      <alignment horizontal="center" vertical="center" wrapText="1"/>
    </xf>
    <xf numFmtId="165" fontId="3" fillId="4" borderId="13" xfId="2" applyNumberFormat="1" applyFont="1" applyFill="1" applyBorder="1" applyAlignment="1">
      <alignment horizontal="center" vertical="center" wrapText="1"/>
    </xf>
    <xf numFmtId="0" fontId="36" fillId="4" borderId="63" xfId="0" applyFont="1" applyFill="1" applyBorder="1" applyAlignment="1">
      <alignment horizontal="left" vertical="top"/>
    </xf>
    <xf numFmtId="0" fontId="1" fillId="5" borderId="11" xfId="0" applyFont="1" applyFill="1" applyBorder="1" applyAlignment="1" applyProtection="1">
      <alignment horizontal="left" vertical="top"/>
      <protection locked="0"/>
    </xf>
    <xf numFmtId="0" fontId="1" fillId="5" borderId="2" xfId="0" applyFont="1" applyFill="1" applyBorder="1" applyAlignment="1" applyProtection="1">
      <alignment horizontal="left" vertical="top"/>
      <protection locked="0"/>
    </xf>
    <xf numFmtId="0" fontId="1" fillId="4" borderId="49" xfId="0" applyFont="1" applyFill="1" applyBorder="1" applyAlignment="1" applyProtection="1">
      <alignment horizontal="left" vertical="top"/>
      <protection locked="0"/>
    </xf>
    <xf numFmtId="0" fontId="1" fillId="5" borderId="49" xfId="0" applyFont="1" applyFill="1" applyBorder="1" applyAlignment="1" applyProtection="1">
      <alignment horizontal="left" vertical="top"/>
      <protection locked="0"/>
    </xf>
    <xf numFmtId="0" fontId="3" fillId="4" borderId="49" xfId="0" applyFont="1" applyFill="1" applyBorder="1" applyAlignment="1" applyProtection="1">
      <alignment horizontal="left" vertical="top"/>
      <protection locked="0"/>
    </xf>
    <xf numFmtId="0" fontId="3" fillId="4" borderId="48" xfId="0" applyFont="1" applyFill="1" applyBorder="1" applyAlignment="1" applyProtection="1">
      <alignment horizontal="right" vertical="top"/>
      <protection locked="0"/>
    </xf>
    <xf numFmtId="164" fontId="3" fillId="4" borderId="47" xfId="0" applyNumberFormat="1" applyFont="1" applyFill="1" applyBorder="1" applyAlignment="1" applyProtection="1">
      <alignment horizontal="center" vertical="top"/>
      <protection locked="0"/>
    </xf>
    <xf numFmtId="1" fontId="3" fillId="4" borderId="47" xfId="0" applyNumberFormat="1" applyFont="1" applyFill="1" applyBorder="1" applyAlignment="1" applyProtection="1">
      <alignment horizontal="right" vertical="top"/>
      <protection locked="0"/>
    </xf>
    <xf numFmtId="165" fontId="3" fillId="4" borderId="47" xfId="1" applyNumberFormat="1" applyFont="1" applyFill="1" applyBorder="1" applyAlignment="1" applyProtection="1">
      <alignment horizontal="right" vertical="top"/>
      <protection locked="0"/>
    </xf>
    <xf numFmtId="165" fontId="3" fillId="4" borderId="47" xfId="0" applyNumberFormat="1" applyFont="1" applyFill="1" applyBorder="1" applyAlignment="1" applyProtection="1">
      <alignment horizontal="right" vertical="top"/>
      <protection locked="0"/>
    </xf>
    <xf numFmtId="0" fontId="3" fillId="4" borderId="64" xfId="0" applyFont="1" applyFill="1" applyBorder="1" applyAlignment="1" applyProtection="1">
      <alignment horizontal="left" vertical="top"/>
      <protection locked="0"/>
    </xf>
    <xf numFmtId="0" fontId="36" fillId="4" borderId="63" xfId="0" applyFont="1" applyFill="1" applyBorder="1" applyAlignment="1">
      <alignment horizontal="left" vertical="top" wrapText="1"/>
    </xf>
    <xf numFmtId="0" fontId="1" fillId="5" borderId="11" xfId="0" applyFont="1" applyFill="1" applyBorder="1" applyAlignment="1" applyProtection="1">
      <alignment horizontal="left" vertical="top" wrapText="1"/>
      <protection locked="0"/>
    </xf>
    <xf numFmtId="0" fontId="1" fillId="5" borderId="2" xfId="0" applyFont="1" applyFill="1" applyBorder="1" applyAlignment="1" applyProtection="1">
      <alignment horizontal="left" vertical="top" wrapText="1"/>
      <protection locked="0"/>
    </xf>
    <xf numFmtId="0" fontId="1" fillId="5" borderId="13" xfId="0" applyFont="1" applyFill="1" applyBorder="1" applyAlignment="1" applyProtection="1">
      <alignment horizontal="left" vertical="top" wrapText="1"/>
      <protection locked="0"/>
    </xf>
    <xf numFmtId="0" fontId="1" fillId="4" borderId="49" xfId="0" applyFont="1" applyFill="1" applyBorder="1" applyAlignment="1" applyProtection="1">
      <alignment horizontal="center" vertical="top" wrapText="1"/>
      <protection locked="0"/>
    </xf>
    <xf numFmtId="0" fontId="3" fillId="4" borderId="48" xfId="0" applyFont="1" applyFill="1" applyBorder="1" applyAlignment="1" applyProtection="1">
      <alignment horizontal="right" vertical="top" wrapText="1"/>
      <protection locked="0"/>
    </xf>
    <xf numFmtId="0" fontId="1" fillId="4" borderId="47" xfId="0" applyFont="1" applyFill="1" applyBorder="1" applyAlignment="1" applyProtection="1">
      <alignment horizontal="center" vertical="top" wrapText="1"/>
      <protection locked="0"/>
    </xf>
    <xf numFmtId="165" fontId="1" fillId="4" borderId="47" xfId="0" applyNumberFormat="1" applyFont="1" applyFill="1" applyBorder="1" applyAlignment="1" applyProtection="1">
      <alignment horizontal="right" vertical="top" wrapText="1"/>
      <protection locked="0"/>
    </xf>
    <xf numFmtId="165" fontId="3" fillId="4" borderId="47" xfId="0" applyNumberFormat="1" applyFont="1" applyFill="1" applyBorder="1" applyAlignment="1" applyProtection="1">
      <alignment horizontal="right" vertical="top" wrapText="1"/>
      <protection locked="0"/>
    </xf>
    <xf numFmtId="1" fontId="1" fillId="4" borderId="47" xfId="0" applyNumberFormat="1" applyFont="1" applyFill="1" applyBorder="1" applyAlignment="1" applyProtection="1">
      <alignment horizontal="center" vertical="top" wrapText="1"/>
      <protection locked="0"/>
    </xf>
    <xf numFmtId="0" fontId="1" fillId="4" borderId="64" xfId="0" applyFont="1" applyFill="1" applyBorder="1" applyAlignment="1" applyProtection="1">
      <alignment horizontal="center" vertical="top" wrapText="1"/>
      <protection locked="0"/>
    </xf>
    <xf numFmtId="0" fontId="37" fillId="4" borderId="63" xfId="0" applyFont="1" applyFill="1" applyBorder="1" applyAlignment="1">
      <alignment horizontal="left" vertical="top" wrapText="1"/>
    </xf>
    <xf numFmtId="0" fontId="1" fillId="5" borderId="11" xfId="0" applyFont="1" applyFill="1" applyBorder="1" applyAlignment="1" applyProtection="1">
      <alignment horizontal="center" vertical="top" wrapText="1"/>
      <protection locked="0"/>
    </xf>
    <xf numFmtId="0" fontId="1" fillId="5" borderId="2" xfId="0" applyFont="1" applyFill="1" applyBorder="1" applyAlignment="1" applyProtection="1">
      <alignment horizontal="center" vertical="top" wrapText="1"/>
      <protection locked="0"/>
    </xf>
    <xf numFmtId="0" fontId="1" fillId="5" borderId="13" xfId="0" applyFont="1" applyFill="1" applyBorder="1" applyAlignment="1" applyProtection="1">
      <alignment horizontal="center" vertical="top" wrapText="1"/>
      <protection locked="0"/>
    </xf>
    <xf numFmtId="0" fontId="3" fillId="4" borderId="47" xfId="0" applyFont="1" applyFill="1" applyBorder="1" applyAlignment="1" applyProtection="1">
      <alignment horizontal="center" vertical="top" wrapText="1"/>
      <protection locked="0"/>
    </xf>
    <xf numFmtId="164" fontId="3" fillId="4" borderId="47" xfId="0" applyNumberFormat="1" applyFont="1" applyFill="1" applyBorder="1" applyAlignment="1" applyProtection="1">
      <alignment horizontal="right" vertical="top" wrapText="1"/>
      <protection locked="0"/>
    </xf>
    <xf numFmtId="1" fontId="3" fillId="4" borderId="47" xfId="0" applyNumberFormat="1" applyFont="1" applyFill="1" applyBorder="1" applyAlignment="1" applyProtection="1">
      <alignment horizontal="center" vertical="top" wrapText="1"/>
      <protection locked="0"/>
    </xf>
    <xf numFmtId="0" fontId="3" fillId="4" borderId="64" xfId="0" applyFont="1" applyFill="1" applyBorder="1" applyAlignment="1" applyProtection="1">
      <alignment horizontal="center" vertical="top" wrapText="1"/>
      <protection locked="0"/>
    </xf>
    <xf numFmtId="165" fontId="35" fillId="4" borderId="63" xfId="0" applyNumberFormat="1" applyFont="1" applyFill="1" applyBorder="1" applyAlignment="1">
      <alignment horizontal="right" vertical="top" wrapText="1"/>
    </xf>
    <xf numFmtId="165" fontId="3" fillId="4" borderId="11" xfId="0" applyNumberFormat="1" applyFont="1" applyFill="1" applyBorder="1" applyAlignment="1" applyProtection="1">
      <alignment horizontal="right" vertical="top" wrapText="1"/>
      <protection locked="0"/>
    </xf>
    <xf numFmtId="0" fontId="3" fillId="4" borderId="33" xfId="0" applyFont="1" applyFill="1" applyBorder="1" applyAlignment="1" applyProtection="1">
      <alignment horizontal="right" vertical="top" wrapText="1"/>
      <protection locked="0"/>
    </xf>
    <xf numFmtId="165" fontId="3" fillId="4" borderId="51" xfId="0" applyNumberFormat="1" applyFont="1" applyFill="1" applyBorder="1" applyAlignment="1" applyProtection="1">
      <alignment horizontal="right" vertical="top" wrapText="1"/>
      <protection locked="0"/>
    </xf>
    <xf numFmtId="165" fontId="3" fillId="4" borderId="13" xfId="0" applyNumberFormat="1" applyFont="1" applyFill="1" applyBorder="1" applyAlignment="1" applyProtection="1">
      <alignment horizontal="right" vertical="top" wrapText="1"/>
      <protection locked="0"/>
    </xf>
    <xf numFmtId="0" fontId="1" fillId="4" borderId="49" xfId="0" applyFont="1" applyFill="1" applyBorder="1" applyAlignment="1" applyProtection="1">
      <alignment horizontal="left" vertical="top" wrapText="1"/>
      <protection locked="0"/>
    </xf>
    <xf numFmtId="1" fontId="1" fillId="4" borderId="47" xfId="0" applyNumberFormat="1" applyFont="1" applyFill="1" applyBorder="1" applyAlignment="1" applyProtection="1">
      <alignment vertical="top" wrapText="1"/>
      <protection locked="0"/>
    </xf>
    <xf numFmtId="0" fontId="1" fillId="4" borderId="64" xfId="0" applyFont="1" applyFill="1" applyBorder="1" applyAlignment="1" applyProtection="1">
      <alignment horizontal="left" vertical="top" wrapText="1"/>
      <protection locked="0"/>
    </xf>
    <xf numFmtId="0" fontId="3" fillId="4" borderId="27" xfId="0" applyFont="1" applyFill="1" applyBorder="1" applyAlignment="1" applyProtection="1">
      <alignment horizontal="right" vertical="top" wrapText="1"/>
      <protection locked="0"/>
    </xf>
    <xf numFmtId="165" fontId="3" fillId="4" borderId="27" xfId="0" applyNumberFormat="1" applyFont="1" applyFill="1" applyBorder="1" applyAlignment="1" applyProtection="1">
      <alignment horizontal="right" vertical="top" wrapText="1"/>
      <protection locked="0"/>
    </xf>
    <xf numFmtId="1" fontId="3" fillId="4" borderId="47" xfId="0" applyNumberFormat="1" applyFont="1" applyFill="1" applyBorder="1" applyAlignment="1" applyProtection="1">
      <alignment horizontal="left" vertical="top" wrapText="1"/>
      <protection locked="0"/>
    </xf>
    <xf numFmtId="0" fontId="3" fillId="4" borderId="64" xfId="0" applyFont="1" applyFill="1" applyBorder="1" applyAlignment="1" applyProtection="1">
      <alignment horizontal="left" vertical="top" wrapText="1"/>
      <protection locked="0"/>
    </xf>
    <xf numFmtId="0" fontId="1" fillId="0" borderId="5" xfId="0" applyFont="1" applyBorder="1" applyAlignment="1">
      <alignment horizontal="right" wrapText="1"/>
    </xf>
    <xf numFmtId="0" fontId="3" fillId="4" borderId="5" xfId="0" applyFont="1" applyFill="1" applyBorder="1" applyAlignment="1">
      <alignment horizontal="right" wrapText="1"/>
    </xf>
    <xf numFmtId="0" fontId="6" fillId="4" borderId="44" xfId="0" applyFont="1" applyFill="1" applyBorder="1" applyAlignment="1">
      <alignment horizontal="right" wrapText="1"/>
    </xf>
    <xf numFmtId="0" fontId="35" fillId="6" borderId="60" xfId="0" applyFont="1" applyFill="1" applyBorder="1" applyAlignment="1">
      <alignment horizontal="center" vertical="center" wrapText="1"/>
    </xf>
    <xf numFmtId="0" fontId="35" fillId="6" borderId="40" xfId="0" applyFont="1" applyFill="1" applyBorder="1" applyAlignment="1">
      <alignment horizontal="center" vertical="center" wrapText="1"/>
    </xf>
    <xf numFmtId="0" fontId="35" fillId="6" borderId="45" xfId="0" applyFont="1" applyFill="1" applyBorder="1" applyAlignment="1">
      <alignment horizontal="center" vertical="center" wrapText="1"/>
    </xf>
    <xf numFmtId="0" fontId="35" fillId="6" borderId="6" xfId="0" applyFont="1" applyFill="1" applyBorder="1" applyAlignment="1">
      <alignment horizontal="left" vertical="center" wrapText="1"/>
    </xf>
    <xf numFmtId="0" fontId="35" fillId="6" borderId="5" xfId="0" applyFont="1" applyFill="1" applyBorder="1" applyAlignment="1">
      <alignment horizontal="left" vertical="center" wrapText="1"/>
    </xf>
    <xf numFmtId="0" fontId="35" fillId="6" borderId="33" xfId="0" applyFont="1" applyFill="1" applyBorder="1" applyAlignment="1">
      <alignment horizontal="left" vertical="center" wrapText="1"/>
    </xf>
    <xf numFmtId="0" fontId="35" fillId="6" borderId="33" xfId="0" applyFont="1" applyFill="1" applyBorder="1" applyAlignment="1">
      <alignment horizontal="right" vertical="center" wrapText="1"/>
    </xf>
    <xf numFmtId="0" fontId="43" fillId="6" borderId="42" xfId="0" applyFont="1" applyFill="1" applyBorder="1" applyAlignment="1">
      <alignment horizontal="center" vertical="center"/>
    </xf>
    <xf numFmtId="0" fontId="43" fillId="6" borderId="7" xfId="0" applyFont="1" applyFill="1" applyBorder="1" applyAlignment="1">
      <alignment horizontal="center" vertical="center"/>
    </xf>
    <xf numFmtId="0" fontId="43" fillId="6" borderId="3" xfId="0" applyFont="1" applyFill="1" applyBorder="1" applyAlignment="1">
      <alignment horizontal="center" vertical="center" wrapText="1"/>
    </xf>
    <xf numFmtId="164" fontId="43" fillId="6" borderId="3" xfId="0" applyNumberFormat="1" applyFont="1" applyFill="1" applyBorder="1" applyAlignment="1">
      <alignment horizontal="center" vertical="center" wrapText="1"/>
    </xf>
    <xf numFmtId="165" fontId="43" fillId="6" borderId="3" xfId="0" applyNumberFormat="1" applyFont="1" applyFill="1" applyBorder="1" applyAlignment="1">
      <alignment horizontal="center" vertical="center" wrapText="1"/>
    </xf>
    <xf numFmtId="1" fontId="43" fillId="6" borderId="3" xfId="0" applyNumberFormat="1" applyFont="1" applyFill="1" applyBorder="1" applyAlignment="1">
      <alignment horizontal="center" vertical="center" wrapText="1"/>
    </xf>
    <xf numFmtId="1" fontId="43" fillId="6" borderId="3" xfId="0" applyNumberFormat="1" applyFont="1" applyFill="1" applyBorder="1" applyAlignment="1">
      <alignment horizontal="center" vertical="center"/>
    </xf>
    <xf numFmtId="165" fontId="43" fillId="6" borderId="47" xfId="0" applyNumberFormat="1" applyFont="1" applyFill="1" applyBorder="1" applyAlignment="1">
      <alignment horizontal="center"/>
    </xf>
    <xf numFmtId="0" fontId="44" fillId="4" borderId="1" xfId="0" applyFont="1" applyFill="1" applyBorder="1" applyAlignment="1">
      <alignment horizontal="left" vertical="center" wrapText="1"/>
    </xf>
    <xf numFmtId="0" fontId="44" fillId="4" borderId="45" xfId="0" applyFont="1" applyFill="1" applyBorder="1" applyAlignment="1" applyProtection="1">
      <alignment vertical="center"/>
      <protection locked="0"/>
    </xf>
    <xf numFmtId="49" fontId="43" fillId="6" borderId="6" xfId="2" applyNumberFormat="1" applyFont="1" applyFill="1" applyBorder="1" applyAlignment="1">
      <alignment horizontal="center" vertical="top"/>
    </xf>
    <xf numFmtId="49" fontId="43" fillId="6" borderId="7" xfId="2" applyNumberFormat="1" applyFont="1" applyFill="1" applyBorder="1" applyAlignment="1">
      <alignment horizontal="center" vertical="center" wrapText="1"/>
    </xf>
    <xf numFmtId="0" fontId="43" fillId="6" borderId="7" xfId="2" applyFont="1" applyFill="1" applyBorder="1" applyAlignment="1">
      <alignment horizontal="center" vertical="center" wrapText="1"/>
    </xf>
    <xf numFmtId="0" fontId="43" fillId="6" borderId="56" xfId="2" applyFont="1" applyFill="1" applyBorder="1" applyAlignment="1">
      <alignment horizontal="center" vertical="center" wrapText="1"/>
    </xf>
    <xf numFmtId="0" fontId="35" fillId="6" borderId="42" xfId="0" applyFont="1" applyFill="1" applyBorder="1" applyAlignment="1">
      <alignment horizontal="center" vertical="center" wrapText="1"/>
    </xf>
    <xf numFmtId="164" fontId="35" fillId="6" borderId="3" xfId="0" applyNumberFormat="1" applyFont="1" applyFill="1" applyBorder="1" applyAlignment="1">
      <alignment horizontal="center" vertical="center" wrapText="1"/>
    </xf>
    <xf numFmtId="1" fontId="35" fillId="6" borderId="3" xfId="0" applyNumberFormat="1" applyFont="1" applyFill="1" applyBorder="1" applyAlignment="1">
      <alignment horizontal="center" vertical="center" wrapText="1"/>
    </xf>
    <xf numFmtId="167" fontId="35" fillId="6" borderId="3" xfId="1" applyNumberFormat="1" applyFont="1" applyFill="1" applyBorder="1" applyAlignment="1" applyProtection="1">
      <alignment horizontal="center" vertical="center" wrapText="1"/>
    </xf>
    <xf numFmtId="165" fontId="35" fillId="6" borderId="3" xfId="0" applyNumberFormat="1" applyFont="1" applyFill="1" applyBorder="1" applyAlignment="1">
      <alignment horizontal="center" vertical="center" wrapText="1"/>
    </xf>
    <xf numFmtId="0" fontId="35" fillId="6" borderId="8" xfId="0" applyFont="1" applyFill="1" applyBorder="1" applyAlignment="1">
      <alignment horizontal="center" vertical="center" wrapText="1"/>
    </xf>
    <xf numFmtId="0" fontId="43" fillId="6" borderId="37" xfId="0" applyFont="1" applyFill="1" applyBorder="1" applyAlignment="1">
      <alignment horizontal="left" vertical="top"/>
    </xf>
    <xf numFmtId="0" fontId="43" fillId="6" borderId="50" xfId="0" applyFont="1" applyFill="1" applyBorder="1" applyAlignment="1">
      <alignment horizontal="center" vertical="top"/>
    </xf>
    <xf numFmtId="0" fontId="43" fillId="6" borderId="34" xfId="0" applyFont="1" applyFill="1" applyBorder="1" applyAlignment="1" applyProtection="1">
      <alignment horizontal="left" vertical="top"/>
      <protection locked="0"/>
    </xf>
    <xf numFmtId="0" fontId="45" fillId="5" borderId="5" xfId="0" applyFont="1" applyFill="1" applyBorder="1" applyAlignment="1" applyProtection="1">
      <alignment horizontal="left" vertical="top"/>
      <protection locked="0"/>
    </xf>
    <xf numFmtId="0" fontId="43" fillId="6" borderId="4" xfId="0" applyFont="1" applyFill="1" applyBorder="1" applyAlignment="1">
      <alignment horizontal="center" vertical="center" wrapText="1"/>
    </xf>
    <xf numFmtId="0" fontId="43" fillId="6" borderId="8" xfId="0" applyFont="1" applyFill="1" applyBorder="1" applyAlignment="1">
      <alignment horizontal="center" vertical="center" wrapText="1"/>
    </xf>
    <xf numFmtId="0" fontId="43" fillId="6" borderId="50" xfId="0" applyFont="1" applyFill="1" applyBorder="1" applyAlignment="1">
      <alignment horizontal="left" vertical="top"/>
    </xf>
    <xf numFmtId="0" fontId="43" fillId="6" borderId="50" xfId="0" applyFont="1" applyFill="1" applyBorder="1" applyAlignment="1" applyProtection="1">
      <alignment horizontal="left" vertical="top"/>
      <protection locked="0"/>
    </xf>
    <xf numFmtId="0" fontId="43" fillId="6" borderId="50" xfId="0" applyFont="1" applyFill="1" applyBorder="1" applyAlignment="1" applyProtection="1">
      <alignment horizontal="center" vertical="top"/>
      <protection locked="0"/>
    </xf>
    <xf numFmtId="0" fontId="43" fillId="6" borderId="60" xfId="0" applyFont="1" applyFill="1" applyBorder="1" applyAlignment="1">
      <alignment horizontal="center" vertical="center" wrapText="1"/>
    </xf>
    <xf numFmtId="0" fontId="43" fillId="6" borderId="40" xfId="0" applyFont="1" applyFill="1" applyBorder="1" applyAlignment="1">
      <alignment horizontal="center" vertical="center" wrapText="1"/>
    </xf>
    <xf numFmtId="164" fontId="43" fillId="6" borderId="40" xfId="0" applyNumberFormat="1" applyFont="1" applyFill="1" applyBorder="1" applyAlignment="1">
      <alignment horizontal="center" vertical="center" wrapText="1"/>
    </xf>
    <xf numFmtId="165" fontId="43" fillId="6" borderId="40" xfId="0" applyNumberFormat="1" applyFont="1" applyFill="1" applyBorder="1" applyAlignment="1">
      <alignment horizontal="center" vertical="center" wrapText="1"/>
    </xf>
    <xf numFmtId="1" fontId="43" fillId="6" borderId="40" xfId="0" applyNumberFormat="1" applyFont="1" applyFill="1" applyBorder="1" applyAlignment="1">
      <alignment horizontal="center" vertical="center" wrapText="1"/>
    </xf>
    <xf numFmtId="0" fontId="43" fillId="6" borderId="45" xfId="0" applyFont="1" applyFill="1" applyBorder="1" applyAlignment="1">
      <alignment horizontal="center" vertical="center" wrapText="1"/>
    </xf>
    <xf numFmtId="165" fontId="43" fillId="6" borderId="45" xfId="0" applyNumberFormat="1" applyFont="1" applyFill="1" applyBorder="1" applyAlignment="1">
      <alignment horizontal="center" vertical="center" wrapText="1"/>
    </xf>
    <xf numFmtId="0" fontId="35" fillId="6" borderId="5" xfId="0" applyFont="1" applyFill="1" applyBorder="1" applyAlignment="1">
      <alignment horizontal="right" wrapText="1"/>
    </xf>
    <xf numFmtId="49" fontId="43" fillId="6" borderId="31" xfId="0" applyNumberFormat="1" applyFont="1" applyFill="1" applyBorder="1" applyAlignment="1">
      <alignment horizontal="center" vertical="top" wrapText="1"/>
    </xf>
    <xf numFmtId="49" fontId="43" fillId="6" borderId="63" xfId="0" applyNumberFormat="1" applyFont="1" applyFill="1" applyBorder="1" applyAlignment="1">
      <alignment horizontal="center" vertical="top" wrapText="1"/>
    </xf>
    <xf numFmtId="49" fontId="43" fillId="6" borderId="35" xfId="0" applyNumberFormat="1" applyFont="1" applyFill="1" applyBorder="1" applyAlignment="1">
      <alignment horizontal="center" vertical="top"/>
    </xf>
  </cellXfs>
  <cellStyles count="5">
    <cellStyle name="Currency" xfId="1" builtinId="4"/>
    <cellStyle name="Normal" xfId="0" builtinId="0"/>
    <cellStyle name="Normal 2" xfId="2" xr:uid="{00000000-0005-0000-0000-000002000000}"/>
    <cellStyle name="Normal 3" xfId="3" xr:uid="{00000000-0005-0000-0000-000003000000}"/>
    <cellStyle name="Percent" xfId="4" builtinId="5"/>
  </cellStyles>
  <dxfs count="81">
    <dxf>
      <font>
        <b/>
        <i val="0"/>
        <strike val="0"/>
        <condense val="0"/>
        <extend val="0"/>
        <outline val="0"/>
        <shadow val="0"/>
        <u val="none"/>
        <vertAlign val="baseline"/>
        <sz val="11"/>
        <color theme="3"/>
        <name val="Arial"/>
        <family val="2"/>
        <scheme val="none"/>
      </font>
      <fill>
        <patternFill patternType="solid">
          <fgColor indexed="64"/>
          <bgColor theme="3" tint="0.79998168889431442"/>
        </patternFill>
      </fill>
      <alignment horizontal="center" vertical="center" textRotation="0" wrapText="1" indent="0" justifyLastLine="0" shrinkToFit="0" readingOrder="0"/>
    </dxf>
    <dxf>
      <font>
        <b/>
        <i val="0"/>
        <strike val="0"/>
        <condense val="0"/>
        <extend val="0"/>
        <outline val="0"/>
        <shadow val="0"/>
        <u val="none"/>
        <vertAlign val="baseline"/>
        <sz val="10"/>
        <color theme="3"/>
        <name val="Arial"/>
        <family val="2"/>
        <scheme val="none"/>
      </font>
      <numFmt numFmtId="167" formatCode="_(&quot;$&quot;* #,##0_);_(&quot;$&quot;* \(#,##0\);_(&quot;$&quot;* &quot;-&quot;??_);_(@_)"/>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1" hidden="0"/>
    </dxf>
    <dxf>
      <font>
        <b/>
        <i val="0"/>
        <strike val="0"/>
        <condense val="0"/>
        <extend val="0"/>
        <outline val="0"/>
        <shadow val="0"/>
        <u val="none"/>
        <vertAlign val="baseline"/>
        <sz val="11"/>
        <color theme="3"/>
        <name val="Arial"/>
        <family val="2"/>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strike val="0"/>
        <outline val="0"/>
        <shadow val="0"/>
        <u val="none"/>
        <vertAlign val="baseline"/>
        <sz val="11"/>
        <color theme="3"/>
        <name val="Arial"/>
        <family val="2"/>
        <scheme val="none"/>
      </font>
    </dxf>
    <dxf>
      <font>
        <b/>
        <i val="0"/>
        <strike val="0"/>
        <condense val="0"/>
        <extend val="0"/>
        <outline val="0"/>
        <shadow val="0"/>
        <u val="none"/>
        <vertAlign val="baseline"/>
        <sz val="10"/>
        <color theme="3"/>
        <name val="Arial"/>
        <family val="2"/>
        <scheme val="none"/>
      </font>
      <fill>
        <patternFill patternType="solid">
          <fgColor indexed="64"/>
          <bgColor theme="3" tint="0.79998168889431442"/>
        </patternFill>
      </fill>
      <alignment horizontal="left" vertical="center" textRotation="0" wrapText="1" indent="0" justifyLastLine="0" shrinkToFit="0" readingOrder="0"/>
      <border diagonalUp="0" diagonalDown="0" outline="0">
        <left/>
        <right style="thin">
          <color indexed="64"/>
        </right>
        <top style="thin">
          <color indexed="64"/>
        </top>
        <bottom style="thin">
          <color indexed="64"/>
        </bottom>
      </border>
    </dxf>
    <dxf>
      <font>
        <b/>
        <i val="0"/>
        <strike val="0"/>
        <condense val="0"/>
        <extend val="0"/>
        <outline val="0"/>
        <shadow val="0"/>
        <u val="none"/>
        <vertAlign val="baseline"/>
        <sz val="10"/>
        <color theme="3"/>
        <name val="Arial"/>
        <family val="2"/>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i val="0"/>
        <strike val="0"/>
        <condense val="0"/>
        <extend val="0"/>
        <outline val="0"/>
        <shadow val="0"/>
        <u val="none"/>
        <vertAlign val="baseline"/>
        <sz val="11"/>
        <color auto="1"/>
        <name val="Arial"/>
        <family val="2"/>
        <scheme val="none"/>
      </font>
      <numFmt numFmtId="30" formatCode="@"/>
      <fill>
        <patternFill patternType="solid">
          <fgColor indexed="64"/>
          <bgColor theme="3" tint="0.79998168889431442"/>
        </patternFill>
      </fill>
      <alignment horizontal="center" vertical="top" textRotation="0" wrapText="1" indent="0" justifyLastLine="0" shrinkToFit="0" readingOrder="0"/>
    </dxf>
    <dxf>
      <border outline="0">
        <left style="medium">
          <color indexed="64"/>
        </left>
      </border>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left"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 formatCode="0"/>
      <fill>
        <patternFill patternType="solid">
          <fgColor indexed="64"/>
          <bgColor theme="0"/>
        </patternFill>
      </fill>
      <alignment horizontal="left"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0"/>
        </patternFill>
      </fill>
      <alignment horizontal="right" vertical="top"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general" vertical="top" textRotation="0" wrapText="1" indent="0" justifyLastLine="0" shrinkToFit="0" readingOrder="0"/>
      <border diagonalUp="0" diagonalDown="0">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general" vertical="top" textRotation="0" wrapText="1" indent="0" justifyLastLine="0" shrinkToFit="0" readingOrder="0"/>
      <border diagonalUp="0" diagonalDown="0">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general" vertical="top" textRotation="0" wrapText="1" indent="0" justifyLastLine="0" shrinkToFit="0" readingOrder="0"/>
      <border diagonalUp="0" diagonalDown="0">
        <left/>
        <right style="thin">
          <color indexed="64"/>
        </right>
        <top style="thin">
          <color indexed="64"/>
        </top>
        <bottom/>
        <vertical/>
        <horizontal/>
      </border>
      <protection locked="0" hidden="0"/>
    </dxf>
    <dxf>
      <border outline="0">
        <bottom style="medium">
          <color indexed="64"/>
        </bottom>
      </border>
    </dxf>
    <dxf>
      <border outline="0">
        <right style="medium">
          <color indexed="64"/>
        </right>
        <top style="medium">
          <color indexed="64"/>
        </top>
        <bottom style="medium">
          <color indexed="64"/>
        </bottom>
      </border>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left"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 formatCode="0"/>
      <fill>
        <patternFill patternType="solid">
          <fgColor indexed="64"/>
          <bgColor theme="0"/>
        </patternFill>
      </fill>
      <alignment horizontal="general"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0"/>
        </patternFill>
      </fill>
      <alignment horizontal="right"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general" vertical="top" textRotation="0" wrapText="1" indent="0" justifyLastLine="0" shrinkToFit="0" readingOrder="0"/>
      <border diagonalUp="0" diagonalDown="0">
        <left/>
        <right style="thin">
          <color indexed="64"/>
        </right>
        <top style="thin">
          <color indexed="64"/>
        </top>
        <bottom/>
        <vertical/>
        <horizontal/>
      </border>
      <protection locked="0" hidden="0"/>
    </dxf>
    <dxf>
      <border outline="0">
        <bottom style="medium">
          <color indexed="64"/>
        </bottom>
      </border>
    </dxf>
    <dxf>
      <border outline="0">
        <right style="medium">
          <color indexed="64"/>
        </right>
        <top style="medium">
          <color indexed="64"/>
        </top>
        <bottom style="medium">
          <color indexed="64"/>
        </bottom>
      </border>
    </dxf>
    <dxf>
      <font>
        <b/>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top" textRotation="0" wrapText="1" indent="0" justifyLastLine="0" shrinkToFit="0" readingOrder="0"/>
      <border diagonalUp="0" diagonalDown="0">
        <left style="thin">
          <color indexed="64"/>
        </left>
        <right/>
        <top/>
        <bottom style="thin">
          <color indexed="64"/>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alignment horizontal="right" vertical="top"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alignment horizontal="right" vertical="top"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alignment horizontal="right" vertical="top"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auto="1"/>
        <name val="Arial"/>
        <family val="2"/>
        <scheme val="none"/>
      </font>
      <alignment horizontal="general" vertical="top" textRotation="0" wrapText="1" indent="0" justifyLastLine="0" shrinkToFit="0" readingOrder="0"/>
      <border diagonalUp="0" diagonalDown="0">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0"/>
        <color auto="1"/>
        <name val="Arial"/>
        <family val="2"/>
        <scheme val="none"/>
      </font>
      <alignment horizontal="general" vertical="top" textRotation="0" wrapText="1" indent="0" justifyLastLine="0" shrinkToFit="0" readingOrder="0"/>
      <border diagonalUp="0" diagonalDown="0">
        <left/>
        <right style="thin">
          <color indexed="64"/>
        </right>
        <top style="thin">
          <color indexed="64"/>
        </top>
        <bottom style="thin">
          <color indexed="64"/>
        </bottom>
        <vertical/>
        <horizontal/>
      </border>
      <protection locked="0" hidden="0"/>
    </dxf>
    <dxf>
      <border outline="0">
        <bottom style="medium">
          <color indexed="64"/>
        </bottom>
      </border>
    </dxf>
    <dxf>
      <border outline="0">
        <right style="medium">
          <color indexed="64"/>
        </right>
        <top style="medium">
          <color indexed="64"/>
        </top>
        <bottom style="medium">
          <color indexed="64"/>
        </bottom>
      </border>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center"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 formatCode="0"/>
      <fill>
        <patternFill patternType="solid">
          <fgColor indexed="64"/>
          <bgColor theme="0"/>
        </patternFill>
      </fill>
      <alignment horizontal="center"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64" formatCode="&quot;$&quot;#,##0.00"/>
      <fill>
        <patternFill patternType="solid">
          <fgColor indexed="64"/>
          <bgColor theme="0"/>
        </patternFill>
      </fill>
      <alignment horizontal="right"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center"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left" vertical="top" textRotation="0" wrapText="1" indent="0" justifyLastLine="0" shrinkToFit="0" readingOrder="0"/>
      <border diagonalUp="0" diagonalDown="0">
        <left/>
        <right style="thin">
          <color indexed="64"/>
        </right>
        <top style="thin">
          <color indexed="64"/>
        </top>
        <bottom/>
        <vertical/>
        <horizontal/>
      </border>
      <protection locked="0" hidden="0"/>
    </dxf>
    <dxf>
      <border outline="0">
        <bottom style="medium">
          <color indexed="64"/>
        </bottom>
      </border>
    </dxf>
    <dxf>
      <border outline="0">
        <right style="medium">
          <color indexed="64"/>
        </right>
        <top style="medium">
          <color indexed="64"/>
        </top>
        <bottom style="medium">
          <color indexed="64"/>
        </bottom>
      </border>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left"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 formatCode="0"/>
      <fill>
        <patternFill patternType="solid">
          <fgColor indexed="64"/>
          <bgColor theme="0"/>
        </patternFill>
      </fill>
      <alignment horizontal="center"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0"/>
        </patternFill>
      </fill>
      <alignment horizontal="right"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center"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left" vertical="top" textRotation="0" wrapText="1" indent="0" justifyLastLine="0" shrinkToFit="0" readingOrder="0"/>
      <border diagonalUp="0" diagonalDown="0">
        <left/>
        <right style="thin">
          <color indexed="64"/>
        </right>
        <top style="thin">
          <color indexed="64"/>
        </top>
        <bottom/>
        <vertical/>
        <horizontal/>
      </border>
      <protection locked="0" hidden="0"/>
    </dxf>
    <dxf>
      <border outline="0">
        <right style="medium">
          <color indexed="64"/>
        </right>
        <top style="medium">
          <color indexed="64"/>
        </top>
        <bottom style="medium">
          <color indexed="64"/>
        </bottom>
      </border>
    </dxf>
    <dxf>
      <border outline="0">
        <right style="medium">
          <color indexed="64"/>
        </right>
        <top style="medium">
          <color indexed="64"/>
        </top>
        <bottom style="medium">
          <color indexed="64"/>
        </bottom>
      </border>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4" formatCode="0.0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3"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4" formatCode="0.0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3"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4" formatCode="0.0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3"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top style="thin">
          <color indexed="64"/>
        </top>
      </border>
    </dxf>
    <dxf>
      <border outline="0">
        <bottom style="thin">
          <color indexed="64"/>
        </bottom>
      </border>
    </dxf>
    <dxf>
      <border outline="0">
        <left style="medium">
          <color indexed="64"/>
        </left>
        <right style="medium">
          <color indexed="64"/>
        </right>
        <bottom style="medium">
          <color indexed="64"/>
        </bottom>
      </border>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top/>
        <bottom style="thin">
          <color indexed="64"/>
        </bottom>
        <vertical/>
        <horizontal/>
      </border>
      <protection locked="0" hidden="0"/>
    </dxf>
    <dxf>
      <font>
        <b val="0"/>
        <i val="0"/>
        <strike val="0"/>
        <condense val="0"/>
        <extend val="0"/>
        <outline val="0"/>
        <shadow val="0"/>
        <u val="none"/>
        <vertAlign val="baseline"/>
        <sz val="10"/>
        <color auto="1"/>
        <name val="Arial"/>
        <family val="2"/>
        <scheme val="none"/>
      </font>
      <numFmt numFmtId="1" formatCode="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top/>
        <bottom style="thin">
          <color indexed="64"/>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4" formatCode="&quot;$&quot;#,##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2" formatCode="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4" formatCode="&quot;$&quot;#,##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2" formatCode="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4" formatCode="&quot;$&quot;#,##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2" formatCode="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alignment horizontal="center" vertical="center" textRotation="0" wrapText="0" indent="0" justifyLastLine="0" shrinkToFit="0" readingOrder="0"/>
      <border diagonalUp="0" diagonalDown="0">
        <left/>
        <right style="thin">
          <color indexed="64"/>
        </right>
        <top/>
        <bottom/>
        <vertical/>
        <horizontal/>
      </border>
      <protection locked="0" hidden="0"/>
    </dxf>
    <dxf>
      <font>
        <b val="0"/>
        <i val="0"/>
        <strike val="0"/>
        <condense val="0"/>
        <extend val="0"/>
        <outline val="0"/>
        <shadow val="0"/>
        <u val="none"/>
        <vertAlign val="baseline"/>
        <sz val="10"/>
        <color auto="1"/>
        <name val="Arial"/>
        <family val="2"/>
        <scheme val="none"/>
      </font>
      <alignment horizontal="center" vertical="center" textRotation="0" wrapText="0" indent="0" justifyLastLine="0" shrinkToFit="0" readingOrder="0"/>
      <border diagonalUp="0" diagonalDown="0">
        <left style="medium">
          <color indexed="64"/>
        </left>
        <right style="thin">
          <color indexed="64"/>
        </right>
        <top/>
        <bottom style="thin">
          <color indexed="64"/>
        </bottom>
        <vertical/>
        <horizontal/>
      </border>
      <protection locked="0" hidden="0"/>
    </dxf>
    <dxf>
      <border outline="0">
        <bottom style="medium">
          <color indexed="64"/>
        </bottom>
      </border>
    </dxf>
    <dxf>
      <font>
        <b val="0"/>
        <i val="0"/>
        <strike val="0"/>
        <condense val="0"/>
        <extend val="0"/>
        <outline val="0"/>
        <shadow val="0"/>
        <u val="none"/>
        <vertAlign val="baseline"/>
        <sz val="10"/>
        <color auto="1"/>
        <name val="Arial"/>
        <family val="2"/>
        <scheme val="none"/>
      </font>
      <fill>
        <patternFill patternType="solid">
          <fgColor indexed="64"/>
          <bgColor theme="4" tint="0.79998168889431442"/>
        </patternFill>
      </fill>
      <alignment horizontal="right"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style="thin">
          <color indexed="64"/>
        </right>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medium">
          <color indexed="64"/>
        </bottom>
      </border>
    </dxf>
    <dxf>
      <border outline="0">
        <left style="medium">
          <color indexed="64"/>
        </left>
        <right style="medium">
          <color indexed="64"/>
        </right>
        <top style="medium">
          <color indexed="64"/>
        </top>
        <bottom style="medium">
          <color indexed="64"/>
        </bottom>
      </border>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89FF89"/>
      <rgbColor rgb="000000FF"/>
      <rgbColor rgb="00FFFF79"/>
      <rgbColor rgb="00FF81FF"/>
      <rgbColor rgb="0089FFFF"/>
      <rgbColor rgb="00800000"/>
      <rgbColor rgb="00008000"/>
      <rgbColor rgb="00000080"/>
      <rgbColor rgb="00808000"/>
      <rgbColor rgb="00800080"/>
      <rgbColor rgb="00008080"/>
      <rgbColor rgb="00E0E0E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9BD7FF"/>
      <rgbColor rgb="00E1FFFF"/>
      <rgbColor rgb="00EFFFD9"/>
      <rgbColor rgb="00FFFFC5"/>
      <rgbColor rgb="00D1E8FF"/>
      <rgbColor rgb="00FFE1E1"/>
      <rgbColor rgb="00FBEFFF"/>
      <rgbColor rgb="00FFE4C9"/>
      <rgbColor rgb="003366FF"/>
      <rgbColor rgb="0033CCCC"/>
      <rgbColor rgb="0099CC00"/>
      <rgbColor rgb="00FED97E"/>
      <rgbColor rgb="00FF9900"/>
      <rgbColor rgb="00FF6600"/>
      <rgbColor rgb="00666699"/>
      <rgbColor rgb="00C0C0C0"/>
      <rgbColor rgb="00003366"/>
      <rgbColor rgb="00339966"/>
      <rgbColor rgb="00003300"/>
      <rgbColor rgb="00333300"/>
      <rgbColor rgb="00993300"/>
      <rgbColor rgb="00CA7EE2"/>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65</xdr:row>
      <xdr:rowOff>0</xdr:rowOff>
    </xdr:from>
    <xdr:to>
      <xdr:col>7</xdr:col>
      <xdr:colOff>1266825</xdr:colOff>
      <xdr:row>103</xdr:row>
      <xdr:rowOff>28575</xdr:rowOff>
    </xdr:to>
    <xdr:pic>
      <xdr:nvPicPr>
        <xdr:cNvPr id="1433" name="Picture 1">
          <a:extLst>
            <a:ext uri="{FF2B5EF4-FFF2-40B4-BE49-F238E27FC236}">
              <a16:creationId xmlns:a16="http://schemas.microsoft.com/office/drawing/2014/main" id="{00000000-0008-0000-0B00-00009905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4163675"/>
          <a:ext cx="8582025" cy="6543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105</xdr:row>
      <xdr:rowOff>0</xdr:rowOff>
    </xdr:from>
    <xdr:to>
      <xdr:col>7</xdr:col>
      <xdr:colOff>1266825</xdr:colOff>
      <xdr:row>144</xdr:row>
      <xdr:rowOff>85725</xdr:rowOff>
    </xdr:to>
    <xdr:pic>
      <xdr:nvPicPr>
        <xdr:cNvPr id="1434" name="Picture 2">
          <a:extLst>
            <a:ext uri="{FF2B5EF4-FFF2-40B4-BE49-F238E27FC236}">
              <a16:creationId xmlns:a16="http://schemas.microsoft.com/office/drawing/2014/main" id="{00000000-0008-0000-0B00-00009A05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21021675"/>
          <a:ext cx="8582025" cy="677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6FE8EAD-C5D8-468C-8BBC-681AF7CDAC61}" name="Table1" displayName="Table1" ref="A19:F30" totalsRowShown="0" headerRowDxfId="5" dataDxfId="73" headerRowBorderDxfId="79" tableBorderDxfId="80">
  <autoFilter ref="A19:F30" xr:uid="{56FE8EAD-C5D8-468C-8BBC-681AF7CDAC61}"/>
  <tableColumns count="6">
    <tableColumn id="1" xr3:uid="{15C15795-B4DF-430A-A15E-3E457149CCD7}" name="CATEGORY" dataDxfId="4"/>
    <tableColumn id="2" xr3:uid="{6682ED53-F8E1-45D1-A2CD-60D6DCDBFA3B}" name="Year 1" dataDxfId="78"/>
    <tableColumn id="3" xr3:uid="{7CC755A6-0FEA-4579-9A07-47AD67156142}" name="Year 2" dataDxfId="77"/>
    <tableColumn id="4" xr3:uid="{A4CF758B-8801-4551-A496-C9F329109F14}" name="Year 3" dataDxfId="76"/>
    <tableColumn id="5" xr3:uid="{1A77919E-F524-4B62-B014-BEF38BB98286}" name=" Total Costs" dataDxfId="75"/>
    <tableColumn id="6" xr3:uid="{85DBB6B4-4E73-4526-A677-ABCCF1AE651D}" name="Comments (as needed)" dataDxfId="74"/>
  </tableColumns>
  <tableStyleInfo name="TableStyleLight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93E20BD-5501-491E-99CF-AB539279A2CE}" name="TableA" displayName="TableA" ref="A12:M39" totalsRowShown="0" headerRowDxfId="3" tableBorderDxfId="72">
  <autoFilter ref="A12:M39" xr:uid="{593E20BD-5501-491E-99CF-AB539279A2CE}"/>
  <tableColumns count="13">
    <tableColumn id="1" xr3:uid="{257D3982-665F-47F8-9F27-D10A25519E1A}" name="Position Title" dataDxfId="71"/>
    <tableColumn id="2" xr3:uid="{9257045E-B85F-43B2-AF33-D260BA540E57}" name="Description" dataDxfId="70"/>
    <tableColumn id="3" xr3:uid="{37381A9B-A39B-4EE3-ADEA-6E63E6250AA0}" name="Year 1_x000a_FTE" dataDxfId="69"/>
    <tableColumn id="4" xr3:uid="{EEA39400-5D20-4B37-AC3C-A9E22F2B184C}" name="Year 1_x000a_Pay Rate_x000a_($/Hr)" dataDxfId="68"/>
    <tableColumn id="5" xr3:uid="{8DBFACB1-DA11-47A7-8837-700EDC879B37}" name="Year 1_x000a_Total Budget Period 1" dataDxfId="67"/>
    <tableColumn id="6" xr3:uid="{E30F8626-453C-4906-A084-5DA7FA6760EE}" name="Year 2_x000a_FTE" dataDxfId="66"/>
    <tableColumn id="7" xr3:uid="{965B89C9-88D2-47B9-B7D1-868299234058}" name="Year 2_x000a_Pay Rate_x000a_($/Hr)" dataDxfId="65"/>
    <tableColumn id="8" xr3:uid="{8B329659-5B22-44A3-B833-C62960EE0BDB}" name="Year 2_x000a_Total Budget Period 2" dataDxfId="64"/>
    <tableColumn id="9" xr3:uid="{1A6456BB-946F-43AB-B94A-1288F463CD69}" name="Year 3_x000a_FTE" dataDxfId="63"/>
    <tableColumn id="10" xr3:uid="{54B94B69-1100-49A1-94DF-D7D1CF92C59D}" name="Year 3_x000a_Pay Rate_x000a_($/Hr)" dataDxfId="62"/>
    <tableColumn id="11" xr3:uid="{7EBF9F05-EF3A-4E9F-A26C-F4DD26A45C1C}" name="Year 3_x000a_Total Budget Period 3" dataDxfId="61"/>
    <tableColumn id="12" xr3:uid="{28A1DB5B-6505-432E-A935-27A6F4810D25}" name="Project Total FTE" dataDxfId="60">
      <calculatedColumnFormula>C13+F13+I13</calculatedColumnFormula>
    </tableColumn>
    <tableColumn id="13" xr3:uid="{83A6FF49-BF84-474F-891D-12D825BF6CE7}" name="Project Total Dollars" dataDxfId="59">
      <calculatedColumnFormula>E13+H13+K13</calculatedColumnFormula>
    </tableColumn>
  </tableColumns>
  <tableStyleInfo name="TableStyleLight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D6E2C3F-D6D1-41BD-B33F-23B4349AA3C3}" name="TableB" displayName="TableB" ref="A10:K17" totalsRowShown="0" headerRowDxfId="2" headerRowBorderDxfId="57" tableBorderDxfId="58" totalsRowBorderDxfId="56" headerRowCellStyle="Normal 2">
  <autoFilter ref="A10:K17" xr:uid="{9D6E2C3F-D6D1-41BD-B33F-23B4349AA3C3}"/>
  <tableColumns count="11">
    <tableColumn id="1" xr3:uid="{38C1A8A2-9257-4789-AB19-5623EF98B581}" name="Labor Type"/>
    <tableColumn id="2" xr3:uid="{B4417DDF-1F43-4535-99A7-C01186E3BD6E}" name="Year 1_x000a_Personnel Costs" dataDxfId="55" dataCellStyle="Normal 2"/>
    <tableColumn id="3" xr3:uid="{D86CE43A-AE88-47E9-8A22-9A9694DC2C6A}" name="Year 1_x000a_Fringe Rate" dataDxfId="54" dataCellStyle="Normal 2"/>
    <tableColumn id="4" xr3:uid="{F22E9AF7-5B76-43D8-8CAD-E15DEDC11B82}" name="Year 1_x000a_Total" dataDxfId="53" dataCellStyle="Normal 2"/>
    <tableColumn id="5" xr3:uid="{60CFE5B8-CCED-4C68-968F-9AC6C7E618D8}" name="Year 2_x000a_Personnel Costs" dataDxfId="52" dataCellStyle="Normal 2"/>
    <tableColumn id="6" xr3:uid="{4D774280-22A7-4433-9E05-F05B177E299D}" name="Year 2_x000a_Fringe Rate" dataDxfId="51" dataCellStyle="Normal 2"/>
    <tableColumn id="7" xr3:uid="{5450C2EF-65E0-486E-8121-DB67EC5FAE24}" name="Year 2_x000a_Total" dataDxfId="50" dataCellStyle="Normal 2"/>
    <tableColumn id="8" xr3:uid="{C809BEC8-EC86-4B1B-BC1F-4C7335ABFE7B}" name="Year 3_x000a_Personnel Costs" dataDxfId="49" dataCellStyle="Normal 2"/>
    <tableColumn id="9" xr3:uid="{9D725E7A-1298-434A-809A-6BF950703A40}" name="Year 3_x000a_Fringe Rate" dataDxfId="48" dataCellStyle="Normal 2"/>
    <tableColumn id="10" xr3:uid="{B72486A2-4491-4DF3-AE9F-BF6A26CEC887}" name="Year 3_x000a_Total" dataDxfId="47" dataCellStyle="Normal 2"/>
    <tableColumn id="11" xr3:uid="{39DFA00B-2339-45FD-8CFE-29D89D4B35DC}" name="Total Project " dataDxfId="46" dataCellStyle="Normal 2">
      <calculatedColumnFormula>D11+G11+J11</calculatedColumnFormula>
    </tableColumn>
  </tableColumns>
  <tableStyleInfo name="TableStyleLight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8B2452C-A2D6-4397-A3B2-01686BD6B07D}" name="TableC" displayName="TableC" ref="A13:L33" totalsRowShown="0" headerRowDxfId="1" tableBorderDxfId="45" headerRowCellStyle="Currency">
  <autoFilter ref="A13:L33" xr:uid="{A8B2452C-A2D6-4397-A3B2-01686BD6B07D}"/>
  <tableColumns count="12">
    <tableColumn id="1" xr3:uid="{C8B561D0-DEEB-43A5-9C9A-E98E5E2A90FE}" name="Purpose of Travel"/>
    <tableColumn id="2" xr3:uid="{B107A88F-CDBF-4355-B504-5D6618ACF016}" name="Depart From"/>
    <tableColumn id="3" xr3:uid="{B580F11E-5FBD-4789-86D6-4E57407543DC}" name="Destination"/>
    <tableColumn id="4" xr3:uid="{CF3602D7-C92E-495D-BACB-0211A0A8F56A}" name="No. of Travelers"/>
    <tableColumn id="5" xr3:uid="{814A4365-4B0C-4996-8DB8-DCF741EA02C0}" name="No. of Days"/>
    <tableColumn id="6" xr3:uid="{499BF5EC-BD6B-42DB-A62B-748E0FAD2440}" name="No. of Nights"/>
    <tableColumn id="7" xr3:uid="{17EE28F2-E2AF-4167-9C31-DB296DFD18E4}" name="Lodging per night per Traveler"/>
    <tableColumn id="8" xr3:uid="{03348CC6-9698-4D2B-ADD4-E4DF42E95B2F}" name="Flight per Traveler"/>
    <tableColumn id="9" xr3:uid="{00A18B73-8B3B-41DA-9520-49A57D4F2535}" name="Total Vehicle Costs"/>
    <tableColumn id="10" xr3:uid="{6E852D88-539F-4924-AE78-D57D2311FF6B}" name="Per Diem per day per Traveler"/>
    <tableColumn id="11" xr3:uid="{757D66D7-F48A-4E73-84F5-65BEB05ED19A}" name="Cost per Trip"/>
    <tableColumn id="12" xr3:uid="{C122C66B-8226-4A84-AC88-14FC058D2017}" name="Basis for Estimating Costs"/>
  </tableColumns>
  <tableStyleInfo name="TableStyleLight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897CA1FB-F4A9-4384-BEBF-5EF17E2FA4E4}" name="TableD" displayName="TableD" ref="A8:F34" totalsRowShown="0" tableBorderDxfId="44">
  <autoFilter ref="A8:F34" xr:uid="{897CA1FB-F4A9-4384-BEBF-5EF17E2FA4E4}"/>
  <tableColumns count="6">
    <tableColumn id="1" xr3:uid="{4A7CC01E-CA8B-440C-8B49-1AB6588043BB}" name="Equipment Item" dataDxfId="43"/>
    <tableColumn id="2" xr3:uid="{33314410-971E-4E1C-9A7B-B05920A753A7}" name="Qty" dataDxfId="42"/>
    <tableColumn id="3" xr3:uid="{DD26758B-C41A-4431-A14A-A8CA9E43C969}" name="Unit Cost         " dataDxfId="41"/>
    <tableColumn id="4" xr3:uid="{64D09FAC-BB7E-42D3-B7FD-69EF7AA10150}" name="Total Cost             " dataDxfId="40"/>
    <tableColumn id="5" xr3:uid="{2A66398B-8360-4908-A498-EB3E2D5E7EF7}" name="Basis of Cost" dataDxfId="39"/>
    <tableColumn id="6" xr3:uid="{76626559-13FF-4A12-B34C-E4B5723C0C20}" name="Description" dataDxfId="38"/>
  </tableColumns>
  <tableStyleInfo name="TableStyleLight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B18416C-204C-4299-B445-E51CA036DF09}" name="TableE" displayName="TableE" ref="A13:F44" totalsRowShown="0" headerRowBorderDxfId="36" tableBorderDxfId="37">
  <autoFilter ref="A13:F44" xr:uid="{8B18416C-204C-4299-B445-E51CA036DF09}"/>
  <tableColumns count="6">
    <tableColumn id="1" xr3:uid="{10BAB954-B1FC-4DF3-9B00-52003ADD6E9D}" name="Supply Item" dataDxfId="35"/>
    <tableColumn id="2" xr3:uid="{4BF76E1B-89AD-4613-BB33-72A73774FAA6}" name="Qty" dataDxfId="34"/>
    <tableColumn id="3" xr3:uid="{88E4E1C9-D6EA-4957-AAD8-2FFF81AFF88D}" name="Unit Cost         " dataDxfId="33"/>
    <tableColumn id="4" xr3:uid="{2CF51AF5-41B8-4FB4-8993-EE6B806FD9AB}" name="Total Cost             " dataDxfId="32"/>
    <tableColumn id="5" xr3:uid="{34DF821F-3683-4DD6-95D4-4ACFA8A8382B}" name="Basis of Cost" dataDxfId="31"/>
    <tableColumn id="6" xr3:uid="{DE40CF23-37D8-4B1D-8557-EB9942DEA8BB}" name="Description" dataDxfId="30"/>
  </tableColumns>
  <tableStyleInfo name="TableStyleLight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CCF1B45B-1188-493E-BE3D-AD20735B0913}" name="TableF" displayName="TableF" ref="A12:F20" totalsRowShown="0" headerRowDxfId="0" headerRowBorderDxfId="28" tableBorderDxfId="29">
  <autoFilter ref="A12:F20" xr:uid="{CCF1B45B-1188-493E-BE3D-AD20735B0913}"/>
  <tableColumns count="6">
    <tableColumn id="1" xr3:uid="{90E36CFA-2E46-4B5C-BE2C-BFCA791AD08C}" name="Contractor/Service" dataDxfId="27"/>
    <tableColumn id="2" xr3:uid="{5B08FDA4-3A9F-42EC-A613-20D7C12310C8}" name="Purpose and Basis of Cost" dataDxfId="26"/>
    <tableColumn id="3" xr3:uid="{6DFD4707-927B-4606-AFE4-9C93CBF70D62}" name="Year 1" dataDxfId="25"/>
    <tableColumn id="4" xr3:uid="{BA67746E-1862-46E9-BD20-90D657620588}" name="Year 2" dataDxfId="24"/>
    <tableColumn id="5" xr3:uid="{D92ECD24-AAFB-4809-A460-6FC3DBA9E44E}" name="Year 3" dataDxfId="23"/>
    <tableColumn id="6" xr3:uid="{C47C47B9-1B61-4D05-8EF3-5E378DBA0069}" name="Project Total" dataDxfId="22"/>
  </tableColumns>
  <tableStyleInfo name="TableStyleLight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1DA5DA2A-5082-459D-A237-583339359B7C}" name="TableG" displayName="TableG" ref="A11:D33" totalsRowShown="0" headerRowBorderDxfId="20" tableBorderDxfId="21">
  <autoFilter ref="A11:D33" xr:uid="{1DA5DA2A-5082-459D-A237-583339359B7C}"/>
  <tableColumns count="4">
    <tableColumn id="1" xr3:uid="{81490D81-EF44-4C4E-BF1B-EDA3E78A17A9}" name="General Description" dataDxfId="19"/>
    <tableColumn id="2" xr3:uid="{C8C07628-94C1-4B47-998E-7F2C8A2BA588}" name="Cost             " dataDxfId="18"/>
    <tableColumn id="3" xr3:uid="{C4971442-A9DC-411F-8BDB-BAA15DCD378F}" name="Basis of Cost" dataDxfId="17"/>
    <tableColumn id="4" xr3:uid="{EFDD94D3-01A6-4D3C-89C8-864DF53946F9}" name="Justification of need" dataDxfId="16"/>
  </tableColumns>
  <tableStyleInfo name="TableStyleLight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D519405E-D9A7-4A8E-8B74-FCCF3E5557BB}" name="TableH" displayName="TableH" ref="A14:F40" totalsRowShown="0" headerRowBorderDxfId="14" tableBorderDxfId="15">
  <autoFilter ref="A14:F40" xr:uid="{D519405E-D9A7-4A8E-8B74-FCCF3E5557BB}"/>
  <tableColumns count="6">
    <tableColumn id="1" xr3:uid="{2A56D5B4-F289-473B-801A-C729A8813C46}" name="Item" dataDxfId="13"/>
    <tableColumn id="2" xr3:uid="{3211512C-3FB7-4685-B345-2014769E1B5B}" name="Unit Cost" dataDxfId="12" dataCellStyle="Currency"/>
    <tableColumn id="3" xr3:uid="{F396C592-B9D8-4EA0-AA27-8B298D5F8389}" name="Quantity" dataDxfId="11"/>
    <tableColumn id="4" xr3:uid="{1AACEF6F-9336-4D72-850A-35630AE40F81}" name="Total Cost             " dataDxfId="10"/>
    <tableColumn id="5" xr3:uid="{1B672E9D-BF03-4D16-AA01-C27BE9462795}" name="Basis of Cost" dataDxfId="9"/>
    <tableColumn id="6" xr3:uid="{181A8024-D4DA-4ACF-900C-27538D116E31}" name="Description and Justification" dataDxfId="8"/>
  </tableColumns>
  <tableStyleInfo name="TableStyleLight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B677F96B-17EB-46EE-93F9-EB2D1AA2D971}" name="TableI" displayName="TableI" ref="A11:F15" totalsRowShown="0" headerRowDxfId="6" tableBorderDxfId="7">
  <autoFilter ref="A11:F15" xr:uid="{B677F96B-17EB-46EE-93F9-EB2D1AA2D971}"/>
  <tableColumns count="6">
    <tableColumn id="1" xr3:uid="{58734B4C-7378-4945-B42B-EB8626418A3D}" name="Provide ONLY Applicable Rates:"/>
    <tableColumn id="2" xr3:uid="{7FB00A59-46F8-4739-8186-28EE5ECBAAF0}" name="Year 1"/>
    <tableColumn id="3" xr3:uid="{4D460724-5A83-4AC8-AC5A-C64CEFB31759}" name="Year 2"/>
    <tableColumn id="4" xr3:uid="{F82FBC38-1FED-4D82-AFBC-A7D7F864918C}" name="Year 3"/>
    <tableColumn id="5" xr3:uid="{5829B9D6-307A-45F3-8C9E-BEB4F5D9B710}" name="Total"/>
    <tableColumn id="6" xr3:uid="{9F7A279A-038A-40FD-AFF5-A0E17DACC87B}" name="            Explanation of Distribution Base"/>
  </tableColumns>
  <tableStyleInfo name="TableStyleLight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1.xml"/><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8" Type="http://schemas.openxmlformats.org/officeDocument/2006/relationships/table" Target="../tables/table2.xml"/><Relationship Id="rId3" Type="http://schemas.openxmlformats.org/officeDocument/2006/relationships/printerSettings" Target="../printerSettings/printerSettings10.bin"/><Relationship Id="rId7" Type="http://schemas.openxmlformats.org/officeDocument/2006/relationships/printerSettings" Target="../printerSettings/printerSettings14.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printerSettings" Target="../printerSettings/printerSettings13.bin"/><Relationship Id="rId5" Type="http://schemas.openxmlformats.org/officeDocument/2006/relationships/printerSettings" Target="../printerSettings/printerSettings12.bin"/><Relationship Id="rId4" Type="http://schemas.openxmlformats.org/officeDocument/2006/relationships/printerSettings" Target="../printerSettings/printerSettings11.bin"/></Relationships>
</file>

<file path=xl/worksheets/_rels/sheet3.xml.rels><?xml version="1.0" encoding="UTF-8" standalone="yes"?>
<Relationships xmlns="http://schemas.openxmlformats.org/package/2006/relationships"><Relationship Id="rId8" Type="http://schemas.openxmlformats.org/officeDocument/2006/relationships/table" Target="../tables/table3.xml"/><Relationship Id="rId3" Type="http://schemas.openxmlformats.org/officeDocument/2006/relationships/printerSettings" Target="../printerSettings/printerSettings17.bin"/><Relationship Id="rId7" Type="http://schemas.openxmlformats.org/officeDocument/2006/relationships/printerSettings" Target="../printerSettings/printerSettings21.bin"/><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 Id="rId6" Type="http://schemas.openxmlformats.org/officeDocument/2006/relationships/printerSettings" Target="../printerSettings/printerSettings20.bin"/><Relationship Id="rId5" Type="http://schemas.openxmlformats.org/officeDocument/2006/relationships/printerSettings" Target="../printerSettings/printerSettings19.bin"/><Relationship Id="rId4" Type="http://schemas.openxmlformats.org/officeDocument/2006/relationships/printerSettings" Target="../printerSettings/printerSettings18.bin"/></Relationships>
</file>

<file path=xl/worksheets/_rels/sheet4.xml.rels><?xml version="1.0" encoding="UTF-8" standalone="yes"?>
<Relationships xmlns="http://schemas.openxmlformats.org/package/2006/relationships"><Relationship Id="rId8" Type="http://schemas.openxmlformats.org/officeDocument/2006/relationships/table" Target="../tables/table4.xml"/><Relationship Id="rId3" Type="http://schemas.openxmlformats.org/officeDocument/2006/relationships/printerSettings" Target="../printerSettings/printerSettings24.bin"/><Relationship Id="rId7" Type="http://schemas.openxmlformats.org/officeDocument/2006/relationships/printerSettings" Target="../printerSettings/printerSettings28.bin"/><Relationship Id="rId2" Type="http://schemas.openxmlformats.org/officeDocument/2006/relationships/printerSettings" Target="../printerSettings/printerSettings23.bin"/><Relationship Id="rId1" Type="http://schemas.openxmlformats.org/officeDocument/2006/relationships/printerSettings" Target="../printerSettings/printerSettings22.bin"/><Relationship Id="rId6" Type="http://schemas.openxmlformats.org/officeDocument/2006/relationships/printerSettings" Target="../printerSettings/printerSettings27.bin"/><Relationship Id="rId5" Type="http://schemas.openxmlformats.org/officeDocument/2006/relationships/printerSettings" Target="../printerSettings/printerSettings26.bin"/><Relationship Id="rId4" Type="http://schemas.openxmlformats.org/officeDocument/2006/relationships/printerSettings" Target="../printerSettings/printerSettings25.bin"/></Relationships>
</file>

<file path=xl/worksheets/_rels/sheet5.xml.rels><?xml version="1.0" encoding="UTF-8" standalone="yes"?>
<Relationships xmlns="http://schemas.openxmlformats.org/package/2006/relationships"><Relationship Id="rId8" Type="http://schemas.openxmlformats.org/officeDocument/2006/relationships/table" Target="../tables/table5.xml"/><Relationship Id="rId3" Type="http://schemas.openxmlformats.org/officeDocument/2006/relationships/printerSettings" Target="../printerSettings/printerSettings31.bin"/><Relationship Id="rId7" Type="http://schemas.openxmlformats.org/officeDocument/2006/relationships/printerSettings" Target="../printerSettings/printerSettings35.bin"/><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 Id="rId6" Type="http://schemas.openxmlformats.org/officeDocument/2006/relationships/printerSettings" Target="../printerSettings/printerSettings34.bin"/><Relationship Id="rId5" Type="http://schemas.openxmlformats.org/officeDocument/2006/relationships/printerSettings" Target="../printerSettings/printerSettings33.bin"/><Relationship Id="rId4" Type="http://schemas.openxmlformats.org/officeDocument/2006/relationships/printerSettings" Target="../printerSettings/printerSettings32.bin"/></Relationships>
</file>

<file path=xl/worksheets/_rels/sheet6.xml.rels><?xml version="1.0" encoding="UTF-8" standalone="yes"?>
<Relationships xmlns="http://schemas.openxmlformats.org/package/2006/relationships"><Relationship Id="rId8" Type="http://schemas.openxmlformats.org/officeDocument/2006/relationships/table" Target="../tables/table6.xml"/><Relationship Id="rId3" Type="http://schemas.openxmlformats.org/officeDocument/2006/relationships/printerSettings" Target="../printerSettings/printerSettings38.bin"/><Relationship Id="rId7" Type="http://schemas.openxmlformats.org/officeDocument/2006/relationships/printerSettings" Target="../printerSettings/printerSettings42.bin"/><Relationship Id="rId2" Type="http://schemas.openxmlformats.org/officeDocument/2006/relationships/printerSettings" Target="../printerSettings/printerSettings37.bin"/><Relationship Id="rId1" Type="http://schemas.openxmlformats.org/officeDocument/2006/relationships/printerSettings" Target="../printerSettings/printerSettings36.bin"/><Relationship Id="rId6" Type="http://schemas.openxmlformats.org/officeDocument/2006/relationships/printerSettings" Target="../printerSettings/printerSettings41.bin"/><Relationship Id="rId5" Type="http://schemas.openxmlformats.org/officeDocument/2006/relationships/printerSettings" Target="../printerSettings/printerSettings40.bin"/><Relationship Id="rId4" Type="http://schemas.openxmlformats.org/officeDocument/2006/relationships/printerSettings" Target="../printerSettings/printerSettings39.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printerSettings" Target="../printerSettings/printerSettings45.bin"/><Relationship Id="rId7" Type="http://schemas.openxmlformats.org/officeDocument/2006/relationships/printerSettings" Target="../printerSettings/printerSettings49.bin"/><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 Id="rId6" Type="http://schemas.openxmlformats.org/officeDocument/2006/relationships/printerSettings" Target="../printerSettings/printerSettings48.bin"/><Relationship Id="rId5" Type="http://schemas.openxmlformats.org/officeDocument/2006/relationships/printerSettings" Target="../printerSettings/printerSettings47.bin"/><Relationship Id="rId4" Type="http://schemas.openxmlformats.org/officeDocument/2006/relationships/printerSettings" Target="../printerSettings/printerSettings46.bin"/></Relationships>
</file>

<file path=xl/worksheets/_rels/sheet8.xml.rels><?xml version="1.0" encoding="UTF-8" standalone="yes"?>
<Relationships xmlns="http://schemas.openxmlformats.org/package/2006/relationships"><Relationship Id="rId8" Type="http://schemas.openxmlformats.org/officeDocument/2006/relationships/table" Target="../tables/table8.xml"/><Relationship Id="rId3" Type="http://schemas.openxmlformats.org/officeDocument/2006/relationships/printerSettings" Target="../printerSettings/printerSettings52.bin"/><Relationship Id="rId7" Type="http://schemas.openxmlformats.org/officeDocument/2006/relationships/printerSettings" Target="../printerSettings/printerSettings56.bin"/><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 Id="rId6" Type="http://schemas.openxmlformats.org/officeDocument/2006/relationships/printerSettings" Target="../printerSettings/printerSettings55.bin"/><Relationship Id="rId5" Type="http://schemas.openxmlformats.org/officeDocument/2006/relationships/printerSettings" Target="../printerSettings/printerSettings54.bin"/><Relationship Id="rId4" Type="http://schemas.openxmlformats.org/officeDocument/2006/relationships/printerSettings" Target="../printerSettings/printerSettings53.bin"/></Relationships>
</file>

<file path=xl/worksheets/_rels/sheet9.xml.rels><?xml version="1.0" encoding="UTF-8" standalone="yes"?>
<Relationships xmlns="http://schemas.openxmlformats.org/package/2006/relationships"><Relationship Id="rId8" Type="http://schemas.openxmlformats.org/officeDocument/2006/relationships/table" Target="../tables/table9.xml"/><Relationship Id="rId3" Type="http://schemas.openxmlformats.org/officeDocument/2006/relationships/printerSettings" Target="../printerSettings/printerSettings59.bin"/><Relationship Id="rId7" Type="http://schemas.openxmlformats.org/officeDocument/2006/relationships/printerSettings" Target="../printerSettings/printerSettings63.bin"/><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 Id="rId6" Type="http://schemas.openxmlformats.org/officeDocument/2006/relationships/printerSettings" Target="../printerSettings/printerSettings62.bin"/><Relationship Id="rId5" Type="http://schemas.openxmlformats.org/officeDocument/2006/relationships/printerSettings" Target="../printerSettings/printerSettings61.bin"/><Relationship Id="rId4" Type="http://schemas.openxmlformats.org/officeDocument/2006/relationships/printerSettings" Target="../printerSettings/printerSettings60.bin"/></Relationships>
</file>

<file path=xl/worksheets/_rels/sheet10.xml.rels><?xml version="1.0" encoding="UTF-8" standalone="yes"?>
<Relationships xmlns="http://schemas.openxmlformats.org/package/2006/relationships"><Relationship Id="rId8" Type="http://schemas.openxmlformats.org/officeDocument/2006/relationships/table" Target="../tables/table10.xml"/><Relationship Id="rId3" Type="http://schemas.openxmlformats.org/officeDocument/2006/relationships/printerSettings" Target="../printerSettings/printerSettings66.bin"/><Relationship Id="rId7" Type="http://schemas.openxmlformats.org/officeDocument/2006/relationships/printerSettings" Target="../printerSettings/printerSettings70.bin"/><Relationship Id="rId2" Type="http://schemas.openxmlformats.org/officeDocument/2006/relationships/printerSettings" Target="../printerSettings/printerSettings65.bin"/><Relationship Id="rId1" Type="http://schemas.openxmlformats.org/officeDocument/2006/relationships/printerSettings" Target="../printerSettings/printerSettings64.bin"/><Relationship Id="rId6" Type="http://schemas.openxmlformats.org/officeDocument/2006/relationships/printerSettings" Target="../printerSettings/printerSettings69.bin"/><Relationship Id="rId5" Type="http://schemas.openxmlformats.org/officeDocument/2006/relationships/printerSettings" Target="../printerSettings/printerSettings68.bin"/><Relationship Id="rId4" Type="http://schemas.openxmlformats.org/officeDocument/2006/relationships/printerSettings" Target="../printerSettings/printerSettings67.bin"/></Relationships>
</file>

<file path=xl/worksheets/_rels/sheet1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printerSettings" Target="../printerSettings/printerSettings73.bin"/><Relationship Id="rId7" Type="http://schemas.openxmlformats.org/officeDocument/2006/relationships/printerSettings" Target="../printerSettings/printerSettings77.bin"/><Relationship Id="rId2" Type="http://schemas.openxmlformats.org/officeDocument/2006/relationships/printerSettings" Target="../printerSettings/printerSettings72.bin"/><Relationship Id="rId1" Type="http://schemas.openxmlformats.org/officeDocument/2006/relationships/printerSettings" Target="../printerSettings/printerSettings71.bin"/><Relationship Id="rId6" Type="http://schemas.openxmlformats.org/officeDocument/2006/relationships/printerSettings" Target="../printerSettings/printerSettings76.bin"/><Relationship Id="rId5" Type="http://schemas.openxmlformats.org/officeDocument/2006/relationships/printerSettings" Target="../printerSettings/printerSettings75.bin"/><Relationship Id="rId4" Type="http://schemas.openxmlformats.org/officeDocument/2006/relationships/printerSettings" Target="../printerSettings/printerSettings7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79998168889431442"/>
    <pageSetUpPr fitToPage="1"/>
  </sheetPr>
  <dimension ref="A1:M92"/>
  <sheetViews>
    <sheetView showGridLines="0" tabSelected="1" zoomScale="90" zoomScaleNormal="90" workbookViewId="0"/>
  </sheetViews>
  <sheetFormatPr defaultColWidth="9.140625" defaultRowHeight="12.75" x14ac:dyDescent="0.2"/>
  <cols>
    <col min="1" max="1" width="24.140625" style="105" customWidth="1"/>
    <col min="2" max="3" width="16.42578125" style="105" customWidth="1"/>
    <col min="4" max="4" width="23.42578125" style="105" customWidth="1"/>
    <col min="5" max="5" width="21.42578125" style="86" customWidth="1"/>
    <col min="6" max="6" width="84.5703125" style="87" customWidth="1"/>
    <col min="7" max="9" width="9.28515625" style="86" customWidth="1"/>
    <col min="10" max="10" width="193.85546875" style="86" bestFit="1" customWidth="1"/>
    <col min="11" max="19" width="9.28515625" style="86" customWidth="1"/>
    <col min="20" max="16384" width="9.140625" style="86"/>
  </cols>
  <sheetData>
    <row r="1" spans="1:13" s="87" customFormat="1" ht="28.5" customHeight="1" x14ac:dyDescent="0.2">
      <c r="A1" s="496" t="s">
        <v>0</v>
      </c>
      <c r="B1" s="101"/>
      <c r="C1" s="294"/>
      <c r="E1" s="230"/>
      <c r="F1" s="100"/>
      <c r="G1" s="121"/>
      <c r="H1" s="121"/>
      <c r="I1" s="121"/>
      <c r="J1" s="121"/>
      <c r="K1" s="121"/>
      <c r="L1" s="121"/>
      <c r="M1" s="121"/>
    </row>
    <row r="2" spans="1:13" s="87" customFormat="1" ht="34.5" customHeight="1" x14ac:dyDescent="0.2">
      <c r="A2" s="295" t="s">
        <v>173</v>
      </c>
      <c r="B2" s="295"/>
      <c r="C2" s="295"/>
      <c r="D2" s="295"/>
      <c r="E2" s="295"/>
      <c r="F2" s="295"/>
      <c r="G2" s="121"/>
      <c r="H2" s="121"/>
      <c r="I2" s="121"/>
      <c r="J2" s="121"/>
      <c r="K2" s="121"/>
      <c r="L2" s="121"/>
      <c r="M2" s="121"/>
    </row>
    <row r="3" spans="1:13" s="102" customFormat="1" ht="28.5" customHeight="1" x14ac:dyDescent="0.2">
      <c r="A3" s="215" t="s">
        <v>1</v>
      </c>
      <c r="B3" s="214"/>
      <c r="C3" s="214"/>
      <c r="D3" s="296"/>
      <c r="E3" s="215" t="s">
        <v>2</v>
      </c>
      <c r="F3" s="214"/>
    </row>
    <row r="4" spans="1:13" s="102" customFormat="1" ht="28.5" customHeight="1" x14ac:dyDescent="0.2">
      <c r="A4" s="215" t="s">
        <v>3</v>
      </c>
      <c r="B4" s="231"/>
      <c r="C4" s="231"/>
      <c r="D4" s="297"/>
      <c r="E4" s="215"/>
      <c r="F4" s="192"/>
    </row>
    <row r="5" spans="1:13" s="102" customFormat="1" ht="10.5" customHeight="1" thickBot="1" x14ac:dyDescent="0.25">
      <c r="A5" s="215"/>
      <c r="B5" s="103"/>
      <c r="C5" s="103"/>
      <c r="D5" s="215"/>
      <c r="E5" s="215"/>
      <c r="F5" s="104"/>
    </row>
    <row r="6" spans="1:13" ht="30.75" customHeight="1" thickBot="1" x14ac:dyDescent="0.25">
      <c r="A6" s="273" t="s">
        <v>4</v>
      </c>
      <c r="B6" s="274"/>
      <c r="C6" s="292"/>
      <c r="D6" s="274"/>
      <c r="E6" s="292"/>
      <c r="F6" s="293"/>
      <c r="J6" s="121"/>
    </row>
    <row r="7" spans="1:13" ht="18" x14ac:dyDescent="0.2">
      <c r="A7" s="271" t="s">
        <v>182</v>
      </c>
      <c r="B7" s="270"/>
      <c r="C7" s="270"/>
      <c r="D7" s="270"/>
      <c r="E7" s="270"/>
      <c r="F7" s="272"/>
      <c r="H7" s="102"/>
      <c r="I7" s="102"/>
      <c r="J7" s="102"/>
      <c r="K7" s="102"/>
      <c r="L7" s="102"/>
      <c r="M7" s="102"/>
    </row>
    <row r="8" spans="1:13" ht="18" x14ac:dyDescent="0.2">
      <c r="A8" s="271" t="s">
        <v>183</v>
      </c>
      <c r="B8" s="270"/>
      <c r="C8" s="270"/>
      <c r="D8" s="270"/>
      <c r="E8" s="270"/>
      <c r="F8" s="272"/>
      <c r="H8" s="102"/>
      <c r="I8" s="102"/>
      <c r="J8" s="102"/>
      <c r="K8" s="102"/>
      <c r="L8" s="102"/>
      <c r="M8" s="102"/>
    </row>
    <row r="9" spans="1:13" ht="18" x14ac:dyDescent="0.2">
      <c r="A9" s="271" t="s">
        <v>184</v>
      </c>
      <c r="B9" s="270"/>
      <c r="C9" s="270"/>
      <c r="D9" s="270"/>
      <c r="E9" s="270"/>
      <c r="F9" s="272"/>
      <c r="H9" s="102"/>
      <c r="I9" s="102"/>
      <c r="J9" s="102"/>
      <c r="K9" s="102"/>
      <c r="L9" s="102"/>
      <c r="M9" s="102"/>
    </row>
    <row r="10" spans="1:13" ht="18" x14ac:dyDescent="0.2">
      <c r="A10" s="271" t="s">
        <v>185</v>
      </c>
      <c r="B10" s="270"/>
      <c r="C10" s="270"/>
      <c r="D10" s="270"/>
      <c r="E10" s="270"/>
      <c r="F10" s="272"/>
      <c r="H10" s="102"/>
      <c r="I10" s="102"/>
      <c r="J10" s="102"/>
      <c r="K10" s="102"/>
      <c r="L10" s="102"/>
      <c r="M10" s="102"/>
    </row>
    <row r="11" spans="1:13" ht="18" x14ac:dyDescent="0.2">
      <c r="A11" s="271" t="s">
        <v>186</v>
      </c>
      <c r="B11" s="270"/>
      <c r="C11" s="270"/>
      <c r="D11" s="270"/>
      <c r="E11" s="270"/>
      <c r="F11" s="272"/>
      <c r="H11" s="102"/>
      <c r="I11" s="102"/>
      <c r="J11" s="102"/>
      <c r="K11" s="102"/>
      <c r="L11" s="102"/>
      <c r="M11" s="102"/>
    </row>
    <row r="12" spans="1:13" ht="18" x14ac:dyDescent="0.2">
      <c r="A12" s="271" t="s">
        <v>187</v>
      </c>
      <c r="B12" s="270"/>
      <c r="C12" s="270"/>
      <c r="D12" s="270"/>
      <c r="E12" s="270"/>
      <c r="F12" s="272"/>
      <c r="H12" s="102"/>
      <c r="I12" s="102"/>
      <c r="J12" s="102"/>
      <c r="K12" s="102"/>
      <c r="L12" s="102"/>
      <c r="M12" s="102"/>
    </row>
    <row r="13" spans="1:13" ht="18" x14ac:dyDescent="0.2">
      <c r="A13" s="271" t="s">
        <v>188</v>
      </c>
      <c r="B13" s="270"/>
      <c r="C13" s="270"/>
      <c r="D13" s="270"/>
      <c r="E13" s="270"/>
      <c r="F13" s="272"/>
      <c r="H13" s="102"/>
      <c r="I13" s="102"/>
      <c r="J13" s="102"/>
      <c r="K13" s="102"/>
      <c r="L13" s="102"/>
      <c r="M13" s="102"/>
    </row>
    <row r="14" spans="1:13" ht="18" x14ac:dyDescent="0.2">
      <c r="A14" s="271" t="s">
        <v>189</v>
      </c>
      <c r="B14" s="270"/>
      <c r="C14" s="270"/>
      <c r="D14" s="270"/>
      <c r="E14" s="270"/>
      <c r="F14" s="272"/>
      <c r="H14" s="102"/>
      <c r="I14" s="102"/>
      <c r="J14" s="102"/>
      <c r="K14" s="102"/>
      <c r="L14" s="102"/>
      <c r="M14" s="102"/>
    </row>
    <row r="15" spans="1:13" ht="18.75" thickBot="1" x14ac:dyDescent="0.25">
      <c r="A15" s="267" t="s">
        <v>190</v>
      </c>
      <c r="B15" s="268"/>
      <c r="C15" s="268"/>
      <c r="D15" s="268"/>
      <c r="E15" s="268"/>
      <c r="F15" s="269"/>
      <c r="H15" s="102"/>
      <c r="I15" s="102"/>
      <c r="J15" s="102"/>
      <c r="K15" s="102"/>
      <c r="L15" s="102"/>
      <c r="M15" s="102"/>
    </row>
    <row r="16" spans="1:13" ht="18" customHeight="1" thickBot="1" x14ac:dyDescent="0.25">
      <c r="E16" s="105"/>
      <c r="F16" s="122"/>
      <c r="H16" s="102"/>
      <c r="I16" s="102"/>
      <c r="J16" s="102"/>
      <c r="K16" s="102"/>
      <c r="L16" s="102"/>
      <c r="M16" s="102"/>
    </row>
    <row r="17" spans="1:13" ht="33" customHeight="1" x14ac:dyDescent="0.2">
      <c r="A17" s="275" t="s">
        <v>191</v>
      </c>
      <c r="B17" s="276"/>
      <c r="C17" s="276"/>
      <c r="D17" s="276"/>
      <c r="E17" s="276"/>
      <c r="F17" s="277"/>
      <c r="H17" s="102"/>
      <c r="I17" s="102"/>
      <c r="J17" s="102"/>
      <c r="K17" s="102"/>
      <c r="L17" s="102"/>
      <c r="M17" s="102"/>
    </row>
    <row r="18" spans="1:13" ht="33" customHeight="1" x14ac:dyDescent="0.2">
      <c r="A18" s="501" t="s">
        <v>192</v>
      </c>
      <c r="B18" s="502"/>
      <c r="C18" s="502"/>
      <c r="D18" s="502"/>
      <c r="E18" s="502"/>
      <c r="F18" s="272"/>
      <c r="H18" s="102"/>
      <c r="I18" s="102"/>
      <c r="J18" s="102"/>
      <c r="K18" s="102"/>
      <c r="L18" s="102"/>
      <c r="M18" s="102"/>
    </row>
    <row r="19" spans="1:13" s="106" customFormat="1" ht="15" thickBot="1" x14ac:dyDescent="0.25">
      <c r="A19" s="567" t="s">
        <v>5</v>
      </c>
      <c r="B19" s="568" t="s">
        <v>6</v>
      </c>
      <c r="C19" s="568" t="s">
        <v>7</v>
      </c>
      <c r="D19" s="568" t="s">
        <v>8</v>
      </c>
      <c r="E19" s="568" t="s">
        <v>9</v>
      </c>
      <c r="F19" s="569" t="s">
        <v>269</v>
      </c>
      <c r="H19" s="102"/>
      <c r="I19" s="102"/>
      <c r="J19" s="102"/>
      <c r="K19" s="102"/>
      <c r="L19" s="102"/>
      <c r="M19" s="102"/>
    </row>
    <row r="20" spans="1:13" ht="15.75" customHeight="1" x14ac:dyDescent="0.2">
      <c r="A20" s="570" t="s">
        <v>10</v>
      </c>
      <c r="B20" s="123">
        <f>'a. Personnel'!E39</f>
        <v>0</v>
      </c>
      <c r="C20" s="123">
        <f>'a. Personnel'!H39</f>
        <v>0</v>
      </c>
      <c r="D20" s="123">
        <f>'a. Personnel'!K39</f>
        <v>0</v>
      </c>
      <c r="E20" s="123">
        <f t="shared" ref="E20:E25" si="0">SUM(B20:D20)</f>
        <v>0</v>
      </c>
      <c r="F20" s="499"/>
      <c r="G20" s="121"/>
      <c r="H20" s="102"/>
      <c r="I20" s="102"/>
      <c r="J20" s="102"/>
      <c r="K20" s="102"/>
      <c r="L20" s="102"/>
      <c r="M20" s="102"/>
    </row>
    <row r="21" spans="1:13" ht="15.75" customHeight="1" x14ac:dyDescent="0.2">
      <c r="A21" s="571" t="s">
        <v>11</v>
      </c>
      <c r="B21" s="124">
        <f>'b. Fringe'!D17</f>
        <v>0</v>
      </c>
      <c r="C21" s="124">
        <f>'b. Fringe'!G17</f>
        <v>0</v>
      </c>
      <c r="D21" s="124">
        <f>'b. Fringe'!J17</f>
        <v>0</v>
      </c>
      <c r="E21" s="123">
        <f t="shared" si="0"/>
        <v>0</v>
      </c>
      <c r="F21" s="500"/>
      <c r="G21" s="121"/>
      <c r="H21" s="102"/>
      <c r="I21" s="102"/>
      <c r="J21" s="102"/>
      <c r="K21" s="102"/>
      <c r="L21" s="102"/>
      <c r="M21" s="102"/>
    </row>
    <row r="22" spans="1:13" ht="15.75" customHeight="1" x14ac:dyDescent="0.2">
      <c r="A22" s="571" t="s">
        <v>12</v>
      </c>
      <c r="B22" s="124">
        <f>'c. Travel'!K20</f>
        <v>0</v>
      </c>
      <c r="C22" s="124">
        <f>'c. Travel'!K26</f>
        <v>0</v>
      </c>
      <c r="D22" s="124">
        <f>'c. Travel'!K32</f>
        <v>0</v>
      </c>
      <c r="E22" s="123">
        <f t="shared" si="0"/>
        <v>0</v>
      </c>
      <c r="F22" s="500"/>
      <c r="G22" s="121"/>
      <c r="H22" s="102"/>
      <c r="I22" s="102"/>
      <c r="J22" s="102"/>
      <c r="K22" s="102"/>
      <c r="L22" s="102"/>
      <c r="M22" s="102"/>
    </row>
    <row r="23" spans="1:13" ht="15.75" customHeight="1" x14ac:dyDescent="0.2">
      <c r="A23" s="571" t="s">
        <v>13</v>
      </c>
      <c r="B23" s="124">
        <f>'d. Equipment'!D17</f>
        <v>0</v>
      </c>
      <c r="C23" s="124">
        <f>'d. Equipment'!D25</f>
        <v>0</v>
      </c>
      <c r="D23" s="124">
        <f>'d. Equipment'!D33</f>
        <v>0</v>
      </c>
      <c r="E23" s="123">
        <f t="shared" si="0"/>
        <v>0</v>
      </c>
      <c r="F23" s="500"/>
      <c r="G23" s="121"/>
      <c r="H23" s="102"/>
      <c r="I23" s="102"/>
      <c r="J23" s="102"/>
      <c r="K23" s="102"/>
      <c r="L23" s="102"/>
      <c r="M23" s="102"/>
    </row>
    <row r="24" spans="1:13" ht="15.75" customHeight="1" x14ac:dyDescent="0.2">
      <c r="A24" s="571" t="s">
        <v>14</v>
      </c>
      <c r="B24" s="124">
        <f>'e. Supplies'!D23</f>
        <v>0</v>
      </c>
      <c r="C24" s="124">
        <f>'e. Supplies'!D33</f>
        <v>0</v>
      </c>
      <c r="D24" s="124">
        <f>'e. Supplies'!D43</f>
        <v>0</v>
      </c>
      <c r="E24" s="123">
        <f t="shared" si="0"/>
        <v>0</v>
      </c>
      <c r="F24" s="500"/>
      <c r="G24" s="121"/>
      <c r="H24" s="102"/>
      <c r="I24" s="102"/>
      <c r="J24" s="102"/>
      <c r="K24" s="102"/>
      <c r="L24" s="102"/>
      <c r="M24" s="102"/>
    </row>
    <row r="25" spans="1:13" ht="14.25" x14ac:dyDescent="0.2">
      <c r="A25" s="572" t="s">
        <v>15</v>
      </c>
      <c r="B25" s="124">
        <f>'f. Contractual'!C20</f>
        <v>0</v>
      </c>
      <c r="C25" s="124">
        <f>'f. Contractual'!D20</f>
        <v>0</v>
      </c>
      <c r="D25" s="124">
        <f>'f. Contractual'!E20</f>
        <v>0</v>
      </c>
      <c r="E25" s="123">
        <f t="shared" si="0"/>
        <v>0</v>
      </c>
      <c r="F25" s="500"/>
      <c r="G25" s="121"/>
      <c r="H25" s="102"/>
      <c r="I25" s="102"/>
      <c r="J25" s="102"/>
      <c r="K25" s="102"/>
      <c r="L25" s="102"/>
      <c r="M25" s="102"/>
    </row>
    <row r="26" spans="1:13" ht="15.75" customHeight="1" x14ac:dyDescent="0.2">
      <c r="A26" s="571" t="s">
        <v>16</v>
      </c>
      <c r="B26" s="123">
        <f>'g. Construction'!B19</f>
        <v>0</v>
      </c>
      <c r="C26" s="123">
        <f>'g. Construction'!B26</f>
        <v>0</v>
      </c>
      <c r="D26" s="123">
        <f>'g. Construction'!B33</f>
        <v>0</v>
      </c>
      <c r="E26" s="123">
        <f t="shared" ref="E26:E27" si="1">SUM(B26:D26)</f>
        <v>0</v>
      </c>
      <c r="F26" s="500"/>
      <c r="G26" s="121"/>
      <c r="H26" s="102"/>
      <c r="I26" s="102"/>
      <c r="J26" s="102"/>
      <c r="K26" s="102"/>
      <c r="L26" s="102"/>
      <c r="M26" s="102"/>
    </row>
    <row r="27" spans="1:13" ht="15.75" customHeight="1" x14ac:dyDescent="0.2">
      <c r="A27" s="571" t="s">
        <v>17</v>
      </c>
      <c r="B27" s="124">
        <f>'h. Other'!D23</f>
        <v>0</v>
      </c>
      <c r="C27" s="124">
        <f>'h. Other'!D31</f>
        <v>0</v>
      </c>
      <c r="D27" s="124">
        <f>'h. Other'!D39</f>
        <v>0</v>
      </c>
      <c r="E27" s="123">
        <f t="shared" si="1"/>
        <v>0</v>
      </c>
      <c r="F27" s="500"/>
      <c r="G27" s="121"/>
      <c r="H27" s="102"/>
      <c r="I27" s="102"/>
      <c r="J27" s="102"/>
      <c r="K27" s="102"/>
      <c r="L27" s="102"/>
      <c r="M27" s="102"/>
    </row>
    <row r="28" spans="1:13" ht="15.75" customHeight="1" x14ac:dyDescent="0.2">
      <c r="A28" s="571" t="s">
        <v>18</v>
      </c>
      <c r="B28" s="124">
        <f>B20+B21+B22+B23+B24+B25+B26+B27</f>
        <v>0</v>
      </c>
      <c r="C28" s="124">
        <f>C20+C21+C22+C23+C24+C25+C26+C27</f>
        <v>0</v>
      </c>
      <c r="D28" s="124">
        <f>D20+D21+D22+D23+D24+D25+D26+D27</f>
        <v>0</v>
      </c>
      <c r="E28" s="124">
        <f>SUM(E20:E27)</f>
        <v>0</v>
      </c>
      <c r="F28" s="500"/>
      <c r="G28" s="121"/>
      <c r="H28" s="102"/>
      <c r="I28" s="102"/>
      <c r="J28" s="102"/>
      <c r="K28" s="102"/>
      <c r="L28" s="102"/>
      <c r="M28" s="102"/>
    </row>
    <row r="29" spans="1:13" ht="15.75" customHeight="1" x14ac:dyDescent="0.2">
      <c r="A29" s="571" t="s">
        <v>19</v>
      </c>
      <c r="B29" s="124">
        <f>'i. Indirect'!B14</f>
        <v>0</v>
      </c>
      <c r="C29" s="124">
        <f>'i. Indirect'!C14</f>
        <v>0</v>
      </c>
      <c r="D29" s="124">
        <f>'i. Indirect'!D14</f>
        <v>0</v>
      </c>
      <c r="E29" s="123">
        <f>SUM(B29:D29)</f>
        <v>0</v>
      </c>
      <c r="F29" s="500"/>
      <c r="G29" s="121"/>
      <c r="H29" s="102"/>
      <c r="I29" s="102"/>
      <c r="J29" s="102"/>
      <c r="K29" s="102"/>
      <c r="L29" s="102"/>
      <c r="M29" s="102"/>
    </row>
    <row r="30" spans="1:13" ht="15.75" customHeight="1" x14ac:dyDescent="0.2">
      <c r="A30" s="573" t="s">
        <v>20</v>
      </c>
      <c r="B30" s="503">
        <f>B28+B29</f>
        <v>0</v>
      </c>
      <c r="C30" s="503">
        <f>C28+C29</f>
        <v>0</v>
      </c>
      <c r="D30" s="503">
        <f>D28+D29</f>
        <v>0</v>
      </c>
      <c r="E30" s="503">
        <f>E28+E29</f>
        <v>0</v>
      </c>
      <c r="F30" s="504"/>
      <c r="G30" s="121"/>
    </row>
    <row r="31" spans="1:13" ht="21" customHeight="1" x14ac:dyDescent="0.2">
      <c r="F31" s="121"/>
    </row>
    <row r="32" spans="1:13" ht="21" customHeight="1" x14ac:dyDescent="0.2">
      <c r="A32" s="288" t="s">
        <v>21</v>
      </c>
      <c r="B32" s="289"/>
      <c r="C32" s="289"/>
      <c r="D32" s="289"/>
      <c r="E32" s="290"/>
      <c r="F32" s="291"/>
    </row>
    <row r="33" spans="1:10" ht="33" customHeight="1" x14ac:dyDescent="0.2">
      <c r="A33" s="285"/>
      <c r="B33" s="286"/>
      <c r="C33" s="286"/>
      <c r="D33" s="286"/>
      <c r="E33" s="286"/>
      <c r="F33" s="287"/>
    </row>
    <row r="34" spans="1:10" ht="9.6" customHeight="1" x14ac:dyDescent="0.2">
      <c r="A34" s="196"/>
      <c r="E34" s="105"/>
      <c r="F34" s="105"/>
    </row>
    <row r="35" spans="1:10" x14ac:dyDescent="0.2">
      <c r="A35" s="278" t="s">
        <v>22</v>
      </c>
      <c r="B35" s="279"/>
      <c r="C35" s="279"/>
      <c r="D35" s="279"/>
      <c r="E35" s="279"/>
      <c r="F35" s="280"/>
    </row>
    <row r="36" spans="1:10" ht="38.25" customHeight="1" x14ac:dyDescent="0.2">
      <c r="A36" s="281"/>
      <c r="B36" s="282"/>
      <c r="C36" s="282"/>
      <c r="D36" s="282"/>
      <c r="E36" s="282"/>
      <c r="F36" s="283"/>
    </row>
    <row r="37" spans="1:10" x14ac:dyDescent="0.2">
      <c r="F37" s="121"/>
    </row>
    <row r="38" spans="1:10" x14ac:dyDescent="0.2">
      <c r="F38" s="121"/>
    </row>
    <row r="39" spans="1:10" x14ac:dyDescent="0.2">
      <c r="F39" s="121"/>
    </row>
    <row r="40" spans="1:10" x14ac:dyDescent="0.2">
      <c r="A40" s="107"/>
      <c r="B40" s="107"/>
      <c r="C40" s="107"/>
      <c r="D40" s="107"/>
      <c r="F40" s="121"/>
    </row>
    <row r="41" spans="1:10" x14ac:dyDescent="0.2">
      <c r="F41" s="121"/>
    </row>
    <row r="42" spans="1:10" x14ac:dyDescent="0.2">
      <c r="F42" s="121"/>
    </row>
    <row r="43" spans="1:10" x14ac:dyDescent="0.2">
      <c r="F43" s="121"/>
    </row>
    <row r="44" spans="1:10" x14ac:dyDescent="0.2">
      <c r="F44" s="121"/>
    </row>
    <row r="45" spans="1:10" ht="14.25" x14ac:dyDescent="0.2">
      <c r="F45" s="121"/>
      <c r="J45" s="102"/>
    </row>
    <row r="46" spans="1:10" ht="14.25" x14ac:dyDescent="0.2">
      <c r="F46" s="121"/>
      <c r="J46" s="102"/>
    </row>
    <row r="47" spans="1:10" ht="14.25" x14ac:dyDescent="0.2">
      <c r="F47" s="121"/>
      <c r="J47" s="102"/>
    </row>
    <row r="48" spans="1:10" ht="14.25" x14ac:dyDescent="0.2">
      <c r="F48" s="121"/>
      <c r="J48" s="102"/>
    </row>
    <row r="49" spans="6:10" ht="14.25" x14ac:dyDescent="0.2">
      <c r="F49" s="121"/>
      <c r="J49" s="102"/>
    </row>
    <row r="50" spans="6:10" ht="14.25" x14ac:dyDescent="0.2">
      <c r="F50" s="121"/>
      <c r="J50" s="102"/>
    </row>
    <row r="51" spans="6:10" ht="14.25" x14ac:dyDescent="0.2">
      <c r="F51" s="121"/>
      <c r="J51" s="102"/>
    </row>
    <row r="52" spans="6:10" ht="14.25" x14ac:dyDescent="0.2">
      <c r="F52" s="121"/>
      <c r="J52" s="102"/>
    </row>
    <row r="53" spans="6:10" x14ac:dyDescent="0.2">
      <c r="F53" s="121"/>
    </row>
    <row r="54" spans="6:10" x14ac:dyDescent="0.2">
      <c r="F54" s="121"/>
    </row>
    <row r="55" spans="6:10" x14ac:dyDescent="0.2">
      <c r="F55" s="121"/>
    </row>
    <row r="56" spans="6:10" x14ac:dyDescent="0.2">
      <c r="F56" s="121"/>
    </row>
    <row r="57" spans="6:10" x14ac:dyDescent="0.2">
      <c r="F57" s="121"/>
    </row>
    <row r="58" spans="6:10" x14ac:dyDescent="0.2">
      <c r="F58" s="121"/>
    </row>
    <row r="59" spans="6:10" x14ac:dyDescent="0.2">
      <c r="F59" s="121"/>
    </row>
    <row r="60" spans="6:10" x14ac:dyDescent="0.2">
      <c r="F60" s="121"/>
    </row>
    <row r="61" spans="6:10" x14ac:dyDescent="0.2">
      <c r="F61" s="121"/>
    </row>
    <row r="62" spans="6:10" x14ac:dyDescent="0.2">
      <c r="F62" s="121"/>
    </row>
    <row r="63" spans="6:10" x14ac:dyDescent="0.2">
      <c r="F63" s="121"/>
    </row>
    <row r="64" spans="6:10" x14ac:dyDescent="0.2">
      <c r="F64" s="121"/>
    </row>
    <row r="65" spans="6:6" x14ac:dyDescent="0.2">
      <c r="F65" s="121"/>
    </row>
    <row r="66" spans="6:6" x14ac:dyDescent="0.2">
      <c r="F66" s="121"/>
    </row>
    <row r="67" spans="6:6" x14ac:dyDescent="0.2">
      <c r="F67" s="121"/>
    </row>
    <row r="68" spans="6:6" x14ac:dyDescent="0.2">
      <c r="F68" s="121"/>
    </row>
    <row r="69" spans="6:6" x14ac:dyDescent="0.2">
      <c r="F69" s="121"/>
    </row>
    <row r="70" spans="6:6" x14ac:dyDescent="0.2">
      <c r="F70" s="121"/>
    </row>
    <row r="71" spans="6:6" x14ac:dyDescent="0.2">
      <c r="F71" s="121"/>
    </row>
    <row r="72" spans="6:6" x14ac:dyDescent="0.2">
      <c r="F72" s="121"/>
    </row>
    <row r="73" spans="6:6" x14ac:dyDescent="0.2">
      <c r="F73" s="121"/>
    </row>
    <row r="74" spans="6:6" x14ac:dyDescent="0.2">
      <c r="F74" s="121"/>
    </row>
    <row r="75" spans="6:6" x14ac:dyDescent="0.2">
      <c r="F75" s="121"/>
    </row>
    <row r="76" spans="6:6" x14ac:dyDescent="0.2">
      <c r="F76" s="121"/>
    </row>
    <row r="77" spans="6:6" x14ac:dyDescent="0.2">
      <c r="F77" s="121"/>
    </row>
    <row r="78" spans="6:6" x14ac:dyDescent="0.2">
      <c r="F78" s="121"/>
    </row>
    <row r="79" spans="6:6" x14ac:dyDescent="0.2">
      <c r="F79" s="121"/>
    </row>
    <row r="80" spans="6:6" x14ac:dyDescent="0.2">
      <c r="F80" s="121"/>
    </row>
    <row r="81" spans="6:6" x14ac:dyDescent="0.2">
      <c r="F81" s="121"/>
    </row>
    <row r="82" spans="6:6" x14ac:dyDescent="0.2">
      <c r="F82" s="121"/>
    </row>
    <row r="83" spans="6:6" x14ac:dyDescent="0.2">
      <c r="F83" s="121"/>
    </row>
    <row r="84" spans="6:6" x14ac:dyDescent="0.2">
      <c r="F84" s="121"/>
    </row>
    <row r="85" spans="6:6" x14ac:dyDescent="0.2">
      <c r="F85" s="121"/>
    </row>
    <row r="86" spans="6:6" x14ac:dyDescent="0.2">
      <c r="F86" s="121"/>
    </row>
    <row r="87" spans="6:6" x14ac:dyDescent="0.2">
      <c r="F87" s="121"/>
    </row>
    <row r="88" spans="6:6" x14ac:dyDescent="0.2">
      <c r="F88" s="121"/>
    </row>
    <row r="89" spans="6:6" x14ac:dyDescent="0.2">
      <c r="F89" s="121"/>
    </row>
    <row r="90" spans="6:6" x14ac:dyDescent="0.2">
      <c r="F90" s="121"/>
    </row>
    <row r="91" spans="6:6" x14ac:dyDescent="0.2">
      <c r="F91" s="121"/>
    </row>
    <row r="92" spans="6:6" x14ac:dyDescent="0.2">
      <c r="F92" s="121"/>
    </row>
  </sheetData>
  <sheetProtection formatCells="0" formatColumns="0" formatRows="0" selectLockedCells="1"/>
  <customSheetViews>
    <customSheetView guid="{D7FF18E2-A72D-4088-BD59-9D74A43C39A8}" scale="90" topLeftCell="A7">
      <selection activeCell="D14" sqref="D14"/>
      <pageMargins left="0" right="0" top="0" bottom="0" header="0" footer="0"/>
      <printOptions horizontalCentered="1"/>
      <pageSetup scale="85" fitToHeight="2" orientation="landscape" horizontalDpi="300" verticalDpi="300" r:id="rId1"/>
      <headerFooter alignWithMargins="0"/>
    </customSheetView>
    <customSheetView guid="{5BEC5FDE-32D0-42EF-8D2A-06DCBD4F05CC}" scale="90" topLeftCell="A7">
      <selection activeCell="M21" sqref="M21"/>
      <pageMargins left="0" right="0" top="0" bottom="0" header="0" footer="0"/>
      <printOptions horizontalCentered="1"/>
      <pageSetup scale="85" fitToHeight="2" orientation="landscape" horizontalDpi="300" verticalDpi="300" r:id="rId2"/>
      <headerFooter alignWithMargins="0"/>
    </customSheetView>
    <customSheetView guid="{712CE29F-EFCA-4968-A7C5-599F87319D6A}" scale="90">
      <selection activeCell="D24" sqref="D24"/>
      <pageMargins left="0" right="0" top="0" bottom="0" header="0" footer="0"/>
      <printOptions horizontalCentered="1"/>
      <pageSetup scale="85" fitToHeight="2" orientation="landscape" horizontalDpi="300" verticalDpi="300" r:id="rId3"/>
      <headerFooter alignWithMargins="0"/>
    </customSheetView>
    <customSheetView guid="{6588CF8C-0BB8-4786-9A46-0A2D10254132}" scale="90" topLeftCell="A10">
      <selection activeCell="C38" sqref="C38"/>
      <pageMargins left="0" right="0" top="0" bottom="0" header="0" footer="0"/>
      <printOptions horizontalCentered="1"/>
      <pageSetup scale="85" fitToHeight="2" orientation="landscape" horizontalDpi="300" verticalDpi="300" r:id="rId4"/>
      <headerFooter alignWithMargins="0"/>
    </customSheetView>
    <customSheetView guid="{D5CEF8EB-A9A7-4458-BF65-8F18E34CBA87}" scale="90">
      <selection activeCell="A8" sqref="A8:G8"/>
      <pageMargins left="0" right="0" top="0" bottom="0" header="0" footer="0"/>
      <printOptions horizontalCentered="1"/>
      <pageSetup scale="85" fitToHeight="2" orientation="landscape" horizontalDpi="300" verticalDpi="300" r:id="rId5"/>
      <headerFooter alignWithMargins="0"/>
    </customSheetView>
    <customSheetView guid="{BF352FCE-C1BE-4B84-9561-6030FEF6A15F}" scale="90" showPageBreaks="1" fitToPage="1">
      <selection activeCell="C1" sqref="C1:F2"/>
      <pageMargins left="0" right="0" top="0" bottom="0" header="0" footer="0"/>
      <printOptions horizontalCentered="1"/>
      <pageSetup scale="85" orientation="landscape" horizontalDpi="300" verticalDpi="300" r:id="rId6"/>
      <headerFooter alignWithMargins="0"/>
    </customSheetView>
  </customSheetViews>
  <phoneticPr fontId="2" type="noConversion"/>
  <printOptions horizontalCentered="1"/>
  <pageMargins left="0.5" right="0.5" top="0.25" bottom="0.25" header="0.5" footer="0.5"/>
  <pageSetup scale="81" orientation="landscape" horizontalDpi="300" verticalDpi="300" r:id="rId7"/>
  <headerFooter alignWithMargins="0"/>
  <tableParts count="1">
    <tablePart r:id="rId8"/>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pageSetUpPr fitToPage="1"/>
  </sheetPr>
  <dimension ref="A1:N42"/>
  <sheetViews>
    <sheetView showGridLines="0" zoomScaleNormal="100" workbookViewId="0"/>
  </sheetViews>
  <sheetFormatPr defaultColWidth="9.140625" defaultRowHeight="12.75" x14ac:dyDescent="0.2"/>
  <cols>
    <col min="1" max="1" width="27" style="87" customWidth="1"/>
    <col min="2" max="2" width="38.42578125" style="87" customWidth="1"/>
    <col min="3" max="3" width="6.140625" style="94" bestFit="1" customWidth="1"/>
    <col min="4" max="4" width="14.28515625" style="95" customWidth="1"/>
    <col min="5" max="5" width="15" style="96" customWidth="1"/>
    <col min="6" max="6" width="6.140625" style="97" bestFit="1" customWidth="1"/>
    <col min="7" max="7" width="12.7109375" style="95" customWidth="1"/>
    <col min="8" max="8" width="17.140625" style="96" customWidth="1"/>
    <col min="9" max="9" width="6.140625" style="97" bestFit="1" customWidth="1"/>
    <col min="10" max="10" width="7.85546875" style="95" customWidth="1"/>
    <col min="11" max="11" width="11.42578125" style="96" customWidth="1"/>
    <col min="12" max="12" width="22.5703125" style="98" customWidth="1"/>
    <col min="13" max="13" width="23.85546875" style="99" customWidth="1"/>
    <col min="14" max="14" width="11.140625" style="87" customWidth="1"/>
    <col min="15" max="16384" width="9.140625" style="87"/>
  </cols>
  <sheetData>
    <row r="1" spans="1:14" s="108" customFormat="1" ht="11.25" customHeight="1" x14ac:dyDescent="0.2">
      <c r="A1" s="216" t="s">
        <v>23</v>
      </c>
      <c r="B1" s="216"/>
      <c r="C1" s="119"/>
      <c r="D1" s="119"/>
      <c r="E1" s="119"/>
      <c r="F1" s="119"/>
      <c r="G1" s="119"/>
      <c r="H1" s="119"/>
      <c r="I1" s="216"/>
      <c r="J1" s="216"/>
      <c r="K1" s="216"/>
      <c r="L1" s="417"/>
      <c r="M1" s="417"/>
    </row>
    <row r="2" spans="1:14" s="3" customFormat="1" ht="18.75" thickBot="1" x14ac:dyDescent="0.25">
      <c r="A2" s="497" t="s">
        <v>10</v>
      </c>
      <c r="B2" s="306"/>
      <c r="C2" s="306"/>
      <c r="E2" s="306"/>
      <c r="F2" s="306"/>
      <c r="G2" s="306"/>
      <c r="H2" s="306"/>
      <c r="I2" s="306"/>
      <c r="J2" s="306"/>
      <c r="K2" s="306"/>
      <c r="L2" s="306"/>
      <c r="M2" s="306"/>
    </row>
    <row r="3" spans="1:14" ht="24.75" customHeight="1" thickBot="1" x14ac:dyDescent="0.25">
      <c r="A3" s="315" t="s">
        <v>193</v>
      </c>
      <c r="B3" s="316"/>
      <c r="C3" s="316"/>
      <c r="D3" s="316"/>
      <c r="E3" s="316"/>
      <c r="F3" s="316"/>
      <c r="G3" s="316"/>
      <c r="H3" s="316"/>
      <c r="I3" s="316"/>
      <c r="J3" s="316"/>
      <c r="K3" s="316"/>
      <c r="L3" s="316"/>
      <c r="M3" s="316"/>
      <c r="N3" s="317"/>
    </row>
    <row r="4" spans="1:14" x14ac:dyDescent="0.2">
      <c r="A4" s="308" t="s">
        <v>194</v>
      </c>
      <c r="B4" s="308"/>
      <c r="C4" s="308"/>
      <c r="D4" s="308"/>
      <c r="E4" s="308"/>
      <c r="F4" s="308"/>
      <c r="G4" s="308"/>
      <c r="H4" s="308"/>
      <c r="I4" s="308"/>
      <c r="J4" s="308"/>
      <c r="K4" s="308"/>
      <c r="L4" s="308"/>
      <c r="M4" s="308"/>
      <c r="N4" s="308"/>
    </row>
    <row r="5" spans="1:14" x14ac:dyDescent="0.2">
      <c r="A5" s="308" t="s">
        <v>226</v>
      </c>
      <c r="B5" s="308"/>
      <c r="C5" s="308"/>
      <c r="D5" s="308"/>
      <c r="E5" s="308"/>
      <c r="F5" s="308"/>
      <c r="G5" s="308"/>
      <c r="H5" s="308"/>
      <c r="I5" s="308"/>
      <c r="J5" s="308"/>
      <c r="K5" s="308"/>
      <c r="L5" s="308"/>
      <c r="M5" s="308"/>
      <c r="N5" s="308"/>
    </row>
    <row r="6" spans="1:14" x14ac:dyDescent="0.2">
      <c r="A6" s="314" t="s">
        <v>225</v>
      </c>
      <c r="B6" s="308"/>
      <c r="C6" s="308"/>
      <c r="D6" s="308"/>
      <c r="E6" s="308"/>
      <c r="F6" s="308"/>
      <c r="G6" s="308"/>
      <c r="H6" s="308"/>
      <c r="I6" s="308"/>
      <c r="J6" s="308"/>
      <c r="K6" s="308"/>
      <c r="L6" s="308"/>
      <c r="M6" s="308"/>
      <c r="N6" s="308"/>
    </row>
    <row r="7" spans="1:14" x14ac:dyDescent="0.2">
      <c r="A7" s="308" t="s">
        <v>195</v>
      </c>
      <c r="B7" s="308"/>
      <c r="C7" s="308"/>
      <c r="D7" s="308"/>
      <c r="E7" s="308"/>
      <c r="F7" s="308"/>
      <c r="G7" s="308"/>
      <c r="H7" s="308"/>
      <c r="I7" s="308"/>
      <c r="J7" s="308"/>
      <c r="K7" s="308"/>
      <c r="L7" s="308"/>
      <c r="M7" s="308"/>
      <c r="N7" s="308"/>
    </row>
    <row r="8" spans="1:14" x14ac:dyDescent="0.2">
      <c r="A8" s="308" t="s">
        <v>196</v>
      </c>
      <c r="B8" s="308"/>
      <c r="C8" s="308"/>
      <c r="D8" s="308"/>
      <c r="E8" s="308"/>
      <c r="F8" s="308"/>
      <c r="G8" s="308"/>
      <c r="H8" s="308"/>
      <c r="I8" s="308"/>
      <c r="J8" s="308"/>
      <c r="K8" s="308"/>
      <c r="L8" s="308"/>
      <c r="M8" s="308"/>
      <c r="N8" s="308"/>
    </row>
    <row r="9" spans="1:14" x14ac:dyDescent="0.2">
      <c r="A9" s="308" t="s">
        <v>197</v>
      </c>
      <c r="B9" s="308"/>
      <c r="C9" s="308"/>
      <c r="D9" s="308"/>
      <c r="E9" s="308"/>
      <c r="F9" s="308"/>
      <c r="G9" s="308"/>
      <c r="H9" s="308"/>
      <c r="I9" s="308"/>
      <c r="J9" s="308"/>
      <c r="K9" s="308"/>
      <c r="L9" s="308"/>
      <c r="M9" s="308"/>
      <c r="N9" s="308"/>
    </row>
    <row r="10" spans="1:14" x14ac:dyDescent="0.2">
      <c r="A10" s="412" t="s">
        <v>228</v>
      </c>
      <c r="B10" s="308"/>
      <c r="C10" s="308"/>
      <c r="D10" s="308"/>
      <c r="E10" s="308"/>
      <c r="F10" s="308"/>
      <c r="G10" s="308"/>
      <c r="H10" s="308"/>
      <c r="I10" s="308"/>
      <c r="J10" s="308"/>
      <c r="K10" s="308"/>
      <c r="L10" s="308"/>
      <c r="M10" s="308"/>
      <c r="N10" s="308"/>
    </row>
    <row r="11" spans="1:14" ht="14.45" customHeight="1" thickBot="1" x14ac:dyDescent="0.25">
      <c r="A11" s="88"/>
      <c r="B11" s="88"/>
      <c r="C11" s="88"/>
      <c r="D11" s="88"/>
      <c r="E11" s="88"/>
      <c r="F11" s="88"/>
      <c r="G11" s="88"/>
      <c r="H11" s="88"/>
      <c r="I11" s="88"/>
      <c r="J11" s="88"/>
      <c r="K11" s="88"/>
      <c r="L11" s="89"/>
      <c r="M11" s="90"/>
    </row>
    <row r="12" spans="1:14" s="91" customFormat="1" ht="59.25" customHeight="1" x14ac:dyDescent="0.25">
      <c r="A12" s="574" t="s">
        <v>24</v>
      </c>
      <c r="B12" s="575" t="s">
        <v>25</v>
      </c>
      <c r="C12" s="576" t="s">
        <v>260</v>
      </c>
      <c r="D12" s="577" t="s">
        <v>261</v>
      </c>
      <c r="E12" s="578" t="s">
        <v>262</v>
      </c>
      <c r="F12" s="579" t="s">
        <v>263</v>
      </c>
      <c r="G12" s="577" t="s">
        <v>264</v>
      </c>
      <c r="H12" s="578" t="s">
        <v>265</v>
      </c>
      <c r="I12" s="579" t="s">
        <v>266</v>
      </c>
      <c r="J12" s="577" t="s">
        <v>267</v>
      </c>
      <c r="K12" s="578" t="s">
        <v>268</v>
      </c>
      <c r="L12" s="580" t="s">
        <v>26</v>
      </c>
      <c r="M12" s="581" t="s">
        <v>27</v>
      </c>
    </row>
    <row r="13" spans="1:14" s="93" customFormat="1" ht="25.5" x14ac:dyDescent="0.2">
      <c r="A13" s="237" t="s">
        <v>174</v>
      </c>
      <c r="B13" s="239" t="s">
        <v>28</v>
      </c>
      <c r="C13" s="240">
        <v>0.5</v>
      </c>
      <c r="D13" s="241">
        <v>85</v>
      </c>
      <c r="E13" s="242">
        <f>C13*D13*40*52</f>
        <v>88400</v>
      </c>
      <c r="F13" s="240">
        <v>0.5</v>
      </c>
      <c r="G13" s="241">
        <v>90</v>
      </c>
      <c r="H13" s="242">
        <f>F13*G13*40*52</f>
        <v>93600</v>
      </c>
      <c r="I13" s="240">
        <v>0.5</v>
      </c>
      <c r="J13" s="241">
        <v>95</v>
      </c>
      <c r="K13" s="242">
        <f>I13*J13*40*52</f>
        <v>98800</v>
      </c>
      <c r="L13" s="243">
        <f>C13+F13+I13</f>
        <v>1.5</v>
      </c>
      <c r="M13" s="242">
        <f>E13+H13+K13</f>
        <v>280800</v>
      </c>
    </row>
    <row r="14" spans="1:14" s="93" customFormat="1" ht="15.75" customHeight="1" x14ac:dyDescent="0.2">
      <c r="A14" s="237" t="s">
        <v>175</v>
      </c>
      <c r="B14" s="582"/>
      <c r="C14" s="240">
        <v>1</v>
      </c>
      <c r="D14" s="241">
        <v>20</v>
      </c>
      <c r="E14" s="242">
        <f t="shared" ref="E14:E38" si="0">C14*D14*40*52</f>
        <v>41600</v>
      </c>
      <c r="F14" s="240">
        <v>1</v>
      </c>
      <c r="G14" s="241">
        <v>22</v>
      </c>
      <c r="H14" s="242">
        <f t="shared" ref="H14:H38" si="1">F14*G14*40*52</f>
        <v>45760</v>
      </c>
      <c r="I14" s="240">
        <v>1</v>
      </c>
      <c r="J14" s="241">
        <v>24</v>
      </c>
      <c r="K14" s="242">
        <f t="shared" ref="K14:K38" si="2">I14*J14*40*52</f>
        <v>49920</v>
      </c>
      <c r="L14" s="243">
        <f>C14+F14+I14</f>
        <v>3</v>
      </c>
      <c r="M14" s="242">
        <f>E14+H14+K14</f>
        <v>137280</v>
      </c>
    </row>
    <row r="15" spans="1:14" s="92" customFormat="1" ht="15.75" customHeight="1" thickBot="1" x14ac:dyDescent="0.25">
      <c r="A15" s="238" t="s">
        <v>176</v>
      </c>
      <c r="B15" s="583"/>
      <c r="C15" s="244">
        <v>1</v>
      </c>
      <c r="D15" s="245">
        <v>20</v>
      </c>
      <c r="E15" s="242">
        <f t="shared" si="0"/>
        <v>41600</v>
      </c>
      <c r="F15" s="246">
        <v>0.75</v>
      </c>
      <c r="G15" s="247">
        <v>22</v>
      </c>
      <c r="H15" s="242">
        <f t="shared" si="1"/>
        <v>34320</v>
      </c>
      <c r="I15" s="246">
        <v>0.5</v>
      </c>
      <c r="J15" s="247">
        <v>24</v>
      </c>
      <c r="K15" s="242">
        <f t="shared" si="2"/>
        <v>24960</v>
      </c>
      <c r="L15" s="248">
        <f>C15+F15+I15</f>
        <v>2.25</v>
      </c>
      <c r="M15" s="249">
        <f>E15+H15+K15</f>
        <v>100880</v>
      </c>
    </row>
    <row r="16" spans="1:14" s="92" customFormat="1" ht="15.75" customHeight="1" x14ac:dyDescent="0.2">
      <c r="A16" s="125"/>
      <c r="B16" s="193"/>
      <c r="C16" s="201"/>
      <c r="D16" s="126"/>
      <c r="E16" s="124">
        <f t="shared" si="0"/>
        <v>0</v>
      </c>
      <c r="F16" s="197"/>
      <c r="G16" s="127"/>
      <c r="H16" s="124">
        <f t="shared" si="1"/>
        <v>0</v>
      </c>
      <c r="I16" s="197"/>
      <c r="J16" s="127"/>
      <c r="K16" s="124">
        <f t="shared" si="2"/>
        <v>0</v>
      </c>
      <c r="L16" s="128">
        <f t="shared" ref="L16:L38" si="3">C16+F16+I16</f>
        <v>0</v>
      </c>
      <c r="M16" s="129">
        <f t="shared" ref="M16:M38" si="4">E16+H16+K16</f>
        <v>0</v>
      </c>
    </row>
    <row r="17" spans="1:13" s="92" customFormat="1" ht="15.75" customHeight="1" x14ac:dyDescent="0.2">
      <c r="A17" s="125"/>
      <c r="B17" s="193"/>
      <c r="C17" s="201"/>
      <c r="D17" s="126"/>
      <c r="E17" s="124">
        <f t="shared" si="0"/>
        <v>0</v>
      </c>
      <c r="F17" s="197"/>
      <c r="G17" s="127"/>
      <c r="H17" s="124">
        <f t="shared" si="1"/>
        <v>0</v>
      </c>
      <c r="I17" s="197"/>
      <c r="J17" s="127"/>
      <c r="K17" s="124">
        <f t="shared" si="2"/>
        <v>0</v>
      </c>
      <c r="L17" s="128">
        <f t="shared" si="3"/>
        <v>0</v>
      </c>
      <c r="M17" s="129">
        <f t="shared" si="4"/>
        <v>0</v>
      </c>
    </row>
    <row r="18" spans="1:13" s="92" customFormat="1" ht="15.75" customHeight="1" x14ac:dyDescent="0.2">
      <c r="A18" s="125"/>
      <c r="B18" s="193"/>
      <c r="C18" s="201"/>
      <c r="D18" s="126"/>
      <c r="E18" s="124">
        <f t="shared" si="0"/>
        <v>0</v>
      </c>
      <c r="F18" s="197"/>
      <c r="G18" s="127"/>
      <c r="H18" s="124">
        <f t="shared" si="1"/>
        <v>0</v>
      </c>
      <c r="I18" s="197"/>
      <c r="J18" s="127"/>
      <c r="K18" s="124">
        <f t="shared" si="2"/>
        <v>0</v>
      </c>
      <c r="L18" s="128">
        <f t="shared" si="3"/>
        <v>0</v>
      </c>
      <c r="M18" s="129">
        <f t="shared" si="4"/>
        <v>0</v>
      </c>
    </row>
    <row r="19" spans="1:13" s="92" customFormat="1" ht="15.75" customHeight="1" x14ac:dyDescent="0.2">
      <c r="A19" s="125"/>
      <c r="B19" s="193"/>
      <c r="C19" s="201"/>
      <c r="D19" s="126"/>
      <c r="E19" s="124">
        <f t="shared" si="0"/>
        <v>0</v>
      </c>
      <c r="F19" s="197"/>
      <c r="G19" s="127"/>
      <c r="H19" s="124">
        <f t="shared" si="1"/>
        <v>0</v>
      </c>
      <c r="I19" s="197"/>
      <c r="J19" s="127"/>
      <c r="K19" s="124">
        <f t="shared" si="2"/>
        <v>0</v>
      </c>
      <c r="L19" s="128">
        <f t="shared" si="3"/>
        <v>0</v>
      </c>
      <c r="M19" s="129">
        <f t="shared" si="4"/>
        <v>0</v>
      </c>
    </row>
    <row r="20" spans="1:13" s="93" customFormat="1" ht="15.75" customHeight="1" x14ac:dyDescent="0.2">
      <c r="A20" s="125"/>
      <c r="B20" s="193"/>
      <c r="C20" s="199"/>
      <c r="D20" s="130"/>
      <c r="E20" s="124">
        <f t="shared" si="0"/>
        <v>0</v>
      </c>
      <c r="F20" s="198"/>
      <c r="G20" s="131"/>
      <c r="H20" s="124">
        <f t="shared" si="1"/>
        <v>0</v>
      </c>
      <c r="I20" s="198"/>
      <c r="J20" s="127"/>
      <c r="K20" s="124">
        <f t="shared" si="2"/>
        <v>0</v>
      </c>
      <c r="L20" s="128">
        <f t="shared" si="3"/>
        <v>0</v>
      </c>
      <c r="M20" s="129">
        <f t="shared" si="4"/>
        <v>0</v>
      </c>
    </row>
    <row r="21" spans="1:13" s="93" customFormat="1" ht="15.75" customHeight="1" x14ac:dyDescent="0.2">
      <c r="A21" s="125"/>
      <c r="B21" s="193"/>
      <c r="C21" s="199"/>
      <c r="D21" s="130"/>
      <c r="E21" s="124">
        <f t="shared" si="0"/>
        <v>0</v>
      </c>
      <c r="F21" s="199"/>
      <c r="G21" s="130"/>
      <c r="H21" s="124">
        <f t="shared" si="1"/>
        <v>0</v>
      </c>
      <c r="I21" s="199"/>
      <c r="J21" s="130"/>
      <c r="K21" s="124">
        <f t="shared" si="2"/>
        <v>0</v>
      </c>
      <c r="L21" s="128">
        <f t="shared" si="3"/>
        <v>0</v>
      </c>
      <c r="M21" s="129">
        <f t="shared" si="4"/>
        <v>0</v>
      </c>
    </row>
    <row r="22" spans="1:13" s="93" customFormat="1" ht="15.75" customHeight="1" x14ac:dyDescent="0.2">
      <c r="A22" s="125"/>
      <c r="B22" s="193"/>
      <c r="C22" s="199"/>
      <c r="D22" s="130"/>
      <c r="E22" s="124">
        <f t="shared" si="0"/>
        <v>0</v>
      </c>
      <c r="F22" s="199"/>
      <c r="G22" s="130"/>
      <c r="H22" s="124">
        <f t="shared" si="1"/>
        <v>0</v>
      </c>
      <c r="I22" s="199"/>
      <c r="J22" s="130"/>
      <c r="K22" s="124">
        <f t="shared" si="2"/>
        <v>0</v>
      </c>
      <c r="L22" s="128">
        <f t="shared" si="3"/>
        <v>0</v>
      </c>
      <c r="M22" s="129">
        <f t="shared" si="4"/>
        <v>0</v>
      </c>
    </row>
    <row r="23" spans="1:13" s="92" customFormat="1" ht="15.75" customHeight="1" x14ac:dyDescent="0.2">
      <c r="A23" s="125"/>
      <c r="B23" s="193"/>
      <c r="C23" s="199"/>
      <c r="D23" s="130"/>
      <c r="E23" s="124">
        <f t="shared" si="0"/>
        <v>0</v>
      </c>
      <c r="F23" s="199"/>
      <c r="G23" s="130"/>
      <c r="H23" s="124">
        <f t="shared" si="1"/>
        <v>0</v>
      </c>
      <c r="I23" s="199"/>
      <c r="J23" s="130"/>
      <c r="K23" s="124">
        <f t="shared" si="2"/>
        <v>0</v>
      </c>
      <c r="L23" s="128">
        <f t="shared" si="3"/>
        <v>0</v>
      </c>
      <c r="M23" s="129">
        <f t="shared" si="4"/>
        <v>0</v>
      </c>
    </row>
    <row r="24" spans="1:13" s="92" customFormat="1" ht="15.75" customHeight="1" x14ac:dyDescent="0.2">
      <c r="A24" s="125"/>
      <c r="B24" s="193"/>
      <c r="C24" s="199"/>
      <c r="D24" s="130"/>
      <c r="E24" s="124">
        <f t="shared" si="0"/>
        <v>0</v>
      </c>
      <c r="F24" s="199"/>
      <c r="G24" s="130"/>
      <c r="H24" s="124">
        <f t="shared" si="1"/>
        <v>0</v>
      </c>
      <c r="I24" s="199"/>
      <c r="J24" s="130"/>
      <c r="K24" s="124">
        <f t="shared" si="2"/>
        <v>0</v>
      </c>
      <c r="L24" s="128">
        <f t="shared" si="3"/>
        <v>0</v>
      </c>
      <c r="M24" s="129">
        <f t="shared" si="4"/>
        <v>0</v>
      </c>
    </row>
    <row r="25" spans="1:13" s="92" customFormat="1" ht="15.75" customHeight="1" x14ac:dyDescent="0.2">
      <c r="A25" s="125"/>
      <c r="B25" s="193"/>
      <c r="C25" s="199"/>
      <c r="D25" s="130"/>
      <c r="E25" s="124">
        <f t="shared" si="0"/>
        <v>0</v>
      </c>
      <c r="F25" s="199"/>
      <c r="G25" s="130"/>
      <c r="H25" s="124">
        <f t="shared" si="1"/>
        <v>0</v>
      </c>
      <c r="I25" s="199"/>
      <c r="J25" s="130"/>
      <c r="K25" s="124">
        <f t="shared" si="2"/>
        <v>0</v>
      </c>
      <c r="L25" s="128">
        <f t="shared" si="3"/>
        <v>0</v>
      </c>
      <c r="M25" s="129">
        <f t="shared" si="4"/>
        <v>0</v>
      </c>
    </row>
    <row r="26" spans="1:13" s="92" customFormat="1" ht="15.75" customHeight="1" x14ac:dyDescent="0.2">
      <c r="A26" s="125"/>
      <c r="B26" s="193"/>
      <c r="C26" s="199"/>
      <c r="D26" s="130"/>
      <c r="E26" s="124">
        <f t="shared" si="0"/>
        <v>0</v>
      </c>
      <c r="F26" s="199"/>
      <c r="G26" s="130"/>
      <c r="H26" s="124">
        <f t="shared" si="1"/>
        <v>0</v>
      </c>
      <c r="I26" s="199"/>
      <c r="J26" s="130"/>
      <c r="K26" s="124">
        <f t="shared" si="2"/>
        <v>0</v>
      </c>
      <c r="L26" s="128">
        <f t="shared" si="3"/>
        <v>0</v>
      </c>
      <c r="M26" s="129">
        <f t="shared" si="4"/>
        <v>0</v>
      </c>
    </row>
    <row r="27" spans="1:13" s="92" customFormat="1" ht="15.75" customHeight="1" x14ac:dyDescent="0.2">
      <c r="A27" s="125"/>
      <c r="B27" s="193"/>
      <c r="C27" s="199"/>
      <c r="D27" s="130"/>
      <c r="E27" s="124">
        <f t="shared" si="0"/>
        <v>0</v>
      </c>
      <c r="F27" s="199"/>
      <c r="G27" s="130"/>
      <c r="H27" s="124">
        <f t="shared" si="1"/>
        <v>0</v>
      </c>
      <c r="I27" s="199"/>
      <c r="J27" s="130"/>
      <c r="K27" s="124">
        <f t="shared" si="2"/>
        <v>0</v>
      </c>
      <c r="L27" s="128">
        <f t="shared" si="3"/>
        <v>0</v>
      </c>
      <c r="M27" s="129">
        <f t="shared" si="4"/>
        <v>0</v>
      </c>
    </row>
    <row r="28" spans="1:13" s="93" customFormat="1" ht="15.75" customHeight="1" x14ac:dyDescent="0.2">
      <c r="A28" s="125"/>
      <c r="B28" s="193"/>
      <c r="C28" s="199"/>
      <c r="D28" s="130"/>
      <c r="E28" s="124">
        <f t="shared" si="0"/>
        <v>0</v>
      </c>
      <c r="F28" s="199"/>
      <c r="G28" s="130"/>
      <c r="H28" s="124">
        <f t="shared" si="1"/>
        <v>0</v>
      </c>
      <c r="I28" s="199"/>
      <c r="J28" s="130"/>
      <c r="K28" s="124">
        <f t="shared" si="2"/>
        <v>0</v>
      </c>
      <c r="L28" s="128">
        <f t="shared" si="3"/>
        <v>0</v>
      </c>
      <c r="M28" s="129">
        <f t="shared" si="4"/>
        <v>0</v>
      </c>
    </row>
    <row r="29" spans="1:13" s="93" customFormat="1" ht="15.75" customHeight="1" x14ac:dyDescent="0.2">
      <c r="A29" s="125"/>
      <c r="B29" s="193"/>
      <c r="C29" s="199"/>
      <c r="D29" s="130"/>
      <c r="E29" s="124">
        <f t="shared" si="0"/>
        <v>0</v>
      </c>
      <c r="F29" s="199"/>
      <c r="G29" s="130"/>
      <c r="H29" s="124">
        <f t="shared" si="1"/>
        <v>0</v>
      </c>
      <c r="I29" s="199"/>
      <c r="J29" s="130"/>
      <c r="K29" s="124">
        <f t="shared" si="2"/>
        <v>0</v>
      </c>
      <c r="L29" s="128">
        <f t="shared" si="3"/>
        <v>0</v>
      </c>
      <c r="M29" s="129">
        <f t="shared" si="4"/>
        <v>0</v>
      </c>
    </row>
    <row r="30" spans="1:13" s="93" customFormat="1" ht="15.75" customHeight="1" x14ac:dyDescent="0.2">
      <c r="A30" s="125"/>
      <c r="B30" s="193"/>
      <c r="C30" s="199"/>
      <c r="D30" s="130"/>
      <c r="E30" s="124">
        <f t="shared" si="0"/>
        <v>0</v>
      </c>
      <c r="F30" s="199"/>
      <c r="G30" s="130"/>
      <c r="H30" s="124">
        <f t="shared" si="1"/>
        <v>0</v>
      </c>
      <c r="I30" s="199"/>
      <c r="J30" s="130"/>
      <c r="K30" s="124">
        <f t="shared" si="2"/>
        <v>0</v>
      </c>
      <c r="L30" s="128">
        <f t="shared" si="3"/>
        <v>0</v>
      </c>
      <c r="M30" s="129">
        <f t="shared" si="4"/>
        <v>0</v>
      </c>
    </row>
    <row r="31" spans="1:13" s="92" customFormat="1" ht="15.75" customHeight="1" x14ac:dyDescent="0.2">
      <c r="A31" s="125"/>
      <c r="B31" s="193"/>
      <c r="C31" s="199"/>
      <c r="D31" s="130"/>
      <c r="E31" s="124">
        <f t="shared" si="0"/>
        <v>0</v>
      </c>
      <c r="F31" s="199"/>
      <c r="G31" s="130"/>
      <c r="H31" s="124">
        <f t="shared" si="1"/>
        <v>0</v>
      </c>
      <c r="I31" s="199"/>
      <c r="J31" s="130"/>
      <c r="K31" s="124">
        <f t="shared" si="2"/>
        <v>0</v>
      </c>
      <c r="L31" s="128">
        <f t="shared" si="3"/>
        <v>0</v>
      </c>
      <c r="M31" s="129">
        <f t="shared" si="4"/>
        <v>0</v>
      </c>
    </row>
    <row r="32" spans="1:13" s="92" customFormat="1" ht="15.75" customHeight="1" x14ac:dyDescent="0.2">
      <c r="A32" s="125"/>
      <c r="B32" s="193"/>
      <c r="C32" s="199"/>
      <c r="D32" s="130"/>
      <c r="E32" s="124">
        <f t="shared" si="0"/>
        <v>0</v>
      </c>
      <c r="F32" s="199"/>
      <c r="G32" s="130"/>
      <c r="H32" s="124">
        <f t="shared" si="1"/>
        <v>0</v>
      </c>
      <c r="I32" s="199"/>
      <c r="J32" s="130"/>
      <c r="K32" s="124">
        <f t="shared" si="2"/>
        <v>0</v>
      </c>
      <c r="L32" s="128">
        <f t="shared" si="3"/>
        <v>0</v>
      </c>
      <c r="M32" s="129">
        <f t="shared" si="4"/>
        <v>0</v>
      </c>
    </row>
    <row r="33" spans="1:13" s="92" customFormat="1" ht="15.75" customHeight="1" x14ac:dyDescent="0.2">
      <c r="A33" s="125"/>
      <c r="B33" s="193"/>
      <c r="C33" s="199"/>
      <c r="D33" s="130"/>
      <c r="E33" s="124">
        <f t="shared" si="0"/>
        <v>0</v>
      </c>
      <c r="F33" s="199"/>
      <c r="G33" s="130"/>
      <c r="H33" s="124">
        <f t="shared" si="1"/>
        <v>0</v>
      </c>
      <c r="I33" s="199"/>
      <c r="J33" s="130"/>
      <c r="K33" s="124">
        <f t="shared" si="2"/>
        <v>0</v>
      </c>
      <c r="L33" s="128">
        <f t="shared" si="3"/>
        <v>0</v>
      </c>
      <c r="M33" s="129">
        <f t="shared" si="4"/>
        <v>0</v>
      </c>
    </row>
    <row r="34" spans="1:13" s="92" customFormat="1" ht="15.75" customHeight="1" x14ac:dyDescent="0.2">
      <c r="A34" s="125"/>
      <c r="B34" s="193"/>
      <c r="C34" s="199"/>
      <c r="D34" s="130"/>
      <c r="E34" s="124">
        <f t="shared" si="0"/>
        <v>0</v>
      </c>
      <c r="F34" s="199"/>
      <c r="G34" s="130"/>
      <c r="H34" s="124">
        <f t="shared" si="1"/>
        <v>0</v>
      </c>
      <c r="I34" s="199"/>
      <c r="J34" s="130"/>
      <c r="K34" s="124">
        <f t="shared" si="2"/>
        <v>0</v>
      </c>
      <c r="L34" s="128">
        <f t="shared" si="3"/>
        <v>0</v>
      </c>
      <c r="M34" s="129">
        <f t="shared" si="4"/>
        <v>0</v>
      </c>
    </row>
    <row r="35" spans="1:13" s="92" customFormat="1" ht="15.75" customHeight="1" x14ac:dyDescent="0.2">
      <c r="A35" s="125"/>
      <c r="B35" s="193"/>
      <c r="C35" s="199"/>
      <c r="D35" s="130"/>
      <c r="E35" s="124">
        <f t="shared" si="0"/>
        <v>0</v>
      </c>
      <c r="F35" s="199"/>
      <c r="G35" s="130"/>
      <c r="H35" s="124">
        <f t="shared" si="1"/>
        <v>0</v>
      </c>
      <c r="I35" s="199"/>
      <c r="J35" s="130"/>
      <c r="K35" s="124">
        <f t="shared" si="2"/>
        <v>0</v>
      </c>
      <c r="L35" s="128">
        <f t="shared" si="3"/>
        <v>0</v>
      </c>
      <c r="M35" s="129">
        <f t="shared" si="4"/>
        <v>0</v>
      </c>
    </row>
    <row r="36" spans="1:13" s="93" customFormat="1" ht="15.75" customHeight="1" x14ac:dyDescent="0.2">
      <c r="A36" s="125"/>
      <c r="B36" s="193"/>
      <c r="C36" s="199"/>
      <c r="D36" s="130"/>
      <c r="E36" s="124">
        <f t="shared" si="0"/>
        <v>0</v>
      </c>
      <c r="F36" s="199"/>
      <c r="G36" s="130"/>
      <c r="H36" s="124">
        <f t="shared" si="1"/>
        <v>0</v>
      </c>
      <c r="I36" s="199"/>
      <c r="J36" s="130"/>
      <c r="K36" s="124">
        <f t="shared" si="2"/>
        <v>0</v>
      </c>
      <c r="L36" s="128">
        <f t="shared" si="3"/>
        <v>0</v>
      </c>
      <c r="M36" s="129">
        <f t="shared" si="4"/>
        <v>0</v>
      </c>
    </row>
    <row r="37" spans="1:13" s="93" customFormat="1" ht="15.75" customHeight="1" x14ac:dyDescent="0.2">
      <c r="A37" s="125"/>
      <c r="B37" s="193"/>
      <c r="C37" s="199"/>
      <c r="D37" s="130"/>
      <c r="E37" s="124">
        <f t="shared" si="0"/>
        <v>0</v>
      </c>
      <c r="F37" s="199"/>
      <c r="G37" s="130"/>
      <c r="H37" s="124">
        <f t="shared" si="1"/>
        <v>0</v>
      </c>
      <c r="I37" s="199"/>
      <c r="J37" s="130"/>
      <c r="K37" s="124">
        <f t="shared" si="2"/>
        <v>0</v>
      </c>
      <c r="L37" s="128">
        <f t="shared" si="3"/>
        <v>0</v>
      </c>
      <c r="M37" s="129">
        <f t="shared" si="4"/>
        <v>0</v>
      </c>
    </row>
    <row r="38" spans="1:13" s="93" customFormat="1" ht="15.75" customHeight="1" thickBot="1" x14ac:dyDescent="0.25">
      <c r="A38" s="125"/>
      <c r="B38" s="194"/>
      <c r="C38" s="200"/>
      <c r="D38" s="132"/>
      <c r="E38" s="124">
        <f t="shared" si="0"/>
        <v>0</v>
      </c>
      <c r="F38" s="200"/>
      <c r="G38" s="132"/>
      <c r="H38" s="124">
        <f t="shared" si="1"/>
        <v>0</v>
      </c>
      <c r="I38" s="200"/>
      <c r="J38" s="132"/>
      <c r="K38" s="124">
        <f t="shared" si="2"/>
        <v>0</v>
      </c>
      <c r="L38" s="128">
        <f t="shared" si="3"/>
        <v>0</v>
      </c>
      <c r="M38" s="129">
        <f t="shared" si="4"/>
        <v>0</v>
      </c>
    </row>
    <row r="39" spans="1:13" s="92" customFormat="1" ht="15.75" customHeight="1" x14ac:dyDescent="0.2">
      <c r="A39" s="505"/>
      <c r="B39" s="506"/>
      <c r="C39" s="507">
        <f>SUM(C16:C38)</f>
        <v>0</v>
      </c>
      <c r="D39" s="508"/>
      <c r="E39" s="509">
        <f>SUM(E16:E38)</f>
        <v>0</v>
      </c>
      <c r="F39" s="510">
        <f>SUM(F16:F38)</f>
        <v>0</v>
      </c>
      <c r="G39" s="511"/>
      <c r="H39" s="509">
        <f>SUM(H16:H38)</f>
        <v>0</v>
      </c>
      <c r="I39" s="510">
        <f>SUM(I16:I38)</f>
        <v>0</v>
      </c>
      <c r="J39" s="511"/>
      <c r="K39" s="509">
        <f>SUM(K16:K38)</f>
        <v>0</v>
      </c>
      <c r="L39" s="510">
        <f>C39+F39+I39</f>
        <v>0</v>
      </c>
      <c r="M39" s="509">
        <f>E39+H39+K39</f>
        <v>0</v>
      </c>
    </row>
    <row r="40" spans="1:13" ht="14.25" customHeight="1" thickBot="1" x14ac:dyDescent="0.25">
      <c r="A40" s="299"/>
      <c r="B40" s="299"/>
      <c r="C40" s="299"/>
      <c r="D40" s="299"/>
      <c r="E40" s="300"/>
      <c r="F40" s="301"/>
      <c r="G40" s="302"/>
      <c r="H40" s="303"/>
      <c r="I40" s="300"/>
      <c r="J40" s="302"/>
      <c r="K40" s="303"/>
      <c r="L40" s="304"/>
      <c r="M40" s="305"/>
    </row>
    <row r="41" spans="1:13" ht="12.75" customHeight="1" x14ac:dyDescent="0.2">
      <c r="A41" s="298" t="s">
        <v>22</v>
      </c>
      <c r="B41" s="232"/>
      <c r="C41" s="232"/>
      <c r="D41" s="232"/>
      <c r="E41" s="232"/>
      <c r="F41" s="232"/>
      <c r="G41" s="232"/>
      <c r="H41" s="232"/>
      <c r="I41" s="232"/>
      <c r="J41" s="232"/>
      <c r="K41" s="232"/>
      <c r="L41" s="232"/>
      <c r="M41" s="232"/>
    </row>
    <row r="42" spans="1:13" ht="13.5" thickBot="1" x14ac:dyDescent="0.25">
      <c r="A42" s="233"/>
      <c r="B42" s="234"/>
      <c r="C42" s="234"/>
      <c r="D42" s="234"/>
      <c r="E42" s="234"/>
      <c r="F42" s="234"/>
      <c r="G42" s="234"/>
      <c r="H42" s="234"/>
      <c r="I42" s="234"/>
      <c r="J42" s="234"/>
      <c r="K42" s="234"/>
      <c r="L42" s="234"/>
      <c r="M42" s="234"/>
    </row>
  </sheetData>
  <sheetProtection formatCells="0" formatColumns="0" formatRows="0" insertRows="0" deleteRows="0"/>
  <customSheetViews>
    <customSheetView guid="{D7FF18E2-A72D-4088-BD59-9D74A43C39A8}" scale="85" showPageBreaks="1" fitToPage="1" printArea="1" topLeftCell="A8">
      <selection activeCell="D26" sqref="D26"/>
      <pageMargins left="0" right="0" top="0" bottom="0" header="0" footer="0"/>
      <printOptions horizontalCentered="1"/>
      <pageSetup scale="82" fitToHeight="3" orientation="landscape" r:id="rId1"/>
      <headerFooter alignWithMargins="0">
        <oddFooter>&amp;La. Personnel&amp;R Page &amp;P of &amp;N</oddFooter>
      </headerFooter>
    </customSheetView>
    <customSheetView guid="{5BEC5FDE-32D0-42EF-8D2A-06DCBD4F05CC}" scale="85" showPageBreaks="1" fitToPage="1" printArea="1" topLeftCell="A8">
      <selection activeCell="D26" sqref="D26"/>
      <pageMargins left="0" right="0" top="0" bottom="0" header="0" footer="0"/>
      <printOptions horizontalCentered="1"/>
      <pageSetup scale="82" fitToHeight="3" orientation="landscape" r:id="rId2"/>
      <headerFooter alignWithMargins="0">
        <oddFooter>&amp;La. Personnel&amp;R Page &amp;P of &amp;N</oddFooter>
      </headerFooter>
    </customSheetView>
    <customSheetView guid="{712CE29F-EFCA-4968-A7C5-599F87319D6A}" scale="85" fitToPage="1">
      <selection activeCell="D26" sqref="D26"/>
      <pageMargins left="0" right="0" top="0" bottom="0" header="0" footer="0"/>
      <printOptions horizontalCentered="1"/>
      <pageSetup scale="82" fitToHeight="3" orientation="landscape" r:id="rId3"/>
      <headerFooter alignWithMargins="0">
        <oddFooter>&amp;La. Personnel&amp;R Page &amp;P of &amp;N</oddFooter>
      </headerFooter>
    </customSheetView>
    <customSheetView guid="{6588CF8C-0BB8-4786-9A46-0A2D10254132}" scale="85" showPageBreaks="1" fitToPage="1" printArea="1">
      <selection activeCell="J11" sqref="J11"/>
      <pageMargins left="0" right="0" top="0" bottom="0" header="0" footer="0"/>
      <printOptions horizontalCentered="1"/>
      <pageSetup scale="82" fitToHeight="3" orientation="landscape" r:id="rId4"/>
      <headerFooter alignWithMargins="0">
        <oddFooter>&amp;La. Personnel&amp;R Page &amp;P of &amp;N</oddFooter>
      </headerFooter>
    </customSheetView>
    <customSheetView guid="{D5CEF8EB-A9A7-4458-BF65-8F18E34CBA87}" scale="85" showPageBreaks="1" fitToPage="1" printArea="1">
      <selection activeCell="L1" sqref="L1:N1"/>
      <pageMargins left="0" right="0" top="0" bottom="0" header="0" footer="0"/>
      <printOptions horizontalCentered="1"/>
      <pageSetup scale="82" fitToHeight="3" orientation="landscape" r:id="rId5"/>
      <headerFooter alignWithMargins="0">
        <oddFooter>&amp;La. Personnel&amp;R Page &amp;P of &amp;N</oddFooter>
      </headerFooter>
    </customSheetView>
    <customSheetView guid="{BF352FCE-C1BE-4B84-9561-6030FEF6A15F}" scale="90" showPageBreaks="1" fitToPage="1" printArea="1">
      <selection activeCell="L1" sqref="L1:N1"/>
      <pageMargins left="0" right="0" top="0" bottom="0" header="0" footer="0"/>
      <printOptions horizontalCentered="1"/>
      <pageSetup scale="80" orientation="landscape" r:id="rId6"/>
      <headerFooter alignWithMargins="0">
        <oddFooter>&amp;La. Personnel&amp;R Page &amp;P of &amp;N</oddFooter>
      </headerFooter>
    </customSheetView>
  </customSheetViews>
  <mergeCells count="1">
    <mergeCell ref="L1:M1"/>
  </mergeCells>
  <phoneticPr fontId="2" type="noConversion"/>
  <printOptions horizontalCentered="1"/>
  <pageMargins left="0.5" right="0.5" top="0.25" bottom="0.25" header="0.5" footer="0.5"/>
  <pageSetup scale="79" orientation="landscape" horizontalDpi="300" verticalDpi="300" r:id="rId7"/>
  <headerFooter alignWithMargins="0"/>
  <tableParts count="1">
    <tablePart r:id="rId8"/>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4" tint="0.39997558519241921"/>
    <pageSetUpPr fitToPage="1"/>
  </sheetPr>
  <dimension ref="A1:O81"/>
  <sheetViews>
    <sheetView showGridLines="0" zoomScaleNormal="100" workbookViewId="0"/>
  </sheetViews>
  <sheetFormatPr defaultColWidth="9.140625" defaultRowHeight="12.75" x14ac:dyDescent="0.2"/>
  <cols>
    <col min="1" max="1" width="48" style="86" customWidth="1"/>
    <col min="2" max="2" width="18.140625" style="86" bestFit="1" customWidth="1"/>
    <col min="3" max="3" width="15.85546875" style="86" customWidth="1"/>
    <col min="4" max="4" width="9" style="86" bestFit="1" customWidth="1"/>
    <col min="5" max="5" width="18.140625" style="86" bestFit="1" customWidth="1"/>
    <col min="6" max="6" width="22.140625" style="86" customWidth="1"/>
    <col min="7" max="7" width="7.85546875" style="86" bestFit="1" customWidth="1"/>
    <col min="8" max="8" width="18.140625" style="86" customWidth="1"/>
    <col min="9" max="9" width="22" style="86" customWidth="1"/>
    <col min="10" max="10" width="12.140625" style="86" customWidth="1"/>
    <col min="11" max="11" width="21.5703125" style="86" bestFit="1" customWidth="1"/>
    <col min="12" max="12" width="9.140625" style="86"/>
    <col min="13" max="13" width="31" style="86" bestFit="1" customWidth="1"/>
    <col min="14" max="16384" width="9.140625" style="86"/>
  </cols>
  <sheetData>
    <row r="1" spans="1:15" s="108" customFormat="1" ht="11.25" x14ac:dyDescent="0.2">
      <c r="A1" s="216" t="s">
        <v>29</v>
      </c>
      <c r="B1" s="216"/>
      <c r="C1" s="216"/>
      <c r="D1" s="216"/>
      <c r="E1" s="216"/>
      <c r="F1" s="216"/>
      <c r="G1" s="216"/>
      <c r="H1" s="216"/>
      <c r="I1" s="216"/>
      <c r="J1" s="216"/>
      <c r="K1" s="100"/>
      <c r="L1" s="216"/>
      <c r="M1" s="216"/>
    </row>
    <row r="2" spans="1:15" s="3" customFormat="1" ht="18.75" thickBot="1" x14ac:dyDescent="0.25">
      <c r="A2" s="416" t="s">
        <v>11</v>
      </c>
      <c r="B2" s="235"/>
      <c r="C2" s="235"/>
      <c r="D2" s="235"/>
      <c r="F2" s="235"/>
      <c r="G2" s="235"/>
      <c r="H2" s="235"/>
      <c r="I2" s="235"/>
      <c r="J2" s="235"/>
      <c r="K2" s="235"/>
      <c r="L2" s="13"/>
      <c r="M2" s="13"/>
      <c r="N2" s="6"/>
      <c r="O2" s="6"/>
    </row>
    <row r="3" spans="1:15" s="3" customFormat="1" ht="34.5" customHeight="1" thickBot="1" x14ac:dyDescent="0.25">
      <c r="A3" s="408" t="s">
        <v>193</v>
      </c>
      <c r="B3" s="409"/>
      <c r="C3" s="409"/>
      <c r="D3" s="409"/>
      <c r="E3" s="409"/>
      <c r="F3" s="409"/>
      <c r="G3" s="409"/>
      <c r="H3" s="409"/>
      <c r="I3" s="409"/>
      <c r="J3" s="409"/>
      <c r="K3" s="410"/>
      <c r="L3" s="109"/>
      <c r="M3" s="109"/>
    </row>
    <row r="4" spans="1:15" s="3" customFormat="1" ht="18" x14ac:dyDescent="0.2">
      <c r="A4" s="308" t="s">
        <v>198</v>
      </c>
      <c r="B4" s="307"/>
      <c r="C4" s="307"/>
      <c r="D4" s="307"/>
      <c r="E4" s="307"/>
      <c r="F4" s="307"/>
      <c r="G4" s="307"/>
      <c r="H4" s="307"/>
      <c r="I4" s="307"/>
      <c r="J4" s="307"/>
      <c r="K4" s="307"/>
      <c r="L4" s="109"/>
      <c r="M4" s="109"/>
    </row>
    <row r="5" spans="1:15" s="3" customFormat="1" ht="18" x14ac:dyDescent="0.2">
      <c r="A5" s="308" t="s">
        <v>199</v>
      </c>
      <c r="B5" s="307"/>
      <c r="C5" s="307"/>
      <c r="D5" s="307"/>
      <c r="E5" s="307"/>
      <c r="F5" s="307"/>
      <c r="G5" s="307"/>
      <c r="H5" s="307"/>
      <c r="I5" s="307"/>
      <c r="J5" s="307"/>
      <c r="K5" s="307"/>
      <c r="L5" s="109"/>
      <c r="M5" s="109"/>
    </row>
    <row r="6" spans="1:15" s="3" customFormat="1" ht="18" x14ac:dyDescent="0.2">
      <c r="A6" s="308" t="s">
        <v>200</v>
      </c>
      <c r="B6" s="307"/>
      <c r="C6" s="307"/>
      <c r="D6" s="307"/>
      <c r="E6" s="307"/>
      <c r="F6" s="307"/>
      <c r="G6" s="307"/>
      <c r="H6" s="307"/>
      <c r="I6" s="307"/>
      <c r="J6" s="307"/>
      <c r="K6" s="307"/>
      <c r="L6" s="109"/>
      <c r="M6" s="109"/>
    </row>
    <row r="7" spans="1:15" s="3" customFormat="1" ht="18" x14ac:dyDescent="0.2">
      <c r="A7" s="314" t="s">
        <v>201</v>
      </c>
      <c r="B7" s="307"/>
      <c r="C7" s="307"/>
      <c r="D7" s="307"/>
      <c r="E7" s="307"/>
      <c r="F7" s="307"/>
      <c r="G7" s="307"/>
      <c r="H7" s="307"/>
      <c r="I7" s="307"/>
      <c r="J7" s="307"/>
      <c r="K7" s="307"/>
      <c r="L7" s="109"/>
      <c r="M7" s="109"/>
    </row>
    <row r="8" spans="1:15" s="3" customFormat="1" ht="18" x14ac:dyDescent="0.2">
      <c r="A8" s="412" t="s">
        <v>227</v>
      </c>
      <c r="B8" s="307"/>
      <c r="C8" s="307"/>
      <c r="D8" s="307"/>
      <c r="E8" s="307"/>
      <c r="F8" s="307"/>
      <c r="G8" s="307"/>
      <c r="H8" s="307"/>
      <c r="I8" s="307"/>
      <c r="J8" s="307"/>
      <c r="K8" s="307"/>
      <c r="L8" s="109"/>
      <c r="M8" s="109"/>
    </row>
    <row r="9" spans="1:15" s="3" customFormat="1" ht="10.5" customHeight="1" thickBot="1" x14ac:dyDescent="0.25">
      <c r="A9" s="109"/>
      <c r="B9" s="109"/>
      <c r="C9" s="109"/>
      <c r="D9" s="109"/>
      <c r="E9" s="109"/>
      <c r="F9" s="109"/>
      <c r="G9" s="109"/>
      <c r="H9" s="109"/>
      <c r="I9" s="109"/>
      <c r="J9" s="109"/>
      <c r="K9" s="109"/>
      <c r="L9" s="109"/>
      <c r="M9" s="109"/>
    </row>
    <row r="10" spans="1:15" s="102" customFormat="1" ht="30" x14ac:dyDescent="0.2">
      <c r="A10" s="584" t="s">
        <v>30</v>
      </c>
      <c r="B10" s="585" t="s">
        <v>251</v>
      </c>
      <c r="C10" s="585" t="s">
        <v>252</v>
      </c>
      <c r="D10" s="585" t="s">
        <v>253</v>
      </c>
      <c r="E10" s="586" t="s">
        <v>254</v>
      </c>
      <c r="F10" s="585" t="s">
        <v>255</v>
      </c>
      <c r="G10" s="586" t="s">
        <v>256</v>
      </c>
      <c r="H10" s="586" t="s">
        <v>257</v>
      </c>
      <c r="I10" s="585" t="s">
        <v>258</v>
      </c>
      <c r="J10" s="586" t="s">
        <v>259</v>
      </c>
      <c r="K10" s="587" t="s">
        <v>31</v>
      </c>
    </row>
    <row r="11" spans="1:15" s="102" customFormat="1" ht="14.25" x14ac:dyDescent="0.2">
      <c r="A11" s="512" t="s">
        <v>177</v>
      </c>
      <c r="B11" s="250">
        <v>88400</v>
      </c>
      <c r="C11" s="251">
        <v>0.2</v>
      </c>
      <c r="D11" s="252">
        <f>B11*C11</f>
        <v>17680</v>
      </c>
      <c r="E11" s="252">
        <v>93600</v>
      </c>
      <c r="F11" s="251">
        <v>0.2</v>
      </c>
      <c r="G11" s="252">
        <f t="shared" ref="G11:G16" si="0">E11*F11</f>
        <v>18720</v>
      </c>
      <c r="H11" s="242">
        <v>98800</v>
      </c>
      <c r="I11" s="251">
        <v>0.2</v>
      </c>
      <c r="J11" s="252">
        <f t="shared" ref="J11:J16" si="1">H11*I11</f>
        <v>19760</v>
      </c>
      <c r="K11" s="515">
        <f>D11+G11+J11</f>
        <v>56160</v>
      </c>
    </row>
    <row r="12" spans="1:15" s="102" customFormat="1" ht="14.25" x14ac:dyDescent="0.2">
      <c r="A12" s="513"/>
      <c r="B12" s="202"/>
      <c r="C12" s="203"/>
      <c r="D12" s="204">
        <f>C12*B12</f>
        <v>0</v>
      </c>
      <c r="E12" s="202"/>
      <c r="F12" s="203"/>
      <c r="G12" s="204">
        <f t="shared" si="0"/>
        <v>0</v>
      </c>
      <c r="H12" s="202"/>
      <c r="I12" s="203"/>
      <c r="J12" s="204">
        <f t="shared" si="1"/>
        <v>0</v>
      </c>
      <c r="K12" s="516">
        <f>D12+G12+J12</f>
        <v>0</v>
      </c>
    </row>
    <row r="13" spans="1:15" s="102" customFormat="1" ht="14.25" x14ac:dyDescent="0.2">
      <c r="A13" s="513"/>
      <c r="B13" s="202"/>
      <c r="C13" s="203"/>
      <c r="D13" s="204">
        <f>C13*B13</f>
        <v>0</v>
      </c>
      <c r="E13" s="202"/>
      <c r="F13" s="203"/>
      <c r="G13" s="204">
        <f t="shared" si="0"/>
        <v>0</v>
      </c>
      <c r="H13" s="202"/>
      <c r="I13" s="203"/>
      <c r="J13" s="204">
        <f t="shared" si="1"/>
        <v>0</v>
      </c>
      <c r="K13" s="516">
        <f t="shared" ref="K13:K17" si="2">D13+G13+J13</f>
        <v>0</v>
      </c>
    </row>
    <row r="14" spans="1:15" s="102" customFormat="1" ht="14.25" x14ac:dyDescent="0.2">
      <c r="A14" s="513"/>
      <c r="B14" s="202"/>
      <c r="C14" s="203"/>
      <c r="D14" s="204">
        <f>C14*B14</f>
        <v>0</v>
      </c>
      <c r="E14" s="202"/>
      <c r="F14" s="203"/>
      <c r="G14" s="204">
        <f t="shared" si="0"/>
        <v>0</v>
      </c>
      <c r="H14" s="202"/>
      <c r="I14" s="203"/>
      <c r="J14" s="204">
        <f t="shared" si="1"/>
        <v>0</v>
      </c>
      <c r="K14" s="516">
        <f t="shared" si="2"/>
        <v>0</v>
      </c>
    </row>
    <row r="15" spans="1:15" s="102" customFormat="1" ht="14.25" customHeight="1" x14ac:dyDescent="0.2">
      <c r="A15" s="514"/>
      <c r="B15" s="202"/>
      <c r="C15" s="203"/>
      <c r="D15" s="204">
        <f>C15*B15</f>
        <v>0</v>
      </c>
      <c r="E15" s="202"/>
      <c r="F15" s="203"/>
      <c r="G15" s="204">
        <f t="shared" si="0"/>
        <v>0</v>
      </c>
      <c r="H15" s="202"/>
      <c r="I15" s="203"/>
      <c r="J15" s="204">
        <f t="shared" si="1"/>
        <v>0</v>
      </c>
      <c r="K15" s="516">
        <f t="shared" si="2"/>
        <v>0</v>
      </c>
    </row>
    <row r="16" spans="1:15" s="102" customFormat="1" ht="14.25" customHeight="1" x14ac:dyDescent="0.2">
      <c r="A16" s="514"/>
      <c r="B16" s="202"/>
      <c r="C16" s="203"/>
      <c r="D16" s="204">
        <f>C16*B16</f>
        <v>0</v>
      </c>
      <c r="E16" s="202"/>
      <c r="F16" s="203"/>
      <c r="G16" s="204">
        <f t="shared" si="0"/>
        <v>0</v>
      </c>
      <c r="H16" s="202"/>
      <c r="I16" s="203"/>
      <c r="J16" s="204">
        <f t="shared" si="1"/>
        <v>0</v>
      </c>
      <c r="K16" s="516">
        <f t="shared" si="2"/>
        <v>0</v>
      </c>
    </row>
    <row r="17" spans="1:15" s="87" customFormat="1" x14ac:dyDescent="0.2">
      <c r="A17" s="517" t="s">
        <v>33</v>
      </c>
      <c r="B17" s="518">
        <f>SUM(B12:B16)</f>
        <v>0</v>
      </c>
      <c r="C17" s="519"/>
      <c r="D17" s="518">
        <f>SUM(D12:D16)</f>
        <v>0</v>
      </c>
      <c r="E17" s="518">
        <f>SUM(E12:E16)</f>
        <v>0</v>
      </c>
      <c r="F17" s="519"/>
      <c r="G17" s="518">
        <f>SUM(G12:G16)</f>
        <v>0</v>
      </c>
      <c r="H17" s="518">
        <f>SUM(H12:H16)</f>
        <v>0</v>
      </c>
      <c r="I17" s="519"/>
      <c r="J17" s="518">
        <f>SUM(J12:J16)</f>
        <v>0</v>
      </c>
      <c r="K17" s="520">
        <f t="shared" si="2"/>
        <v>0</v>
      </c>
      <c r="L17" s="121"/>
      <c r="M17" s="121"/>
      <c r="N17" s="121"/>
      <c r="O17" s="121"/>
    </row>
    <row r="18" spans="1:15" s="87" customFormat="1" x14ac:dyDescent="0.2">
      <c r="A18" s="284"/>
      <c r="B18" s="312"/>
      <c r="C18" s="302"/>
      <c r="D18" s="302"/>
      <c r="E18" s="302"/>
      <c r="F18" s="302"/>
      <c r="G18" s="302"/>
      <c r="H18" s="302"/>
      <c r="I18" s="303"/>
      <c r="J18" s="300"/>
      <c r="K18" s="302"/>
      <c r="L18" s="134"/>
      <c r="M18" s="133"/>
      <c r="N18" s="121"/>
      <c r="O18" s="121"/>
    </row>
    <row r="19" spans="1:15" s="87" customFormat="1" ht="9" customHeight="1" thickBot="1" x14ac:dyDescent="0.25">
      <c r="A19" s="313"/>
      <c r="B19" s="313"/>
      <c r="C19" s="313"/>
      <c r="D19" s="313"/>
      <c r="E19" s="313"/>
      <c r="F19" s="313"/>
      <c r="G19" s="313"/>
      <c r="H19" s="313"/>
      <c r="I19" s="313"/>
      <c r="J19" s="313"/>
      <c r="K19" s="313"/>
      <c r="L19" s="91"/>
      <c r="M19" s="121"/>
      <c r="N19" s="121"/>
      <c r="O19" s="121"/>
    </row>
    <row r="20" spans="1:15" s="87" customFormat="1" ht="96.75" customHeight="1" thickBot="1" x14ac:dyDescent="0.25">
      <c r="A20" s="309" t="s">
        <v>34</v>
      </c>
      <c r="B20" s="310"/>
      <c r="C20" s="310"/>
      <c r="D20" s="310"/>
      <c r="E20" s="310"/>
      <c r="F20" s="310"/>
      <c r="G20" s="310"/>
      <c r="H20" s="310"/>
      <c r="I20" s="310"/>
      <c r="J20" s="310"/>
      <c r="K20" s="311"/>
      <c r="L20" s="135"/>
      <c r="M20" s="135"/>
      <c r="N20" s="121"/>
      <c r="O20" s="121"/>
    </row>
    <row r="21" spans="1:15" s="87" customFormat="1" x14ac:dyDescent="0.2">
      <c r="A21" s="121"/>
      <c r="B21" s="121"/>
      <c r="C21" s="121"/>
      <c r="D21" s="121"/>
      <c r="E21" s="121"/>
      <c r="F21" s="121"/>
      <c r="G21" s="121"/>
      <c r="H21" s="121"/>
      <c r="I21" s="121"/>
      <c r="J21" s="121"/>
      <c r="K21" s="121"/>
      <c r="L21" s="121"/>
      <c r="M21" s="121"/>
      <c r="N21" s="121"/>
      <c r="O21" s="121"/>
    </row>
    <row r="22" spans="1:15" s="87" customFormat="1" x14ac:dyDescent="0.2">
      <c r="A22" s="121"/>
      <c r="B22" s="121"/>
      <c r="C22" s="121"/>
      <c r="D22" s="121"/>
      <c r="E22" s="121"/>
      <c r="F22" s="121"/>
      <c r="G22" s="121"/>
      <c r="H22" s="121"/>
      <c r="I22" s="121"/>
      <c r="J22" s="121"/>
      <c r="K22" s="121"/>
      <c r="L22" s="121"/>
      <c r="M22" s="121"/>
      <c r="N22" s="121"/>
      <c r="O22" s="121"/>
    </row>
    <row r="23" spans="1:15" s="87" customFormat="1" x14ac:dyDescent="0.2">
      <c r="A23" s="121"/>
      <c r="B23" s="121"/>
      <c r="C23" s="121"/>
      <c r="D23" s="121"/>
      <c r="E23" s="121"/>
      <c r="F23" s="121"/>
      <c r="G23" s="121"/>
      <c r="H23" s="121"/>
      <c r="I23" s="121"/>
      <c r="J23" s="121"/>
      <c r="K23" s="121"/>
      <c r="L23" s="121"/>
      <c r="M23" s="121"/>
      <c r="N23" s="121"/>
      <c r="O23" s="121"/>
    </row>
    <row r="24" spans="1:15" s="87" customFormat="1" x14ac:dyDescent="0.2">
      <c r="A24" s="121"/>
      <c r="B24" s="121"/>
      <c r="C24" s="121"/>
      <c r="D24" s="121"/>
      <c r="E24" s="121"/>
      <c r="F24" s="121"/>
      <c r="G24" s="121"/>
      <c r="H24" s="121"/>
      <c r="I24" s="121"/>
      <c r="J24" s="121"/>
      <c r="K24" s="121"/>
      <c r="L24" s="121"/>
      <c r="M24" s="121"/>
      <c r="N24" s="121"/>
      <c r="O24" s="121"/>
    </row>
    <row r="25" spans="1:15" s="87" customFormat="1" x14ac:dyDescent="0.2">
      <c r="A25" s="121"/>
      <c r="B25" s="121"/>
      <c r="C25" s="121"/>
      <c r="D25" s="121"/>
      <c r="E25" s="121"/>
      <c r="F25" s="121"/>
      <c r="G25" s="121"/>
      <c r="H25" s="121"/>
      <c r="I25" s="121"/>
      <c r="J25" s="121"/>
      <c r="K25" s="121"/>
      <c r="L25" s="121"/>
      <c r="M25" s="121"/>
      <c r="N25" s="121"/>
      <c r="O25" s="121"/>
    </row>
    <row r="26" spans="1:15" s="87" customFormat="1" x14ac:dyDescent="0.2">
      <c r="A26" s="121"/>
      <c r="B26" s="121"/>
      <c r="C26" s="121"/>
      <c r="D26" s="121"/>
      <c r="E26" s="121"/>
      <c r="F26" s="121"/>
      <c r="G26" s="121"/>
      <c r="H26" s="121"/>
      <c r="I26" s="121"/>
      <c r="J26" s="121"/>
      <c r="K26" s="121"/>
      <c r="L26" s="121"/>
      <c r="M26" s="121"/>
      <c r="N26" s="121"/>
      <c r="O26" s="121"/>
    </row>
    <row r="27" spans="1:15" s="87" customFormat="1" x14ac:dyDescent="0.2">
      <c r="A27" s="121"/>
      <c r="B27" s="121"/>
      <c r="C27" s="121"/>
      <c r="D27" s="121"/>
      <c r="E27" s="121"/>
      <c r="F27" s="121"/>
      <c r="G27" s="121"/>
      <c r="H27" s="121"/>
      <c r="I27" s="121"/>
      <c r="J27" s="121"/>
      <c r="K27" s="121"/>
      <c r="L27" s="121"/>
      <c r="M27" s="121"/>
      <c r="N27" s="121"/>
      <c r="O27" s="121"/>
    </row>
    <row r="28" spans="1:15" s="87" customFormat="1" x14ac:dyDescent="0.2">
      <c r="A28" s="121"/>
      <c r="B28" s="121"/>
      <c r="C28" s="121"/>
      <c r="D28" s="121"/>
      <c r="E28" s="121"/>
      <c r="F28" s="121"/>
      <c r="G28" s="121"/>
      <c r="H28" s="121"/>
      <c r="I28" s="121"/>
      <c r="J28" s="121"/>
      <c r="K28" s="121"/>
      <c r="L28" s="121"/>
      <c r="M28" s="121"/>
      <c r="N28" s="121"/>
      <c r="O28" s="121"/>
    </row>
    <row r="29" spans="1:15" s="87" customFormat="1" x14ac:dyDescent="0.2">
      <c r="A29" s="121"/>
      <c r="B29" s="121"/>
      <c r="C29" s="121"/>
      <c r="D29" s="121"/>
      <c r="E29" s="121"/>
      <c r="F29" s="121"/>
      <c r="G29" s="121"/>
      <c r="H29" s="121"/>
      <c r="I29" s="121"/>
      <c r="J29" s="121"/>
      <c r="K29" s="121"/>
      <c r="L29" s="121"/>
      <c r="M29" s="121"/>
      <c r="N29" s="121"/>
      <c r="O29" s="121"/>
    </row>
    <row r="30" spans="1:15" s="87" customFormat="1" x14ac:dyDescent="0.2">
      <c r="A30" s="121"/>
      <c r="B30" s="121"/>
      <c r="C30" s="121"/>
      <c r="D30" s="121"/>
      <c r="E30" s="121"/>
      <c r="F30" s="121"/>
      <c r="G30" s="121"/>
      <c r="H30" s="121"/>
      <c r="I30" s="121"/>
      <c r="J30" s="121"/>
      <c r="K30" s="121"/>
      <c r="L30" s="121"/>
      <c r="M30" s="121"/>
      <c r="N30" s="121"/>
      <c r="O30" s="121"/>
    </row>
    <row r="31" spans="1:15" s="87" customFormat="1" x14ac:dyDescent="0.2">
      <c r="A31" s="121"/>
      <c r="B31" s="121"/>
      <c r="C31" s="121"/>
      <c r="D31" s="121"/>
      <c r="E31" s="121"/>
      <c r="F31" s="121"/>
      <c r="G31" s="121"/>
      <c r="H31" s="121"/>
      <c r="I31" s="121"/>
      <c r="J31" s="121"/>
      <c r="K31" s="121"/>
      <c r="L31" s="121"/>
      <c r="M31" s="121"/>
      <c r="N31" s="121"/>
      <c r="O31" s="121"/>
    </row>
    <row r="32" spans="1:15" s="87" customFormat="1" x14ac:dyDescent="0.2">
      <c r="A32" s="121"/>
      <c r="B32" s="121"/>
      <c r="C32" s="121"/>
      <c r="D32" s="121"/>
      <c r="E32" s="121"/>
      <c r="F32" s="121"/>
      <c r="G32" s="121"/>
      <c r="H32" s="121"/>
      <c r="I32" s="121"/>
      <c r="J32" s="121"/>
      <c r="K32" s="121"/>
      <c r="L32" s="121"/>
      <c r="M32" s="121"/>
      <c r="N32" s="121"/>
      <c r="O32" s="121"/>
    </row>
    <row r="33" spans="1:15" s="87" customFormat="1" x14ac:dyDescent="0.2">
      <c r="A33" s="121"/>
      <c r="B33" s="121"/>
      <c r="C33" s="121"/>
      <c r="D33" s="121"/>
      <c r="E33" s="121"/>
      <c r="F33" s="121"/>
      <c r="G33" s="121"/>
      <c r="H33" s="121"/>
      <c r="I33" s="121"/>
      <c r="J33" s="121"/>
      <c r="K33" s="121"/>
      <c r="L33" s="121"/>
      <c r="M33" s="121"/>
      <c r="N33" s="121"/>
      <c r="O33" s="121"/>
    </row>
    <row r="34" spans="1:15" s="87" customFormat="1" x14ac:dyDescent="0.2">
      <c r="A34" s="121"/>
      <c r="B34" s="121"/>
      <c r="C34" s="121"/>
      <c r="D34" s="121"/>
      <c r="E34" s="121"/>
      <c r="F34" s="121"/>
      <c r="G34" s="121"/>
      <c r="H34" s="121"/>
      <c r="I34" s="121"/>
      <c r="J34" s="121"/>
      <c r="K34" s="121"/>
      <c r="L34" s="121"/>
      <c r="M34" s="121"/>
      <c r="N34" s="121"/>
      <c r="O34" s="121"/>
    </row>
    <row r="35" spans="1:15" s="87" customFormat="1" x14ac:dyDescent="0.2">
      <c r="A35" s="121"/>
      <c r="B35" s="121"/>
      <c r="C35" s="121"/>
      <c r="D35" s="121"/>
      <c r="E35" s="121"/>
      <c r="F35" s="121"/>
      <c r="G35" s="121"/>
      <c r="H35" s="121"/>
      <c r="I35" s="121"/>
      <c r="J35" s="121"/>
      <c r="K35" s="121"/>
      <c r="L35" s="121"/>
      <c r="M35" s="121"/>
      <c r="N35" s="121"/>
      <c r="O35" s="121"/>
    </row>
    <row r="36" spans="1:15" s="87" customFormat="1" x14ac:dyDescent="0.2">
      <c r="A36" s="121"/>
      <c r="B36" s="121"/>
      <c r="C36" s="121"/>
      <c r="D36" s="121"/>
      <c r="E36" s="121"/>
      <c r="F36" s="121"/>
      <c r="G36" s="121"/>
      <c r="H36" s="121"/>
      <c r="I36" s="121"/>
      <c r="J36" s="121"/>
      <c r="K36" s="121"/>
      <c r="L36" s="121"/>
      <c r="M36" s="121"/>
      <c r="N36" s="121"/>
      <c r="O36" s="121"/>
    </row>
    <row r="37" spans="1:15" s="87" customFormat="1" x14ac:dyDescent="0.2"/>
    <row r="38" spans="1:15" s="87" customFormat="1" x14ac:dyDescent="0.2"/>
    <row r="39" spans="1:15" s="87" customFormat="1" x14ac:dyDescent="0.2"/>
    <row r="40" spans="1:15" s="87" customFormat="1" x14ac:dyDescent="0.2"/>
    <row r="41" spans="1:15" s="87" customFormat="1" x14ac:dyDescent="0.2"/>
    <row r="42" spans="1:15" s="87" customFormat="1" x14ac:dyDescent="0.2"/>
    <row r="43" spans="1:15" s="87" customFormat="1" x14ac:dyDescent="0.2"/>
    <row r="44" spans="1:15" s="87" customFormat="1" x14ac:dyDescent="0.2"/>
    <row r="45" spans="1:15" s="87" customFormat="1" x14ac:dyDescent="0.2"/>
    <row r="46" spans="1:15" s="87" customFormat="1" x14ac:dyDescent="0.2"/>
    <row r="47" spans="1:15" s="87" customFormat="1" x14ac:dyDescent="0.2"/>
    <row r="48" spans="1:15" s="87" customFormat="1" x14ac:dyDescent="0.2"/>
    <row r="49" s="87" customFormat="1" x14ac:dyDescent="0.2"/>
    <row r="50" s="87" customFormat="1" x14ac:dyDescent="0.2"/>
    <row r="51" s="87" customFormat="1" x14ac:dyDescent="0.2"/>
    <row r="52" s="87" customFormat="1" x14ac:dyDescent="0.2"/>
    <row r="53" s="87" customFormat="1" x14ac:dyDescent="0.2"/>
    <row r="54" s="87" customFormat="1" x14ac:dyDescent="0.2"/>
    <row r="55" s="87" customFormat="1" x14ac:dyDescent="0.2"/>
    <row r="56" s="87" customFormat="1" x14ac:dyDescent="0.2"/>
    <row r="57" s="87" customFormat="1" x14ac:dyDescent="0.2"/>
    <row r="58" s="87" customFormat="1" x14ac:dyDescent="0.2"/>
    <row r="59" s="87" customFormat="1" x14ac:dyDescent="0.2"/>
    <row r="60" s="87" customFormat="1" x14ac:dyDescent="0.2"/>
    <row r="61" s="87" customFormat="1" x14ac:dyDescent="0.2"/>
    <row r="62" s="87" customFormat="1" x14ac:dyDescent="0.2"/>
    <row r="63" s="87" customFormat="1" x14ac:dyDescent="0.2"/>
    <row r="64" s="87" customFormat="1" x14ac:dyDescent="0.2"/>
    <row r="65" s="87" customFormat="1" x14ac:dyDescent="0.2"/>
    <row r="66" s="87" customFormat="1" x14ac:dyDescent="0.2"/>
    <row r="67" s="87" customFormat="1" x14ac:dyDescent="0.2"/>
    <row r="68" s="87" customFormat="1" x14ac:dyDescent="0.2"/>
    <row r="69" s="87" customFormat="1" x14ac:dyDescent="0.2"/>
    <row r="70" s="87" customFormat="1" x14ac:dyDescent="0.2"/>
    <row r="71" s="87" customFormat="1" x14ac:dyDescent="0.2"/>
    <row r="72" s="87" customFormat="1" x14ac:dyDescent="0.2"/>
    <row r="73" s="87" customFormat="1" x14ac:dyDescent="0.2"/>
    <row r="74" s="87" customFormat="1" x14ac:dyDescent="0.2"/>
    <row r="75" s="87" customFormat="1" x14ac:dyDescent="0.2"/>
    <row r="76" s="87" customFormat="1" x14ac:dyDescent="0.2"/>
    <row r="77" s="87" customFormat="1" x14ac:dyDescent="0.2"/>
    <row r="78" s="87" customFormat="1" x14ac:dyDescent="0.2"/>
    <row r="79" s="87" customFormat="1" x14ac:dyDescent="0.2"/>
    <row r="80" s="87" customFormat="1" x14ac:dyDescent="0.2"/>
    <row r="81" s="87" customFormat="1" x14ac:dyDescent="0.2"/>
  </sheetData>
  <sheetProtection formatCells="0" formatColumns="0" formatRows="0" selectLockedCells="1"/>
  <customSheetViews>
    <customSheetView guid="{D7FF18E2-A72D-4088-BD59-9D74A43C39A8}" scale="90" showPageBreaks="1" fitToPage="1" printArea="1">
      <selection activeCell="F7" sqref="F7:F9"/>
      <pageMargins left="0" right="0" top="0" bottom="0" header="0" footer="0"/>
      <pageSetup scale="69" orientation="landscape" r:id="rId1"/>
      <headerFooter alignWithMargins="0">
        <oddFooter>&amp;Lb. Fringe Benefits</oddFooter>
      </headerFooter>
    </customSheetView>
    <customSheetView guid="{5BEC5FDE-32D0-42EF-8D2A-06DCBD4F05CC}" scale="90" showPageBreaks="1" fitToPage="1" printArea="1" topLeftCell="A7">
      <selection activeCell="M3" sqref="M3"/>
      <pageMargins left="0" right="0" top="0" bottom="0" header="0" footer="0"/>
      <pageSetup scale="69" orientation="landscape" r:id="rId2"/>
      <headerFooter alignWithMargins="0">
        <oddFooter>&amp;Lb. Fringe Benefits</oddFooter>
      </headerFooter>
    </customSheetView>
    <customSheetView guid="{712CE29F-EFCA-4968-A7C5-599F87319D6A}" scale="90" fitToPage="1">
      <selection activeCell="K10" sqref="K10"/>
      <pageMargins left="0" right="0" top="0" bottom="0" header="0" footer="0"/>
      <pageSetup scale="69" orientation="landscape" r:id="rId3"/>
      <headerFooter alignWithMargins="0">
        <oddFooter>&amp;Lb. Fringe Benefits</oddFooter>
      </headerFooter>
    </customSheetView>
    <customSheetView guid="{6588CF8C-0BB8-4786-9A46-0A2D10254132}" showPageBreaks="1" fitToPage="1" printArea="1">
      <selection activeCell="M10" sqref="M10"/>
      <pageMargins left="0" right="0" top="0" bottom="0" header="0" footer="0"/>
      <pageSetup scale="69" orientation="landscape" r:id="rId4"/>
      <headerFooter alignWithMargins="0">
        <oddFooter>&amp;Lb. Fringe Benefits</oddFooter>
      </headerFooter>
    </customSheetView>
    <customSheetView guid="{D5CEF8EB-A9A7-4458-BF65-8F18E34CBA87}" showPageBreaks="1" fitToPage="1" printArea="1">
      <selection activeCell="M18" sqref="M18"/>
      <pageMargins left="0" right="0" top="0" bottom="0" header="0" footer="0"/>
      <pageSetup scale="69" orientation="landscape" r:id="rId5"/>
      <headerFooter alignWithMargins="0">
        <oddFooter>&amp;Lb. Fringe Benefits</oddFooter>
      </headerFooter>
    </customSheetView>
    <customSheetView guid="{BF352FCE-C1BE-4B84-9561-6030FEF6A15F}" scale="90" showPageBreaks="1" fitToPage="1" printArea="1">
      <selection activeCell="K1" sqref="K1"/>
      <pageMargins left="0" right="0" top="0" bottom="0" header="0" footer="0"/>
      <pageSetup scale="81" orientation="landscape" r:id="rId6"/>
      <headerFooter alignWithMargins="0">
        <oddFooter>&amp;Lb. Fringe Benefits</oddFooter>
      </headerFooter>
    </customSheetView>
  </customSheetViews>
  <phoneticPr fontId="2" type="noConversion"/>
  <printOptions horizontalCentered="1"/>
  <pageMargins left="0.5" right="0.5" top="0.25" bottom="0.25" header="0.5" footer="0.5"/>
  <pageSetup scale="74" orientation="landscape" horizontalDpi="300" verticalDpi="300" r:id="rId7"/>
  <headerFooter alignWithMargins="0"/>
  <tableParts count="1">
    <tablePart r:id="rId8"/>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theme="4" tint="-0.249977111117893"/>
    <pageSetUpPr fitToPage="1"/>
  </sheetPr>
  <dimension ref="A1:P152"/>
  <sheetViews>
    <sheetView zoomScaleNormal="100" workbookViewId="0"/>
  </sheetViews>
  <sheetFormatPr defaultColWidth="9.140625" defaultRowHeight="12.75" x14ac:dyDescent="0.2"/>
  <cols>
    <col min="1" max="1" width="51.5703125" style="4" customWidth="1"/>
    <col min="2" max="2" width="14.42578125" style="1" customWidth="1"/>
    <col min="3" max="3" width="13.28515625" style="1" customWidth="1"/>
    <col min="4" max="4" width="17.42578125" style="1" customWidth="1"/>
    <col min="5" max="5" width="13.28515625" style="2" customWidth="1"/>
    <col min="6" max="6" width="14.5703125" style="2" customWidth="1"/>
    <col min="7" max="7" width="32.140625" style="114" customWidth="1"/>
    <col min="8" max="8" width="21.140625" style="114" customWidth="1"/>
    <col min="9" max="9" width="21.5703125" style="114" customWidth="1"/>
    <col min="10" max="10" width="31.85546875" style="114" customWidth="1"/>
    <col min="11" max="11" width="14.7109375" style="53" customWidth="1"/>
    <col min="12" max="12" width="65" style="9" customWidth="1"/>
    <col min="13" max="16384" width="9.140625" style="4"/>
  </cols>
  <sheetData>
    <row r="1" spans="1:16" s="7" customFormat="1" ht="12.75" customHeight="1" x14ac:dyDescent="0.2">
      <c r="A1" s="111" t="s">
        <v>29</v>
      </c>
      <c r="B1" s="111"/>
      <c r="C1" s="10"/>
      <c r="D1" s="10"/>
      <c r="E1" s="10"/>
      <c r="F1" s="10"/>
      <c r="G1" s="113"/>
      <c r="H1" s="113"/>
      <c r="I1" s="113"/>
      <c r="J1" s="113"/>
      <c r="K1" s="51"/>
      <c r="L1" s="217"/>
      <c r="M1" s="55"/>
    </row>
    <row r="2" spans="1:16" s="3" customFormat="1" ht="15.75" customHeight="1" thickBot="1" x14ac:dyDescent="0.25">
      <c r="A2" s="416" t="s">
        <v>12</v>
      </c>
      <c r="B2" s="411"/>
      <c r="C2" s="411"/>
      <c r="E2" s="411"/>
      <c r="F2" s="411"/>
      <c r="G2" s="411"/>
      <c r="H2" s="411"/>
      <c r="I2" s="411"/>
      <c r="J2" s="411"/>
      <c r="K2" s="411"/>
      <c r="L2" s="411"/>
      <c r="M2" s="6"/>
      <c r="N2" s="6"/>
      <c r="O2" s="6"/>
      <c r="P2" s="6"/>
    </row>
    <row r="3" spans="1:16" ht="30" customHeight="1" thickBot="1" x14ac:dyDescent="0.25">
      <c r="A3" s="315" t="s">
        <v>193</v>
      </c>
      <c r="B3" s="365"/>
      <c r="C3" s="365"/>
      <c r="D3" s="365"/>
      <c r="E3" s="365"/>
      <c r="F3" s="365"/>
      <c r="G3" s="365"/>
      <c r="H3" s="365"/>
      <c r="I3" s="365"/>
      <c r="J3" s="365"/>
      <c r="K3" s="365"/>
      <c r="L3" s="366"/>
      <c r="M3" s="136"/>
      <c r="N3" s="136"/>
      <c r="O3" s="136"/>
      <c r="P3" s="136"/>
    </row>
    <row r="4" spans="1:16" x14ac:dyDescent="0.2">
      <c r="A4" s="412" t="s">
        <v>232</v>
      </c>
      <c r="B4" s="367"/>
      <c r="C4" s="367"/>
      <c r="D4" s="367"/>
      <c r="E4" s="367"/>
      <c r="F4" s="367"/>
      <c r="G4" s="367"/>
      <c r="H4" s="367"/>
      <c r="I4" s="367"/>
      <c r="J4" s="367"/>
      <c r="K4" s="367"/>
      <c r="L4" s="367"/>
      <c r="M4" s="136"/>
      <c r="N4" s="136"/>
      <c r="O4" s="136"/>
      <c r="P4" s="136"/>
    </row>
    <row r="5" spans="1:16" x14ac:dyDescent="0.2">
      <c r="A5" s="379" t="s">
        <v>231</v>
      </c>
      <c r="B5" s="367"/>
      <c r="C5" s="367"/>
      <c r="D5" s="367"/>
      <c r="E5" s="367"/>
      <c r="F5" s="367"/>
      <c r="G5" s="367"/>
      <c r="H5" s="367"/>
      <c r="I5" s="367"/>
      <c r="J5" s="367"/>
      <c r="K5" s="367"/>
      <c r="L5" s="367"/>
      <c r="M5" s="136"/>
      <c r="N5" s="136"/>
      <c r="O5" s="136"/>
      <c r="P5" s="136"/>
    </row>
    <row r="6" spans="1:16" x14ac:dyDescent="0.2">
      <c r="A6" s="308" t="s">
        <v>202</v>
      </c>
      <c r="B6" s="367"/>
      <c r="C6" s="367"/>
      <c r="D6" s="367"/>
      <c r="E6" s="367"/>
      <c r="F6" s="367"/>
      <c r="G6" s="367"/>
      <c r="H6" s="367"/>
      <c r="I6" s="367"/>
      <c r="J6" s="367"/>
      <c r="K6" s="367"/>
      <c r="L6" s="367"/>
      <c r="M6" s="136"/>
      <c r="N6" s="136"/>
      <c r="O6" s="136"/>
      <c r="P6" s="136"/>
    </row>
    <row r="7" spans="1:16" x14ac:dyDescent="0.2">
      <c r="A7" s="308" t="s">
        <v>230</v>
      </c>
      <c r="B7" s="367"/>
      <c r="C7" s="367"/>
      <c r="D7" s="367"/>
      <c r="E7" s="367"/>
      <c r="F7" s="367"/>
      <c r="G7" s="367"/>
      <c r="H7" s="367"/>
      <c r="I7" s="367"/>
      <c r="J7" s="367"/>
      <c r="K7" s="367"/>
      <c r="L7" s="367"/>
      <c r="M7" s="136"/>
      <c r="N7" s="136"/>
      <c r="O7" s="136"/>
      <c r="P7" s="136"/>
    </row>
    <row r="8" spans="1:16" x14ac:dyDescent="0.2">
      <c r="A8" s="314" t="s">
        <v>229</v>
      </c>
      <c r="B8" s="367"/>
      <c r="C8" s="367"/>
      <c r="D8" s="367"/>
      <c r="E8" s="367"/>
      <c r="F8" s="367"/>
      <c r="G8" s="367"/>
      <c r="H8" s="367"/>
      <c r="I8" s="367"/>
      <c r="J8" s="367"/>
      <c r="K8" s="367"/>
      <c r="L8" s="367"/>
      <c r="M8" s="136"/>
      <c r="N8" s="136"/>
      <c r="O8" s="136"/>
      <c r="P8" s="136"/>
    </row>
    <row r="9" spans="1:16" x14ac:dyDescent="0.2">
      <c r="A9" s="308" t="s">
        <v>203</v>
      </c>
      <c r="B9" s="367"/>
      <c r="C9" s="367"/>
      <c r="D9" s="367"/>
      <c r="E9" s="367"/>
      <c r="F9" s="367"/>
      <c r="G9" s="367"/>
      <c r="H9" s="367"/>
      <c r="I9" s="367"/>
      <c r="J9" s="367"/>
      <c r="K9" s="367"/>
      <c r="L9" s="367"/>
      <c r="M9" s="136"/>
      <c r="N9" s="136"/>
      <c r="O9" s="136"/>
      <c r="P9" s="136"/>
    </row>
    <row r="10" spans="1:16" x14ac:dyDescent="0.2">
      <c r="A10" s="314" t="s">
        <v>204</v>
      </c>
      <c r="B10" s="367"/>
      <c r="C10" s="367"/>
      <c r="D10" s="367"/>
      <c r="E10" s="367"/>
      <c r="F10" s="367"/>
      <c r="G10" s="367"/>
      <c r="H10" s="367"/>
      <c r="I10" s="367"/>
      <c r="J10" s="367"/>
      <c r="K10" s="367"/>
      <c r="L10" s="367"/>
      <c r="M10" s="136"/>
      <c r="N10" s="136"/>
      <c r="O10" s="136"/>
      <c r="P10" s="136"/>
    </row>
    <row r="11" spans="1:16" x14ac:dyDescent="0.2">
      <c r="A11" s="412" t="s">
        <v>228</v>
      </c>
      <c r="B11" s="367"/>
      <c r="C11" s="367"/>
      <c r="D11" s="367"/>
      <c r="E11" s="367"/>
      <c r="F11" s="367"/>
      <c r="G11" s="367"/>
      <c r="H11" s="367"/>
      <c r="I11" s="367"/>
      <c r="J11" s="367"/>
      <c r="K11" s="367"/>
      <c r="L11" s="367"/>
      <c r="M11" s="136"/>
      <c r="N11" s="136"/>
      <c r="O11" s="136"/>
      <c r="P11" s="136"/>
    </row>
    <row r="12" spans="1:16" ht="7.5" customHeight="1" x14ac:dyDescent="0.2">
      <c r="A12" s="137"/>
      <c r="B12" s="138"/>
      <c r="C12" s="138"/>
      <c r="D12" s="138"/>
      <c r="E12" s="139"/>
      <c r="F12" s="139"/>
      <c r="G12" s="140"/>
      <c r="H12" s="140"/>
      <c r="I12" s="140"/>
      <c r="J12" s="140"/>
      <c r="K12" s="141"/>
      <c r="L12" s="142"/>
      <c r="M12" s="136"/>
      <c r="N12" s="136"/>
      <c r="O12" s="136"/>
      <c r="P12" s="136"/>
    </row>
    <row r="13" spans="1:16" s="328" customFormat="1" ht="13.5" thickBot="1" x14ac:dyDescent="0.25">
      <c r="A13" s="588" t="s">
        <v>35</v>
      </c>
      <c r="B13" s="589" t="s">
        <v>36</v>
      </c>
      <c r="C13" s="589" t="s">
        <v>37</v>
      </c>
      <c r="D13" s="590" t="s">
        <v>38</v>
      </c>
      <c r="E13" s="590" t="s">
        <v>39</v>
      </c>
      <c r="F13" s="590" t="s">
        <v>40</v>
      </c>
      <c r="G13" s="591" t="s">
        <v>41</v>
      </c>
      <c r="H13" s="591" t="s">
        <v>42</v>
      </c>
      <c r="I13" s="591" t="s">
        <v>43</v>
      </c>
      <c r="J13" s="591" t="s">
        <v>44</v>
      </c>
      <c r="K13" s="592" t="s">
        <v>45</v>
      </c>
      <c r="L13" s="593" t="s">
        <v>46</v>
      </c>
    </row>
    <row r="14" spans="1:16" s="328" customFormat="1" ht="15.75" thickBot="1" x14ac:dyDescent="0.25">
      <c r="A14" s="594" t="s">
        <v>6</v>
      </c>
      <c r="B14" s="595"/>
      <c r="C14" s="595"/>
      <c r="D14" s="595"/>
      <c r="E14" s="595"/>
      <c r="F14" s="595"/>
      <c r="G14" s="595"/>
      <c r="H14" s="595"/>
      <c r="I14" s="595"/>
      <c r="J14" s="595"/>
      <c r="K14" s="595"/>
      <c r="L14" s="595"/>
      <c r="M14" s="329"/>
    </row>
    <row r="15" spans="1:16" s="336" customFormat="1" ht="13.5" customHeight="1" x14ac:dyDescent="0.2">
      <c r="A15" s="330" t="s">
        <v>178</v>
      </c>
      <c r="B15" s="331"/>
      <c r="C15" s="331"/>
      <c r="D15" s="332">
        <v>2</v>
      </c>
      <c r="E15" s="333">
        <v>4</v>
      </c>
      <c r="F15" s="333">
        <v>3</v>
      </c>
      <c r="G15" s="334">
        <v>250</v>
      </c>
      <c r="H15" s="334">
        <v>500</v>
      </c>
      <c r="I15" s="334">
        <v>100</v>
      </c>
      <c r="J15" s="334">
        <v>160</v>
      </c>
      <c r="K15" s="335">
        <f>(E15*J15*D15)+(F15*G15*D15)+(H15*D15)+I15</f>
        <v>3880</v>
      </c>
      <c r="L15" s="521" t="s">
        <v>47</v>
      </c>
    </row>
    <row r="16" spans="1:16" s="342" customFormat="1" x14ac:dyDescent="0.2">
      <c r="A16" s="337"/>
      <c r="B16" s="338"/>
      <c r="C16" s="338"/>
      <c r="D16" s="338"/>
      <c r="E16" s="339"/>
      <c r="F16" s="339"/>
      <c r="G16" s="340"/>
      <c r="H16" s="340"/>
      <c r="I16" s="340"/>
      <c r="J16" s="340"/>
      <c r="K16" s="341">
        <f t="shared" ref="K16:K19" si="0">(E16*J16*D16)+(F16*G16*D16)+(H16*D16)+I16</f>
        <v>0</v>
      </c>
      <c r="L16" s="522"/>
      <c r="M16" s="318"/>
      <c r="N16" s="318"/>
      <c r="O16" s="318"/>
      <c r="P16" s="318"/>
    </row>
    <row r="17" spans="1:16" s="342" customFormat="1" x14ac:dyDescent="0.2">
      <c r="A17" s="343"/>
      <c r="B17" s="344"/>
      <c r="C17" s="344"/>
      <c r="D17" s="344"/>
      <c r="E17" s="345"/>
      <c r="F17" s="345"/>
      <c r="G17" s="346"/>
      <c r="H17" s="346"/>
      <c r="I17" s="346"/>
      <c r="J17" s="346"/>
      <c r="K17" s="347">
        <f>(E17*J17*D17)+(F17*G17*D17)+(H17*D17)+I17</f>
        <v>0</v>
      </c>
      <c r="L17" s="523"/>
      <c r="M17" s="318"/>
      <c r="N17" s="318"/>
      <c r="O17" s="318"/>
      <c r="P17" s="318"/>
    </row>
    <row r="18" spans="1:16" s="342" customFormat="1" x14ac:dyDescent="0.2">
      <c r="A18" s="597"/>
      <c r="B18" s="344"/>
      <c r="C18" s="344"/>
      <c r="D18" s="344"/>
      <c r="E18" s="345"/>
      <c r="F18" s="345"/>
      <c r="G18" s="346"/>
      <c r="H18" s="346"/>
      <c r="I18" s="346"/>
      <c r="J18" s="346"/>
      <c r="K18" s="348">
        <f t="shared" si="0"/>
        <v>0</v>
      </c>
      <c r="L18" s="523"/>
      <c r="M18" s="318"/>
      <c r="N18" s="318"/>
      <c r="O18" s="318"/>
      <c r="P18" s="318"/>
    </row>
    <row r="19" spans="1:16" s="342" customFormat="1" ht="13.5" thickBot="1" x14ac:dyDescent="0.25">
      <c r="A19" s="343"/>
      <c r="B19" s="344"/>
      <c r="C19" s="344"/>
      <c r="D19" s="344"/>
      <c r="E19" s="345"/>
      <c r="F19" s="345"/>
      <c r="G19" s="346"/>
      <c r="H19" s="346"/>
      <c r="I19" s="346"/>
      <c r="J19" s="346"/>
      <c r="K19" s="349">
        <f t="shared" si="0"/>
        <v>0</v>
      </c>
      <c r="L19" s="523"/>
      <c r="M19" s="318"/>
      <c r="N19" s="318"/>
      <c r="O19" s="318"/>
      <c r="P19" s="318"/>
    </row>
    <row r="20" spans="1:16" s="342" customFormat="1" ht="13.5" thickBot="1" x14ac:dyDescent="0.25">
      <c r="A20" s="350" t="s">
        <v>48</v>
      </c>
      <c r="B20" s="351"/>
      <c r="C20" s="351"/>
      <c r="D20" s="351"/>
      <c r="E20" s="352"/>
      <c r="F20" s="352"/>
      <c r="G20" s="353"/>
      <c r="H20" s="353"/>
      <c r="I20" s="353"/>
      <c r="J20" s="353"/>
      <c r="K20" s="354">
        <f>SUM(K16:K19)</f>
        <v>0</v>
      </c>
      <c r="L20" s="524"/>
      <c r="M20" s="318"/>
      <c r="N20" s="318"/>
      <c r="O20" s="318"/>
      <c r="P20" s="318"/>
    </row>
    <row r="21" spans="1:16" s="328" customFormat="1" ht="14.45" customHeight="1" thickBot="1" x14ac:dyDescent="0.25">
      <c r="A21" s="596" t="s">
        <v>7</v>
      </c>
      <c r="B21" s="595"/>
      <c r="C21" s="595"/>
      <c r="D21" s="595"/>
      <c r="E21" s="595"/>
      <c r="F21" s="595"/>
      <c r="G21" s="595"/>
      <c r="H21" s="595"/>
      <c r="I21" s="595"/>
      <c r="J21" s="595"/>
      <c r="K21" s="595"/>
      <c r="L21" s="595"/>
    </row>
    <row r="22" spans="1:16" s="356" customFormat="1" x14ac:dyDescent="0.2">
      <c r="A22" s="337"/>
      <c r="B22" s="338"/>
      <c r="C22" s="338"/>
      <c r="D22" s="338"/>
      <c r="E22" s="339"/>
      <c r="F22" s="339"/>
      <c r="G22" s="340"/>
      <c r="H22" s="340"/>
      <c r="I22" s="340"/>
      <c r="J22" s="340"/>
      <c r="K22" s="355">
        <f t="shared" ref="K22:K25" si="1">(E22*J22*D22)+(F22*G22*D22)+(H22*D22)+I22</f>
        <v>0</v>
      </c>
      <c r="L22" s="522"/>
    </row>
    <row r="23" spans="1:16" s="342" customFormat="1" x14ac:dyDescent="0.2">
      <c r="A23" s="343"/>
      <c r="B23" s="344"/>
      <c r="C23" s="344"/>
      <c r="D23" s="344"/>
      <c r="E23" s="345"/>
      <c r="F23" s="345"/>
      <c r="G23" s="346"/>
      <c r="H23" s="346"/>
      <c r="I23" s="346"/>
      <c r="J23" s="346"/>
      <c r="K23" s="347">
        <f t="shared" si="1"/>
        <v>0</v>
      </c>
      <c r="L23" s="523"/>
      <c r="M23" s="318"/>
      <c r="N23" s="318"/>
      <c r="O23" s="318"/>
      <c r="P23" s="318"/>
    </row>
    <row r="24" spans="1:16" s="342" customFormat="1" x14ac:dyDescent="0.2">
      <c r="A24" s="343"/>
      <c r="B24" s="344"/>
      <c r="C24" s="344"/>
      <c r="D24" s="344"/>
      <c r="E24" s="345"/>
      <c r="F24" s="345"/>
      <c r="G24" s="346"/>
      <c r="H24" s="346"/>
      <c r="I24" s="346"/>
      <c r="J24" s="346"/>
      <c r="K24" s="348">
        <f>(E24*J24*D24)+(F24*G24*D24)+(H24*D24)+I24</f>
        <v>0</v>
      </c>
      <c r="L24" s="523"/>
      <c r="M24" s="318"/>
      <c r="N24" s="318"/>
      <c r="O24" s="318"/>
      <c r="P24" s="318"/>
    </row>
    <row r="25" spans="1:16" s="342" customFormat="1" ht="13.5" thickBot="1" x14ac:dyDescent="0.25">
      <c r="A25" s="343"/>
      <c r="B25" s="344"/>
      <c r="C25" s="344"/>
      <c r="D25" s="344"/>
      <c r="E25" s="345"/>
      <c r="F25" s="345"/>
      <c r="G25" s="346"/>
      <c r="H25" s="346"/>
      <c r="I25" s="346"/>
      <c r="J25" s="346"/>
      <c r="K25" s="349">
        <f t="shared" si="1"/>
        <v>0</v>
      </c>
      <c r="L25" s="523"/>
    </row>
    <row r="26" spans="1:16" s="342" customFormat="1" ht="13.5" thickBot="1" x14ac:dyDescent="0.25">
      <c r="A26" s="357" t="s">
        <v>49</v>
      </c>
      <c r="B26" s="358"/>
      <c r="C26" s="358"/>
      <c r="D26" s="358"/>
      <c r="E26" s="359"/>
      <c r="F26" s="359"/>
      <c r="G26" s="360"/>
      <c r="H26" s="360"/>
      <c r="I26" s="360"/>
      <c r="J26" s="360"/>
      <c r="K26" s="361">
        <f>SUM(K22:K25)</f>
        <v>0</v>
      </c>
      <c r="L26" s="525"/>
    </row>
    <row r="27" spans="1:16" s="328" customFormat="1" ht="14.45" customHeight="1" thickBot="1" x14ac:dyDescent="0.25">
      <c r="A27" s="596" t="s">
        <v>8</v>
      </c>
      <c r="B27" s="595"/>
      <c r="C27" s="595"/>
      <c r="D27" s="595"/>
      <c r="E27" s="595"/>
      <c r="F27" s="595"/>
      <c r="G27" s="595"/>
      <c r="H27" s="595"/>
      <c r="I27" s="595"/>
      <c r="J27" s="595"/>
      <c r="K27" s="595"/>
      <c r="L27" s="595"/>
    </row>
    <row r="28" spans="1:16" s="356" customFormat="1" x14ac:dyDescent="0.2">
      <c r="A28" s="337"/>
      <c r="B28" s="338"/>
      <c r="C28" s="338"/>
      <c r="D28" s="338"/>
      <c r="E28" s="339"/>
      <c r="F28" s="339"/>
      <c r="G28" s="340"/>
      <c r="H28" s="340"/>
      <c r="I28" s="340"/>
      <c r="J28" s="340"/>
      <c r="K28" s="355">
        <f t="shared" ref="K28:K31" si="2">(E28*J28*D28)+(F28*G28*D28)+(H28*D28)+I28</f>
        <v>0</v>
      </c>
      <c r="L28" s="522"/>
    </row>
    <row r="29" spans="1:16" s="356" customFormat="1" x14ac:dyDescent="0.2">
      <c r="A29" s="337"/>
      <c r="B29" s="338"/>
      <c r="C29" s="338"/>
      <c r="D29" s="338"/>
      <c r="E29" s="339"/>
      <c r="F29" s="339"/>
      <c r="G29" s="340"/>
      <c r="H29" s="340"/>
      <c r="I29" s="340"/>
      <c r="J29" s="340"/>
      <c r="K29" s="347">
        <f t="shared" si="2"/>
        <v>0</v>
      </c>
      <c r="L29" s="522"/>
    </row>
    <row r="30" spans="1:16" s="342" customFormat="1" x14ac:dyDescent="0.2">
      <c r="A30" s="343"/>
      <c r="B30" s="344"/>
      <c r="C30" s="344"/>
      <c r="D30" s="344"/>
      <c r="E30" s="345"/>
      <c r="F30" s="345"/>
      <c r="G30" s="346"/>
      <c r="H30" s="346"/>
      <c r="I30" s="346"/>
      <c r="J30" s="346"/>
      <c r="K30" s="348">
        <f t="shared" si="2"/>
        <v>0</v>
      </c>
      <c r="L30" s="523"/>
    </row>
    <row r="31" spans="1:16" s="342" customFormat="1" ht="13.5" thickBot="1" x14ac:dyDescent="0.25">
      <c r="A31" s="343"/>
      <c r="B31" s="344"/>
      <c r="C31" s="344"/>
      <c r="D31" s="344"/>
      <c r="E31" s="345"/>
      <c r="F31" s="345"/>
      <c r="G31" s="346"/>
      <c r="H31" s="346"/>
      <c r="I31" s="346"/>
      <c r="J31" s="346"/>
      <c r="K31" s="349">
        <f t="shared" si="2"/>
        <v>0</v>
      </c>
      <c r="L31" s="523"/>
    </row>
    <row r="32" spans="1:16" s="342" customFormat="1" ht="13.5" thickBot="1" x14ac:dyDescent="0.25">
      <c r="A32" s="350" t="s">
        <v>50</v>
      </c>
      <c r="B32" s="362"/>
      <c r="C32" s="362"/>
      <c r="D32" s="362"/>
      <c r="E32" s="363"/>
      <c r="F32" s="363"/>
      <c r="G32" s="364"/>
      <c r="H32" s="364"/>
      <c r="I32" s="364"/>
      <c r="J32" s="364"/>
      <c r="K32" s="361">
        <f>SUM(K28:K31)</f>
        <v>0</v>
      </c>
      <c r="L32" s="526"/>
    </row>
    <row r="33" spans="1:12" s="328" customFormat="1" x14ac:dyDescent="0.2">
      <c r="A33" s="527" t="s">
        <v>51</v>
      </c>
      <c r="B33" s="528"/>
      <c r="C33" s="528"/>
      <c r="D33" s="528"/>
      <c r="E33" s="529"/>
      <c r="F33" s="529"/>
      <c r="G33" s="530"/>
      <c r="H33" s="530"/>
      <c r="I33" s="530"/>
      <c r="J33" s="530"/>
      <c r="K33" s="531">
        <f>K20+K26+K32</f>
        <v>0</v>
      </c>
      <c r="L33" s="532"/>
    </row>
    <row r="34" spans="1:12" ht="6.75" customHeight="1" thickBot="1" x14ac:dyDescent="0.25">
      <c r="A34" s="318"/>
      <c r="B34" s="319"/>
      <c r="C34" s="319"/>
      <c r="D34" s="319"/>
      <c r="E34" s="320"/>
      <c r="F34" s="320"/>
      <c r="G34" s="321"/>
      <c r="H34" s="321"/>
      <c r="I34" s="321"/>
      <c r="J34" s="321"/>
      <c r="K34" s="322"/>
      <c r="L34" s="323"/>
    </row>
    <row r="35" spans="1:12" ht="11.25" customHeight="1" x14ac:dyDescent="0.2">
      <c r="A35" s="324" t="s">
        <v>22</v>
      </c>
      <c r="B35" s="324"/>
      <c r="C35" s="324"/>
      <c r="D35" s="324"/>
      <c r="E35" s="324"/>
      <c r="F35" s="324"/>
      <c r="G35" s="324"/>
      <c r="H35" s="324"/>
      <c r="I35" s="324"/>
      <c r="J35" s="324"/>
      <c r="K35" s="324"/>
      <c r="L35" s="325"/>
    </row>
    <row r="36" spans="1:12" ht="114" customHeight="1" thickBot="1" x14ac:dyDescent="0.25">
      <c r="A36" s="326"/>
      <c r="B36" s="326"/>
      <c r="C36" s="326"/>
      <c r="D36" s="326"/>
      <c r="E36" s="326"/>
      <c r="F36" s="326"/>
      <c r="G36" s="326"/>
      <c r="H36" s="326"/>
      <c r="I36" s="326"/>
      <c r="J36" s="326"/>
      <c r="K36" s="326"/>
      <c r="L36" s="327"/>
    </row>
    <row r="37" spans="1:12" x14ac:dyDescent="0.2">
      <c r="A37" s="136"/>
      <c r="B37" s="138"/>
      <c r="C37" s="138"/>
      <c r="D37" s="138"/>
      <c r="E37" s="139"/>
      <c r="F37" s="139"/>
      <c r="G37" s="140"/>
      <c r="H37" s="140"/>
      <c r="I37" s="140"/>
      <c r="J37" s="140"/>
      <c r="K37" s="141"/>
      <c r="L37" s="142"/>
    </row>
    <row r="38" spans="1:12" x14ac:dyDescent="0.2">
      <c r="A38" s="136"/>
      <c r="B38" s="138"/>
      <c r="C38" s="138"/>
      <c r="D38" s="138"/>
      <c r="E38" s="139"/>
      <c r="F38" s="139"/>
      <c r="G38" s="140"/>
      <c r="H38" s="140"/>
      <c r="I38" s="140"/>
      <c r="J38" s="140"/>
      <c r="K38" s="141"/>
      <c r="L38" s="142"/>
    </row>
    <row r="39" spans="1:12" x14ac:dyDescent="0.2">
      <c r="A39" s="136"/>
      <c r="B39" s="138"/>
      <c r="C39" s="138"/>
      <c r="D39" s="138"/>
      <c r="E39" s="139"/>
      <c r="F39" s="139"/>
      <c r="G39" s="140"/>
      <c r="H39" s="140"/>
      <c r="I39" s="140"/>
      <c r="J39" s="140"/>
      <c r="K39" s="141"/>
      <c r="L39" s="142"/>
    </row>
    <row r="40" spans="1:12" x14ac:dyDescent="0.2">
      <c r="A40" s="136"/>
      <c r="B40" s="138"/>
      <c r="C40" s="138"/>
      <c r="D40" s="138"/>
      <c r="E40" s="139"/>
      <c r="F40" s="139"/>
      <c r="G40" s="140"/>
      <c r="H40" s="140"/>
      <c r="I40" s="140"/>
      <c r="J40" s="140"/>
      <c r="K40" s="141"/>
      <c r="L40" s="142"/>
    </row>
    <row r="41" spans="1:12" x14ac:dyDescent="0.2">
      <c r="B41" s="138"/>
      <c r="C41" s="138"/>
      <c r="D41" s="138"/>
      <c r="E41" s="139"/>
      <c r="F41" s="139"/>
      <c r="G41" s="140"/>
      <c r="H41" s="140"/>
      <c r="I41" s="140"/>
      <c r="J41" s="140"/>
      <c r="K41" s="141"/>
      <c r="L41" s="142"/>
    </row>
    <row r="42" spans="1:12" x14ac:dyDescent="0.2">
      <c r="B42" s="138"/>
      <c r="C42" s="138"/>
      <c r="D42" s="138"/>
      <c r="E42" s="139"/>
      <c r="F42" s="139"/>
      <c r="G42" s="140"/>
      <c r="H42" s="140"/>
      <c r="I42" s="140"/>
      <c r="J42" s="140"/>
      <c r="K42" s="141"/>
      <c r="L42" s="142"/>
    </row>
    <row r="43" spans="1:12" x14ac:dyDescent="0.2">
      <c r="B43" s="138"/>
      <c r="C43" s="138"/>
      <c r="D43" s="138"/>
      <c r="E43" s="139"/>
      <c r="F43" s="139"/>
      <c r="G43" s="140"/>
      <c r="H43" s="140"/>
      <c r="I43" s="140"/>
      <c r="J43" s="140"/>
      <c r="K43" s="141"/>
      <c r="L43" s="142"/>
    </row>
    <row r="44" spans="1:12" x14ac:dyDescent="0.2">
      <c r="B44" s="138"/>
      <c r="C44" s="138"/>
      <c r="D44" s="138"/>
      <c r="E44" s="139"/>
      <c r="F44" s="139"/>
      <c r="G44" s="140"/>
      <c r="H44" s="140"/>
      <c r="I44" s="140"/>
      <c r="J44" s="140"/>
      <c r="K44" s="141"/>
      <c r="L44" s="142"/>
    </row>
    <row r="45" spans="1:12" x14ac:dyDescent="0.2">
      <c r="B45" s="138"/>
      <c r="C45" s="138"/>
      <c r="D45" s="138"/>
      <c r="E45" s="139"/>
      <c r="F45" s="139"/>
      <c r="G45" s="140"/>
      <c r="H45" s="140"/>
      <c r="I45" s="140"/>
      <c r="J45" s="140"/>
      <c r="K45" s="141"/>
      <c r="L45" s="142"/>
    </row>
    <row r="46" spans="1:12" x14ac:dyDescent="0.2">
      <c r="B46" s="138"/>
      <c r="C46" s="138"/>
      <c r="D46" s="138"/>
      <c r="E46" s="139"/>
      <c r="F46" s="139"/>
      <c r="G46" s="140"/>
      <c r="H46" s="140"/>
      <c r="I46" s="140"/>
      <c r="J46" s="140"/>
      <c r="K46" s="141"/>
      <c r="L46" s="142"/>
    </row>
    <row r="47" spans="1:12" x14ac:dyDescent="0.2">
      <c r="B47" s="138"/>
      <c r="C47" s="138"/>
      <c r="D47" s="138"/>
      <c r="E47" s="139"/>
      <c r="F47" s="139"/>
      <c r="G47" s="140"/>
      <c r="H47" s="140"/>
      <c r="I47" s="140"/>
      <c r="J47" s="140"/>
      <c r="K47" s="141"/>
      <c r="L47" s="142"/>
    </row>
    <row r="48" spans="1:12" x14ac:dyDescent="0.2">
      <c r="B48" s="138"/>
      <c r="C48" s="138"/>
      <c r="D48" s="138"/>
      <c r="E48" s="139"/>
      <c r="F48" s="139"/>
      <c r="G48" s="140"/>
      <c r="H48" s="140"/>
      <c r="I48" s="140"/>
      <c r="J48" s="140"/>
      <c r="K48" s="141"/>
      <c r="L48" s="142"/>
    </row>
    <row r="49" spans="2:12" x14ac:dyDescent="0.2">
      <c r="B49" s="138"/>
      <c r="C49" s="138"/>
      <c r="D49" s="138"/>
      <c r="E49" s="139"/>
      <c r="F49" s="139"/>
      <c r="G49" s="140"/>
      <c r="H49" s="140"/>
      <c r="I49" s="140"/>
      <c r="J49" s="140"/>
      <c r="K49" s="141"/>
      <c r="L49" s="142"/>
    </row>
    <row r="50" spans="2:12" x14ac:dyDescent="0.2">
      <c r="B50" s="138"/>
      <c r="C50" s="138"/>
      <c r="D50" s="138"/>
      <c r="E50" s="139"/>
      <c r="F50" s="139"/>
      <c r="G50" s="140"/>
      <c r="H50" s="140"/>
      <c r="I50" s="140"/>
      <c r="J50" s="140"/>
      <c r="K50" s="141"/>
      <c r="L50" s="142"/>
    </row>
    <row r="51" spans="2:12" x14ac:dyDescent="0.2">
      <c r="B51" s="138"/>
      <c r="C51" s="138"/>
      <c r="D51" s="138"/>
      <c r="E51" s="139"/>
      <c r="F51" s="139"/>
      <c r="G51" s="140"/>
      <c r="H51" s="140"/>
      <c r="I51" s="140"/>
      <c r="J51" s="140"/>
      <c r="K51" s="141"/>
      <c r="L51" s="142"/>
    </row>
    <row r="52" spans="2:12" x14ac:dyDescent="0.2">
      <c r="B52" s="138"/>
      <c r="C52" s="138"/>
      <c r="D52" s="138"/>
      <c r="E52" s="139"/>
      <c r="F52" s="139"/>
      <c r="G52" s="140"/>
      <c r="H52" s="140"/>
      <c r="I52" s="140"/>
      <c r="J52" s="140"/>
      <c r="K52" s="141"/>
      <c r="L52" s="142"/>
    </row>
    <row r="53" spans="2:12" x14ac:dyDescent="0.2">
      <c r="B53" s="138"/>
      <c r="C53" s="138"/>
      <c r="D53" s="138"/>
      <c r="E53" s="139"/>
      <c r="F53" s="139"/>
      <c r="G53" s="140"/>
      <c r="H53" s="140"/>
      <c r="I53" s="140"/>
      <c r="J53" s="140"/>
      <c r="K53" s="141"/>
      <c r="L53" s="142"/>
    </row>
    <row r="54" spans="2:12" x14ac:dyDescent="0.2">
      <c r="B54" s="138"/>
      <c r="C54" s="138"/>
      <c r="D54" s="138"/>
      <c r="E54" s="139"/>
      <c r="F54" s="139"/>
      <c r="G54" s="140"/>
      <c r="H54" s="140"/>
      <c r="I54" s="140"/>
      <c r="J54" s="140"/>
      <c r="K54" s="141"/>
      <c r="L54" s="142"/>
    </row>
    <row r="55" spans="2:12" x14ac:dyDescent="0.2">
      <c r="B55" s="138"/>
      <c r="C55" s="138"/>
      <c r="D55" s="138"/>
      <c r="E55" s="139"/>
      <c r="F55" s="139"/>
      <c r="G55" s="140"/>
      <c r="H55" s="140"/>
      <c r="I55" s="140"/>
      <c r="J55" s="140"/>
      <c r="K55" s="141"/>
      <c r="L55" s="142"/>
    </row>
    <row r="56" spans="2:12" x14ac:dyDescent="0.2">
      <c r="B56" s="138"/>
      <c r="C56" s="138"/>
      <c r="D56" s="138"/>
      <c r="E56" s="139"/>
      <c r="F56" s="139"/>
      <c r="G56" s="140"/>
      <c r="H56" s="140"/>
      <c r="I56" s="140"/>
      <c r="J56" s="140"/>
      <c r="K56" s="141"/>
      <c r="L56" s="142"/>
    </row>
    <row r="57" spans="2:12" x14ac:dyDescent="0.2">
      <c r="B57" s="138"/>
      <c r="C57" s="138"/>
      <c r="D57" s="138"/>
      <c r="E57" s="139"/>
      <c r="F57" s="139"/>
      <c r="G57" s="140"/>
      <c r="H57" s="140"/>
      <c r="I57" s="140"/>
      <c r="J57" s="140"/>
      <c r="K57" s="141"/>
      <c r="L57" s="142"/>
    </row>
    <row r="58" spans="2:12" x14ac:dyDescent="0.2">
      <c r="B58" s="138"/>
      <c r="C58" s="138"/>
      <c r="D58" s="138"/>
      <c r="E58" s="139"/>
      <c r="F58" s="139"/>
      <c r="G58" s="140"/>
      <c r="H58" s="140"/>
      <c r="I58" s="140"/>
      <c r="J58" s="140"/>
      <c r="K58" s="141"/>
      <c r="L58" s="142"/>
    </row>
    <row r="59" spans="2:12" x14ac:dyDescent="0.2">
      <c r="B59" s="138"/>
      <c r="C59" s="138"/>
      <c r="D59" s="138"/>
      <c r="E59" s="139"/>
      <c r="F59" s="139"/>
      <c r="G59" s="140"/>
      <c r="H59" s="140"/>
      <c r="I59" s="140"/>
      <c r="J59" s="140"/>
      <c r="K59" s="141"/>
      <c r="L59" s="142"/>
    </row>
    <row r="60" spans="2:12" x14ac:dyDescent="0.2">
      <c r="B60" s="138"/>
      <c r="C60" s="138"/>
      <c r="D60" s="138"/>
      <c r="E60" s="139"/>
      <c r="F60" s="139"/>
      <c r="G60" s="140"/>
      <c r="H60" s="140"/>
      <c r="I60" s="140"/>
      <c r="J60" s="140"/>
      <c r="K60" s="141"/>
      <c r="L60" s="142"/>
    </row>
    <row r="61" spans="2:12" x14ac:dyDescent="0.2">
      <c r="B61" s="138"/>
      <c r="C61" s="138"/>
      <c r="D61" s="138"/>
      <c r="E61" s="139"/>
      <c r="F61" s="139"/>
      <c r="G61" s="140"/>
      <c r="H61" s="140"/>
      <c r="I61" s="140"/>
      <c r="J61" s="140"/>
      <c r="K61" s="141"/>
      <c r="L61" s="142"/>
    </row>
    <row r="62" spans="2:12" x14ac:dyDescent="0.2">
      <c r="B62" s="138"/>
      <c r="C62" s="138"/>
      <c r="D62" s="138"/>
      <c r="E62" s="139"/>
      <c r="F62" s="139"/>
      <c r="G62" s="140"/>
      <c r="H62" s="140"/>
      <c r="I62" s="140"/>
      <c r="J62" s="140"/>
      <c r="K62" s="141"/>
      <c r="L62" s="142"/>
    </row>
    <row r="63" spans="2:12" x14ac:dyDescent="0.2">
      <c r="B63" s="138"/>
      <c r="C63" s="138"/>
      <c r="D63" s="138"/>
      <c r="E63" s="139"/>
      <c r="F63" s="139"/>
      <c r="G63" s="140"/>
      <c r="H63" s="140"/>
      <c r="I63" s="140"/>
      <c r="J63" s="140"/>
      <c r="K63" s="141"/>
      <c r="L63" s="142"/>
    </row>
    <row r="64" spans="2:12" x14ac:dyDescent="0.2">
      <c r="B64" s="138"/>
      <c r="C64" s="138"/>
      <c r="D64" s="138"/>
      <c r="E64" s="139"/>
      <c r="F64" s="139"/>
      <c r="G64" s="140"/>
      <c r="H64" s="140"/>
      <c r="I64" s="140"/>
      <c r="J64" s="140"/>
      <c r="K64" s="141"/>
      <c r="L64" s="142"/>
    </row>
    <row r="65" spans="2:12" x14ac:dyDescent="0.2">
      <c r="B65" s="138"/>
      <c r="C65" s="138"/>
      <c r="D65" s="138"/>
      <c r="E65" s="139"/>
      <c r="F65" s="139"/>
      <c r="G65" s="140"/>
      <c r="H65" s="140"/>
      <c r="I65" s="140"/>
      <c r="J65" s="140"/>
      <c r="K65" s="141"/>
      <c r="L65" s="142"/>
    </row>
    <row r="66" spans="2:12" x14ac:dyDescent="0.2">
      <c r="B66" s="138"/>
      <c r="C66" s="138"/>
      <c r="D66" s="138"/>
      <c r="E66" s="139"/>
      <c r="F66" s="139"/>
      <c r="G66" s="140"/>
      <c r="H66" s="140"/>
      <c r="I66" s="140"/>
      <c r="J66" s="140"/>
      <c r="K66" s="141"/>
      <c r="L66" s="142"/>
    </row>
    <row r="67" spans="2:12" x14ac:dyDescent="0.2">
      <c r="B67" s="138"/>
      <c r="C67" s="138"/>
      <c r="D67" s="138"/>
      <c r="E67" s="139"/>
      <c r="F67" s="139"/>
      <c r="G67" s="140"/>
      <c r="H67" s="140"/>
      <c r="I67" s="140"/>
      <c r="J67" s="140"/>
      <c r="K67" s="141"/>
      <c r="L67" s="142"/>
    </row>
    <row r="68" spans="2:12" x14ac:dyDescent="0.2">
      <c r="B68" s="138"/>
      <c r="C68" s="138"/>
      <c r="D68" s="138"/>
      <c r="E68" s="139"/>
      <c r="F68" s="139"/>
      <c r="G68" s="140"/>
      <c r="H68" s="140"/>
      <c r="I68" s="140"/>
      <c r="J68" s="140"/>
      <c r="K68" s="141"/>
      <c r="L68" s="142"/>
    </row>
    <row r="69" spans="2:12" x14ac:dyDescent="0.2">
      <c r="B69" s="138"/>
      <c r="C69" s="138"/>
      <c r="D69" s="138"/>
      <c r="E69" s="139"/>
      <c r="F69" s="139"/>
      <c r="G69" s="140"/>
      <c r="H69" s="140"/>
      <c r="I69" s="140"/>
      <c r="J69" s="140"/>
      <c r="K69" s="141"/>
      <c r="L69" s="142"/>
    </row>
    <row r="70" spans="2:12" x14ac:dyDescent="0.2">
      <c r="B70" s="138"/>
      <c r="C70" s="138"/>
      <c r="D70" s="138"/>
      <c r="E70" s="139"/>
      <c r="F70" s="139"/>
      <c r="G70" s="140"/>
      <c r="H70" s="140"/>
      <c r="I70" s="140"/>
      <c r="J70" s="140"/>
      <c r="K70" s="141"/>
      <c r="L70" s="142"/>
    </row>
    <row r="71" spans="2:12" x14ac:dyDescent="0.2">
      <c r="B71" s="138"/>
      <c r="C71" s="138"/>
      <c r="D71" s="138"/>
      <c r="E71" s="139"/>
      <c r="F71" s="139"/>
      <c r="G71" s="140"/>
      <c r="H71" s="140"/>
      <c r="I71" s="140"/>
      <c r="J71" s="140"/>
      <c r="K71" s="141"/>
      <c r="L71" s="142"/>
    </row>
    <row r="72" spans="2:12" x14ac:dyDescent="0.2">
      <c r="B72" s="138"/>
      <c r="C72" s="138"/>
      <c r="D72" s="138"/>
      <c r="E72" s="139"/>
      <c r="F72" s="139"/>
      <c r="G72" s="140"/>
      <c r="H72" s="140"/>
      <c r="I72" s="140"/>
      <c r="J72" s="140"/>
      <c r="K72" s="141"/>
      <c r="L72" s="142"/>
    </row>
    <row r="73" spans="2:12" x14ac:dyDescent="0.2">
      <c r="B73" s="138"/>
      <c r="C73" s="138"/>
      <c r="D73" s="138"/>
      <c r="E73" s="139"/>
      <c r="F73" s="139"/>
      <c r="G73" s="140"/>
      <c r="H73" s="140"/>
      <c r="I73" s="140"/>
      <c r="J73" s="140"/>
      <c r="K73" s="141"/>
      <c r="L73" s="142"/>
    </row>
    <row r="74" spans="2:12" x14ac:dyDescent="0.2">
      <c r="B74" s="138"/>
      <c r="C74" s="138"/>
      <c r="D74" s="138"/>
      <c r="E74" s="139"/>
      <c r="F74" s="139"/>
      <c r="G74" s="140"/>
      <c r="H74" s="140"/>
      <c r="I74" s="140"/>
      <c r="J74" s="140"/>
      <c r="K74" s="141"/>
      <c r="L74" s="142"/>
    </row>
    <row r="75" spans="2:12" x14ac:dyDescent="0.2">
      <c r="B75" s="138"/>
      <c r="C75" s="138"/>
      <c r="D75" s="138"/>
      <c r="E75" s="139"/>
      <c r="F75" s="139"/>
      <c r="G75" s="140"/>
      <c r="H75" s="140"/>
      <c r="I75" s="140"/>
      <c r="J75" s="140"/>
      <c r="K75" s="141"/>
      <c r="L75" s="142"/>
    </row>
    <row r="76" spans="2:12" x14ac:dyDescent="0.2">
      <c r="B76" s="138"/>
      <c r="C76" s="138"/>
      <c r="D76" s="138"/>
      <c r="E76" s="139"/>
      <c r="F76" s="139"/>
      <c r="G76" s="140"/>
      <c r="H76" s="140"/>
      <c r="I76" s="140"/>
      <c r="J76" s="140"/>
      <c r="K76" s="141"/>
      <c r="L76" s="142"/>
    </row>
    <row r="77" spans="2:12" x14ac:dyDescent="0.2">
      <c r="B77" s="138"/>
      <c r="C77" s="138"/>
      <c r="D77" s="138"/>
      <c r="E77" s="139"/>
      <c r="F77" s="139"/>
      <c r="G77" s="140"/>
      <c r="H77" s="140"/>
      <c r="I77" s="140"/>
      <c r="J77" s="140"/>
      <c r="K77" s="141"/>
      <c r="L77" s="142"/>
    </row>
    <row r="78" spans="2:12" x14ac:dyDescent="0.2">
      <c r="B78" s="138"/>
      <c r="C78" s="138"/>
      <c r="D78" s="138"/>
      <c r="E78" s="139"/>
      <c r="F78" s="139"/>
      <c r="G78" s="140"/>
      <c r="H78" s="140"/>
      <c r="I78" s="140"/>
      <c r="J78" s="140"/>
      <c r="K78" s="141"/>
      <c r="L78" s="142"/>
    </row>
    <row r="79" spans="2:12" x14ac:dyDescent="0.2">
      <c r="B79" s="138"/>
      <c r="C79" s="138"/>
      <c r="D79" s="138"/>
      <c r="E79" s="139"/>
      <c r="F79" s="139"/>
      <c r="G79" s="140"/>
      <c r="H79" s="140"/>
      <c r="I79" s="140"/>
      <c r="J79" s="140"/>
      <c r="K79" s="141"/>
      <c r="L79" s="142"/>
    </row>
    <row r="80" spans="2:12" x14ac:dyDescent="0.2">
      <c r="B80" s="138"/>
      <c r="C80" s="138"/>
      <c r="D80" s="138"/>
      <c r="E80" s="139"/>
      <c r="F80" s="139"/>
      <c r="G80" s="140"/>
      <c r="H80" s="140"/>
      <c r="I80" s="140"/>
      <c r="J80" s="140"/>
      <c r="K80" s="141"/>
      <c r="L80" s="142"/>
    </row>
    <row r="81" spans="2:12" x14ac:dyDescent="0.2">
      <c r="B81" s="138"/>
      <c r="C81" s="138"/>
      <c r="D81" s="138"/>
      <c r="E81" s="139"/>
      <c r="F81" s="139"/>
      <c r="G81" s="140"/>
      <c r="H81" s="140"/>
      <c r="I81" s="140"/>
      <c r="J81" s="140"/>
      <c r="K81" s="141"/>
      <c r="L81" s="142"/>
    </row>
    <row r="82" spans="2:12" x14ac:dyDescent="0.2">
      <c r="B82" s="138"/>
      <c r="C82" s="138"/>
      <c r="D82" s="138"/>
      <c r="E82" s="139"/>
      <c r="F82" s="139"/>
      <c r="G82" s="140"/>
      <c r="H82" s="140"/>
      <c r="I82" s="140"/>
      <c r="J82" s="140"/>
      <c r="K82" s="141"/>
      <c r="L82" s="142"/>
    </row>
    <row r="83" spans="2:12" x14ac:dyDescent="0.2">
      <c r="B83" s="138"/>
      <c r="C83" s="138"/>
      <c r="D83" s="138"/>
      <c r="E83" s="139"/>
      <c r="F83" s="139"/>
      <c r="G83" s="140"/>
      <c r="H83" s="140"/>
      <c r="I83" s="140"/>
      <c r="J83" s="140"/>
      <c r="K83" s="141"/>
      <c r="L83" s="142"/>
    </row>
    <row r="84" spans="2:12" x14ac:dyDescent="0.2">
      <c r="B84" s="138"/>
      <c r="C84" s="138"/>
      <c r="D84" s="138"/>
      <c r="E84" s="139"/>
      <c r="F84" s="139"/>
      <c r="G84" s="140"/>
      <c r="H84" s="140"/>
      <c r="I84" s="140"/>
      <c r="J84" s="140"/>
      <c r="K84" s="141"/>
      <c r="L84" s="142"/>
    </row>
    <row r="85" spans="2:12" x14ac:dyDescent="0.2">
      <c r="B85" s="138"/>
      <c r="C85" s="138"/>
      <c r="D85" s="138"/>
      <c r="E85" s="139"/>
      <c r="F85" s="139"/>
      <c r="G85" s="140"/>
      <c r="H85" s="140"/>
      <c r="I85" s="140"/>
      <c r="J85" s="140"/>
      <c r="K85" s="141"/>
      <c r="L85" s="142"/>
    </row>
    <row r="86" spans="2:12" x14ac:dyDescent="0.2">
      <c r="B86" s="138"/>
      <c r="C86" s="138"/>
      <c r="D86" s="138"/>
      <c r="E86" s="139"/>
      <c r="F86" s="139"/>
      <c r="G86" s="140"/>
      <c r="H86" s="140"/>
      <c r="I86" s="140"/>
      <c r="J86" s="140"/>
      <c r="K86" s="141"/>
      <c r="L86" s="142"/>
    </row>
    <row r="87" spans="2:12" x14ac:dyDescent="0.2">
      <c r="B87" s="138"/>
      <c r="C87" s="138"/>
      <c r="D87" s="138"/>
      <c r="E87" s="139"/>
      <c r="F87" s="139"/>
      <c r="G87" s="140"/>
      <c r="H87" s="140"/>
      <c r="I87" s="140"/>
      <c r="J87" s="140"/>
      <c r="K87" s="141"/>
      <c r="L87" s="142"/>
    </row>
    <row r="88" spans="2:12" x14ac:dyDescent="0.2">
      <c r="B88" s="138"/>
      <c r="C88" s="138"/>
      <c r="D88" s="138"/>
      <c r="E88" s="139"/>
      <c r="F88" s="139"/>
      <c r="G88" s="140"/>
      <c r="H88" s="140"/>
      <c r="I88" s="140"/>
      <c r="J88" s="140"/>
      <c r="K88" s="141"/>
      <c r="L88" s="142"/>
    </row>
    <row r="89" spans="2:12" x14ac:dyDescent="0.2">
      <c r="B89" s="138"/>
      <c r="C89" s="138"/>
      <c r="D89" s="138"/>
      <c r="E89" s="139"/>
      <c r="F89" s="139"/>
      <c r="G89" s="140"/>
      <c r="H89" s="140"/>
      <c r="I89" s="140"/>
      <c r="J89" s="140"/>
      <c r="K89" s="141"/>
      <c r="L89" s="142"/>
    </row>
    <row r="90" spans="2:12" x14ac:dyDescent="0.2">
      <c r="B90" s="138"/>
      <c r="C90" s="138"/>
      <c r="D90" s="138"/>
      <c r="E90" s="139"/>
      <c r="F90" s="139"/>
      <c r="G90" s="140"/>
      <c r="H90" s="140"/>
      <c r="I90" s="140"/>
      <c r="J90" s="140"/>
      <c r="K90" s="141"/>
      <c r="L90" s="142"/>
    </row>
    <row r="91" spans="2:12" x14ac:dyDescent="0.2">
      <c r="B91" s="138"/>
      <c r="C91" s="138"/>
      <c r="D91" s="138"/>
      <c r="E91" s="139"/>
      <c r="F91" s="139"/>
      <c r="G91" s="140"/>
      <c r="H91" s="140"/>
      <c r="I91" s="140"/>
      <c r="J91" s="140"/>
      <c r="K91" s="141"/>
      <c r="L91" s="142"/>
    </row>
    <row r="92" spans="2:12" x14ac:dyDescent="0.2">
      <c r="B92" s="138"/>
      <c r="C92" s="138"/>
      <c r="D92" s="138"/>
      <c r="E92" s="139"/>
      <c r="F92" s="139"/>
      <c r="G92" s="140"/>
      <c r="H92" s="140"/>
      <c r="I92" s="140"/>
      <c r="J92" s="140"/>
      <c r="K92" s="141"/>
      <c r="L92" s="142"/>
    </row>
    <row r="93" spans="2:12" x14ac:dyDescent="0.2">
      <c r="B93" s="138"/>
      <c r="C93" s="138"/>
      <c r="D93" s="138"/>
      <c r="E93" s="139"/>
      <c r="F93" s="139"/>
      <c r="G93" s="140"/>
      <c r="H93" s="140"/>
      <c r="I93" s="140"/>
      <c r="J93" s="140"/>
      <c r="K93" s="141"/>
      <c r="L93" s="142"/>
    </row>
    <row r="94" spans="2:12" x14ac:dyDescent="0.2">
      <c r="B94" s="138"/>
      <c r="C94" s="138"/>
      <c r="D94" s="138"/>
      <c r="E94" s="139"/>
      <c r="F94" s="139"/>
      <c r="G94" s="140"/>
      <c r="H94" s="140"/>
      <c r="I94" s="140"/>
      <c r="J94" s="140"/>
      <c r="K94" s="141"/>
      <c r="L94" s="142"/>
    </row>
    <row r="95" spans="2:12" x14ac:dyDescent="0.2">
      <c r="B95" s="138"/>
      <c r="C95" s="138"/>
      <c r="D95" s="138"/>
      <c r="E95" s="139"/>
      <c r="F95" s="139"/>
      <c r="G95" s="140"/>
      <c r="H95" s="140"/>
      <c r="I95" s="140"/>
      <c r="J95" s="140"/>
      <c r="K95" s="141"/>
      <c r="L95" s="142"/>
    </row>
    <row r="96" spans="2:12" x14ac:dyDescent="0.2">
      <c r="B96" s="138"/>
      <c r="C96" s="138"/>
      <c r="D96" s="138"/>
      <c r="E96" s="139"/>
      <c r="F96" s="139"/>
      <c r="G96" s="140"/>
      <c r="H96" s="140"/>
      <c r="I96" s="140"/>
      <c r="J96" s="140"/>
      <c r="K96" s="141"/>
      <c r="L96" s="142"/>
    </row>
    <row r="97" spans="2:12" x14ac:dyDescent="0.2">
      <c r="B97" s="138"/>
      <c r="C97" s="138"/>
      <c r="D97" s="138"/>
      <c r="E97" s="139"/>
      <c r="F97" s="139"/>
      <c r="G97" s="140"/>
      <c r="H97" s="140"/>
      <c r="I97" s="140"/>
      <c r="J97" s="140"/>
      <c r="K97" s="141"/>
      <c r="L97" s="142"/>
    </row>
    <row r="98" spans="2:12" x14ac:dyDescent="0.2">
      <c r="B98" s="138"/>
      <c r="C98" s="138"/>
      <c r="D98" s="138"/>
      <c r="E98" s="139"/>
      <c r="F98" s="139"/>
      <c r="G98" s="140"/>
      <c r="H98" s="140"/>
      <c r="I98" s="140"/>
      <c r="J98" s="140"/>
      <c r="K98" s="141"/>
      <c r="L98" s="142"/>
    </row>
    <row r="99" spans="2:12" x14ac:dyDescent="0.2">
      <c r="B99" s="138"/>
      <c r="C99" s="138"/>
      <c r="D99" s="138"/>
      <c r="E99" s="139"/>
      <c r="F99" s="139"/>
      <c r="G99" s="140"/>
      <c r="H99" s="140"/>
      <c r="I99" s="140"/>
      <c r="J99" s="140"/>
      <c r="K99" s="141"/>
      <c r="L99" s="142"/>
    </row>
    <row r="100" spans="2:12" x14ac:dyDescent="0.2">
      <c r="B100" s="138"/>
      <c r="C100" s="138"/>
      <c r="D100" s="138"/>
      <c r="E100" s="139"/>
      <c r="F100" s="139"/>
      <c r="G100" s="140"/>
      <c r="H100" s="140"/>
      <c r="I100" s="140"/>
      <c r="J100" s="140"/>
      <c r="K100" s="141"/>
      <c r="L100" s="142"/>
    </row>
    <row r="101" spans="2:12" x14ac:dyDescent="0.2">
      <c r="B101" s="138"/>
      <c r="C101" s="138"/>
      <c r="D101" s="138"/>
      <c r="E101" s="139"/>
      <c r="F101" s="139"/>
      <c r="G101" s="140"/>
      <c r="H101" s="140"/>
      <c r="I101" s="140"/>
      <c r="J101" s="140"/>
      <c r="K101" s="141"/>
      <c r="L101" s="142"/>
    </row>
    <row r="102" spans="2:12" x14ac:dyDescent="0.2">
      <c r="B102" s="138"/>
      <c r="C102" s="138"/>
      <c r="D102" s="138"/>
      <c r="E102" s="139"/>
      <c r="F102" s="139"/>
      <c r="G102" s="140"/>
      <c r="H102" s="140"/>
      <c r="I102" s="140"/>
      <c r="J102" s="140"/>
      <c r="K102" s="141"/>
      <c r="L102" s="142"/>
    </row>
    <row r="103" spans="2:12" x14ac:dyDescent="0.2">
      <c r="B103" s="138"/>
      <c r="C103" s="138"/>
      <c r="D103" s="138"/>
      <c r="E103" s="139"/>
      <c r="F103" s="139"/>
      <c r="G103" s="140"/>
      <c r="H103" s="140"/>
      <c r="I103" s="140"/>
      <c r="J103" s="140"/>
      <c r="K103" s="141"/>
      <c r="L103" s="142"/>
    </row>
    <row r="104" spans="2:12" x14ac:dyDescent="0.2">
      <c r="B104" s="138"/>
      <c r="C104" s="138"/>
      <c r="D104" s="138"/>
      <c r="E104" s="139"/>
      <c r="F104" s="139"/>
      <c r="G104" s="140"/>
      <c r="H104" s="140"/>
      <c r="I104" s="140"/>
      <c r="J104" s="140"/>
      <c r="K104" s="141"/>
      <c r="L104" s="142"/>
    </row>
    <row r="105" spans="2:12" x14ac:dyDescent="0.2">
      <c r="B105" s="138"/>
      <c r="C105" s="138"/>
      <c r="D105" s="138"/>
      <c r="E105" s="139"/>
      <c r="F105" s="139"/>
      <c r="G105" s="140"/>
      <c r="H105" s="140"/>
      <c r="I105" s="140"/>
      <c r="J105" s="140"/>
      <c r="K105" s="141"/>
      <c r="L105" s="142"/>
    </row>
    <row r="106" spans="2:12" x14ac:dyDescent="0.2">
      <c r="B106" s="138"/>
      <c r="C106" s="138"/>
      <c r="D106" s="138"/>
      <c r="E106" s="139"/>
      <c r="F106" s="139"/>
      <c r="G106" s="140"/>
      <c r="H106" s="140"/>
      <c r="I106" s="140"/>
      <c r="J106" s="140"/>
      <c r="K106" s="141"/>
      <c r="L106" s="142"/>
    </row>
    <row r="107" spans="2:12" x14ac:dyDescent="0.2">
      <c r="B107" s="138"/>
      <c r="C107" s="138"/>
      <c r="D107" s="138"/>
      <c r="E107" s="139"/>
      <c r="F107" s="139"/>
      <c r="G107" s="140"/>
      <c r="H107" s="140"/>
      <c r="I107" s="140"/>
      <c r="J107" s="140"/>
      <c r="K107" s="141"/>
      <c r="L107" s="142"/>
    </row>
    <row r="108" spans="2:12" x14ac:dyDescent="0.2">
      <c r="B108" s="138"/>
      <c r="C108" s="138"/>
      <c r="D108" s="138"/>
      <c r="E108" s="139"/>
      <c r="F108" s="139"/>
      <c r="G108" s="140"/>
      <c r="H108" s="140"/>
      <c r="I108" s="140"/>
      <c r="J108" s="140"/>
      <c r="K108" s="141"/>
      <c r="L108" s="142"/>
    </row>
    <row r="109" spans="2:12" x14ac:dyDescent="0.2">
      <c r="B109" s="138"/>
      <c r="C109" s="138"/>
      <c r="D109" s="138"/>
      <c r="E109" s="139"/>
      <c r="F109" s="139"/>
      <c r="G109" s="140"/>
      <c r="H109" s="140"/>
      <c r="I109" s="140"/>
      <c r="J109" s="140"/>
      <c r="K109" s="141"/>
      <c r="L109" s="142"/>
    </row>
    <row r="110" spans="2:12" x14ac:dyDescent="0.2">
      <c r="B110" s="138"/>
      <c r="C110" s="138"/>
      <c r="D110" s="138"/>
      <c r="E110" s="139"/>
      <c r="F110" s="139"/>
      <c r="G110" s="140"/>
      <c r="H110" s="140"/>
      <c r="I110" s="140"/>
      <c r="J110" s="140"/>
      <c r="K110" s="141"/>
      <c r="L110" s="142"/>
    </row>
    <row r="111" spans="2:12" x14ac:dyDescent="0.2">
      <c r="B111" s="138"/>
      <c r="C111" s="138"/>
      <c r="D111" s="138"/>
      <c r="E111" s="139"/>
      <c r="F111" s="139"/>
      <c r="G111" s="140"/>
      <c r="H111" s="140"/>
      <c r="I111" s="140"/>
      <c r="J111" s="140"/>
      <c r="K111" s="141"/>
      <c r="L111" s="142"/>
    </row>
    <row r="112" spans="2:12" x14ac:dyDescent="0.2">
      <c r="B112" s="138"/>
      <c r="C112" s="138"/>
      <c r="D112" s="138"/>
      <c r="E112" s="139"/>
      <c r="F112" s="139"/>
      <c r="G112" s="140"/>
      <c r="H112" s="140"/>
      <c r="I112" s="140"/>
      <c r="J112" s="140"/>
      <c r="K112" s="141"/>
      <c r="L112" s="142"/>
    </row>
    <row r="113" spans="2:12" x14ac:dyDescent="0.2">
      <c r="B113" s="138"/>
      <c r="C113" s="138"/>
      <c r="D113" s="138"/>
      <c r="E113" s="139"/>
      <c r="F113" s="139"/>
      <c r="G113" s="140"/>
      <c r="H113" s="140"/>
      <c r="I113" s="140"/>
      <c r="J113" s="140"/>
      <c r="K113" s="141"/>
      <c r="L113" s="142"/>
    </row>
    <row r="114" spans="2:12" x14ac:dyDescent="0.2">
      <c r="B114" s="138"/>
      <c r="C114" s="138"/>
      <c r="D114" s="138"/>
      <c r="E114" s="139"/>
      <c r="F114" s="139"/>
      <c r="G114" s="140"/>
      <c r="H114" s="140"/>
      <c r="I114" s="140"/>
      <c r="J114" s="140"/>
      <c r="K114" s="141"/>
      <c r="L114" s="142"/>
    </row>
    <row r="115" spans="2:12" x14ac:dyDescent="0.2">
      <c r="B115" s="138"/>
      <c r="C115" s="138"/>
      <c r="D115" s="138"/>
      <c r="E115" s="139"/>
      <c r="F115" s="139"/>
      <c r="G115" s="140"/>
      <c r="H115" s="140"/>
      <c r="I115" s="140"/>
      <c r="J115" s="140"/>
      <c r="K115" s="141"/>
      <c r="L115" s="142"/>
    </row>
    <row r="116" spans="2:12" x14ac:dyDescent="0.2">
      <c r="B116" s="138"/>
      <c r="C116" s="138"/>
      <c r="D116" s="138"/>
      <c r="E116" s="139"/>
      <c r="F116" s="139"/>
      <c r="G116" s="140"/>
      <c r="H116" s="140"/>
      <c r="I116" s="140"/>
      <c r="J116" s="140"/>
      <c r="K116" s="141"/>
      <c r="L116" s="142"/>
    </row>
    <row r="117" spans="2:12" x14ac:dyDescent="0.2">
      <c r="B117" s="138"/>
      <c r="C117" s="138"/>
      <c r="D117" s="138"/>
      <c r="E117" s="139"/>
      <c r="F117" s="139"/>
      <c r="G117" s="140"/>
      <c r="H117" s="140"/>
      <c r="I117" s="140"/>
      <c r="J117" s="140"/>
      <c r="K117" s="141"/>
      <c r="L117" s="142"/>
    </row>
    <row r="118" spans="2:12" x14ac:dyDescent="0.2">
      <c r="B118" s="138"/>
      <c r="C118" s="138"/>
      <c r="D118" s="138"/>
      <c r="E118" s="139"/>
      <c r="F118" s="139"/>
      <c r="G118" s="140"/>
      <c r="H118" s="140"/>
      <c r="I118" s="140"/>
      <c r="J118" s="140"/>
      <c r="K118" s="141"/>
      <c r="L118" s="142"/>
    </row>
    <row r="119" spans="2:12" x14ac:dyDescent="0.2">
      <c r="B119" s="138"/>
      <c r="C119" s="138"/>
      <c r="D119" s="138"/>
      <c r="E119" s="139"/>
      <c r="F119" s="139"/>
      <c r="G119" s="140"/>
      <c r="H119" s="140"/>
      <c r="I119" s="140"/>
      <c r="J119" s="140"/>
      <c r="K119" s="141"/>
      <c r="L119" s="142"/>
    </row>
    <row r="120" spans="2:12" x14ac:dyDescent="0.2">
      <c r="B120" s="138"/>
      <c r="C120" s="138"/>
      <c r="D120" s="138"/>
      <c r="E120" s="139"/>
      <c r="F120" s="139"/>
      <c r="G120" s="140"/>
      <c r="H120" s="140"/>
      <c r="I120" s="140"/>
      <c r="J120" s="140"/>
      <c r="K120" s="141"/>
      <c r="L120" s="142"/>
    </row>
    <row r="121" spans="2:12" x14ac:dyDescent="0.2">
      <c r="B121" s="138"/>
      <c r="C121" s="138"/>
      <c r="D121" s="138"/>
      <c r="E121" s="139"/>
      <c r="F121" s="139"/>
      <c r="G121" s="140"/>
      <c r="H121" s="140"/>
      <c r="I121" s="140"/>
      <c r="J121" s="140"/>
      <c r="K121" s="141"/>
      <c r="L121" s="142"/>
    </row>
    <row r="122" spans="2:12" x14ac:dyDescent="0.2">
      <c r="B122" s="138"/>
      <c r="C122" s="138"/>
      <c r="D122" s="138"/>
      <c r="E122" s="139"/>
      <c r="F122" s="139"/>
      <c r="G122" s="140"/>
      <c r="H122" s="140"/>
      <c r="I122" s="140"/>
      <c r="J122" s="140"/>
      <c r="K122" s="141"/>
      <c r="L122" s="142"/>
    </row>
    <row r="123" spans="2:12" x14ac:dyDescent="0.2">
      <c r="B123" s="138"/>
      <c r="C123" s="138"/>
      <c r="D123" s="138"/>
      <c r="E123" s="139"/>
      <c r="F123" s="139"/>
      <c r="G123" s="140"/>
      <c r="H123" s="140"/>
      <c r="I123" s="140"/>
      <c r="J123" s="140"/>
      <c r="K123" s="141"/>
      <c r="L123" s="142"/>
    </row>
    <row r="124" spans="2:12" x14ac:dyDescent="0.2">
      <c r="B124" s="138"/>
      <c r="C124" s="138"/>
      <c r="D124" s="138"/>
      <c r="E124" s="139"/>
      <c r="F124" s="139"/>
      <c r="G124" s="140"/>
      <c r="H124" s="140"/>
      <c r="I124" s="140"/>
      <c r="J124" s="140"/>
      <c r="K124" s="141"/>
      <c r="L124" s="142"/>
    </row>
    <row r="125" spans="2:12" x14ac:dyDescent="0.2">
      <c r="B125" s="138"/>
      <c r="C125" s="138"/>
      <c r="D125" s="138"/>
      <c r="E125" s="139"/>
      <c r="F125" s="139"/>
      <c r="G125" s="140"/>
      <c r="H125" s="140"/>
      <c r="I125" s="140"/>
      <c r="J125" s="140"/>
      <c r="K125" s="141"/>
      <c r="L125" s="142"/>
    </row>
    <row r="126" spans="2:12" x14ac:dyDescent="0.2">
      <c r="B126" s="138"/>
      <c r="C126" s="138"/>
      <c r="D126" s="138"/>
      <c r="E126" s="139"/>
      <c r="F126" s="139"/>
      <c r="G126" s="140"/>
      <c r="H126" s="140"/>
      <c r="I126" s="140"/>
      <c r="J126" s="140"/>
      <c r="K126" s="141"/>
      <c r="L126" s="142"/>
    </row>
    <row r="127" spans="2:12" x14ac:dyDescent="0.2">
      <c r="B127" s="138"/>
      <c r="C127" s="138"/>
      <c r="D127" s="138"/>
      <c r="E127" s="139"/>
      <c r="F127" s="139"/>
      <c r="G127" s="140"/>
      <c r="H127" s="140"/>
      <c r="I127" s="140"/>
      <c r="J127" s="140"/>
      <c r="K127" s="141"/>
      <c r="L127" s="142"/>
    </row>
    <row r="128" spans="2:12" x14ac:dyDescent="0.2">
      <c r="B128" s="138"/>
      <c r="C128" s="138"/>
      <c r="D128" s="138"/>
      <c r="E128" s="139"/>
      <c r="F128" s="139"/>
      <c r="G128" s="140"/>
      <c r="H128" s="140"/>
      <c r="I128" s="140"/>
      <c r="J128" s="140"/>
      <c r="K128" s="141"/>
      <c r="L128" s="142"/>
    </row>
    <row r="129" spans="2:12" x14ac:dyDescent="0.2">
      <c r="B129" s="138"/>
      <c r="C129" s="138"/>
      <c r="D129" s="138"/>
      <c r="E129" s="139"/>
      <c r="F129" s="139"/>
      <c r="G129" s="140"/>
      <c r="H129" s="140"/>
      <c r="I129" s="140"/>
      <c r="J129" s="140"/>
      <c r="K129" s="141"/>
      <c r="L129" s="142"/>
    </row>
    <row r="130" spans="2:12" x14ac:dyDescent="0.2">
      <c r="B130" s="138"/>
      <c r="C130" s="138"/>
      <c r="D130" s="138"/>
      <c r="E130" s="139"/>
      <c r="F130" s="139"/>
      <c r="G130" s="140"/>
      <c r="H130" s="140"/>
      <c r="I130" s="140"/>
      <c r="J130" s="140"/>
      <c r="K130" s="141"/>
      <c r="L130" s="142"/>
    </row>
    <row r="131" spans="2:12" x14ac:dyDescent="0.2">
      <c r="B131" s="138"/>
      <c r="C131" s="138"/>
      <c r="D131" s="138"/>
      <c r="E131" s="139"/>
      <c r="F131" s="139"/>
      <c r="G131" s="140"/>
      <c r="H131" s="140"/>
      <c r="I131" s="140"/>
      <c r="J131" s="140"/>
      <c r="K131" s="141"/>
      <c r="L131" s="142"/>
    </row>
    <row r="132" spans="2:12" x14ac:dyDescent="0.2">
      <c r="B132" s="138"/>
      <c r="C132" s="138"/>
      <c r="D132" s="138"/>
      <c r="E132" s="139"/>
      <c r="F132" s="139"/>
      <c r="G132" s="140"/>
      <c r="H132" s="140"/>
      <c r="I132" s="140"/>
      <c r="J132" s="140"/>
      <c r="K132" s="141"/>
      <c r="L132" s="142"/>
    </row>
    <row r="133" spans="2:12" x14ac:dyDescent="0.2">
      <c r="B133" s="138"/>
      <c r="C133" s="138"/>
      <c r="D133" s="138"/>
      <c r="E133" s="139"/>
      <c r="F133" s="139"/>
      <c r="G133" s="140"/>
      <c r="H133" s="140"/>
      <c r="I133" s="140"/>
      <c r="J133" s="140"/>
      <c r="K133" s="141"/>
      <c r="L133" s="142"/>
    </row>
    <row r="134" spans="2:12" x14ac:dyDescent="0.2">
      <c r="B134" s="138"/>
      <c r="C134" s="138"/>
      <c r="D134" s="138"/>
      <c r="E134" s="139"/>
      <c r="F134" s="139"/>
      <c r="G134" s="140"/>
      <c r="H134" s="140"/>
      <c r="I134" s="140"/>
      <c r="J134" s="140"/>
      <c r="K134" s="141"/>
      <c r="L134" s="142"/>
    </row>
    <row r="135" spans="2:12" x14ac:dyDescent="0.2">
      <c r="B135" s="138"/>
      <c r="C135" s="138"/>
      <c r="D135" s="138"/>
      <c r="E135" s="139"/>
      <c r="F135" s="139"/>
      <c r="G135" s="140"/>
      <c r="H135" s="140"/>
      <c r="I135" s="140"/>
      <c r="J135" s="140"/>
      <c r="K135" s="141"/>
      <c r="L135" s="142"/>
    </row>
    <row r="136" spans="2:12" x14ac:dyDescent="0.2">
      <c r="B136" s="138"/>
      <c r="C136" s="138"/>
      <c r="D136" s="138"/>
      <c r="E136" s="139"/>
      <c r="F136" s="139"/>
      <c r="G136" s="140"/>
      <c r="H136" s="140"/>
      <c r="I136" s="140"/>
      <c r="J136" s="140"/>
      <c r="K136" s="141"/>
      <c r="L136" s="142"/>
    </row>
    <row r="137" spans="2:12" x14ac:dyDescent="0.2">
      <c r="B137" s="138"/>
      <c r="C137" s="138"/>
      <c r="D137" s="138"/>
      <c r="E137" s="139"/>
      <c r="F137" s="139"/>
      <c r="G137" s="140"/>
      <c r="H137" s="140"/>
      <c r="I137" s="140"/>
      <c r="J137" s="140"/>
      <c r="K137" s="141"/>
      <c r="L137" s="142"/>
    </row>
    <row r="138" spans="2:12" x14ac:dyDescent="0.2">
      <c r="B138" s="138"/>
      <c r="C138" s="138"/>
      <c r="D138" s="138"/>
      <c r="E138" s="139"/>
      <c r="F138" s="139"/>
      <c r="G138" s="140"/>
      <c r="H138" s="140"/>
      <c r="I138" s="140"/>
      <c r="J138" s="140"/>
      <c r="K138" s="141"/>
      <c r="L138" s="142"/>
    </row>
    <row r="139" spans="2:12" x14ac:dyDescent="0.2">
      <c r="B139" s="138"/>
      <c r="C139" s="138"/>
      <c r="D139" s="138"/>
      <c r="E139" s="139"/>
      <c r="F139" s="139"/>
      <c r="G139" s="140"/>
      <c r="H139" s="140"/>
      <c r="I139" s="140"/>
      <c r="J139" s="140"/>
      <c r="K139" s="141"/>
      <c r="L139" s="142"/>
    </row>
    <row r="140" spans="2:12" x14ac:dyDescent="0.2">
      <c r="B140" s="138"/>
      <c r="C140" s="138"/>
      <c r="D140" s="138"/>
      <c r="E140" s="139"/>
      <c r="F140" s="139"/>
      <c r="G140" s="140"/>
      <c r="H140" s="140"/>
      <c r="I140" s="140"/>
      <c r="J140" s="140"/>
      <c r="K140" s="141"/>
      <c r="L140" s="142"/>
    </row>
    <row r="141" spans="2:12" x14ac:dyDescent="0.2">
      <c r="B141" s="138"/>
      <c r="C141" s="138"/>
      <c r="D141" s="138"/>
      <c r="E141" s="139"/>
      <c r="F141" s="139"/>
      <c r="G141" s="140"/>
      <c r="H141" s="140"/>
      <c r="I141" s="140"/>
      <c r="J141" s="140"/>
      <c r="K141" s="141"/>
      <c r="L141" s="142"/>
    </row>
    <row r="142" spans="2:12" x14ac:dyDescent="0.2">
      <c r="B142" s="138"/>
      <c r="C142" s="138"/>
      <c r="D142" s="138"/>
      <c r="E142" s="139"/>
      <c r="F142" s="139"/>
      <c r="G142" s="140"/>
      <c r="H142" s="140"/>
      <c r="I142" s="140"/>
      <c r="J142" s="140"/>
      <c r="K142" s="141"/>
      <c r="L142" s="142"/>
    </row>
    <row r="143" spans="2:12" x14ac:dyDescent="0.2">
      <c r="B143" s="138"/>
      <c r="C143" s="138"/>
      <c r="D143" s="138"/>
      <c r="E143" s="139"/>
      <c r="F143" s="139"/>
      <c r="G143" s="140"/>
      <c r="H143" s="140"/>
      <c r="I143" s="140"/>
      <c r="J143" s="140"/>
      <c r="K143" s="141"/>
      <c r="L143" s="142"/>
    </row>
    <row r="144" spans="2:12" x14ac:dyDescent="0.2">
      <c r="B144" s="138"/>
      <c r="C144" s="138"/>
      <c r="D144" s="138"/>
      <c r="E144" s="139"/>
      <c r="F144" s="139"/>
      <c r="G144" s="140"/>
      <c r="H144" s="140"/>
      <c r="I144" s="140"/>
      <c r="J144" s="140"/>
      <c r="K144" s="141"/>
      <c r="L144" s="142"/>
    </row>
    <row r="145" spans="2:12" x14ac:dyDescent="0.2">
      <c r="B145" s="138"/>
      <c r="C145" s="138"/>
      <c r="D145" s="138"/>
      <c r="E145" s="139"/>
      <c r="F145" s="139"/>
      <c r="G145" s="140"/>
      <c r="H145" s="140"/>
      <c r="I145" s="140"/>
      <c r="J145" s="140"/>
      <c r="K145" s="141"/>
      <c r="L145" s="142"/>
    </row>
    <row r="146" spans="2:12" x14ac:dyDescent="0.2">
      <c r="B146" s="138"/>
      <c r="C146" s="138"/>
      <c r="D146" s="138"/>
      <c r="E146" s="139"/>
      <c r="F146" s="139"/>
      <c r="G146" s="140"/>
      <c r="H146" s="140"/>
      <c r="I146" s="140"/>
      <c r="J146" s="140"/>
      <c r="K146" s="141"/>
      <c r="L146" s="142"/>
    </row>
    <row r="147" spans="2:12" x14ac:dyDescent="0.2">
      <c r="B147" s="138"/>
      <c r="C147" s="138"/>
      <c r="D147" s="138"/>
      <c r="E147" s="139"/>
      <c r="F147" s="139"/>
      <c r="G147" s="140"/>
      <c r="H147" s="140"/>
      <c r="I147" s="140"/>
      <c r="J147" s="140"/>
      <c r="K147" s="141"/>
      <c r="L147" s="142"/>
    </row>
    <row r="148" spans="2:12" x14ac:dyDescent="0.2">
      <c r="B148" s="138"/>
      <c r="C148" s="138"/>
      <c r="D148" s="138"/>
      <c r="E148" s="139"/>
      <c r="F148" s="139"/>
      <c r="G148" s="140"/>
      <c r="H148" s="140"/>
      <c r="I148" s="140"/>
      <c r="J148" s="140"/>
      <c r="K148" s="141"/>
      <c r="L148" s="142"/>
    </row>
    <row r="149" spans="2:12" x14ac:dyDescent="0.2">
      <c r="B149" s="138"/>
      <c r="C149" s="138"/>
      <c r="D149" s="138"/>
      <c r="E149" s="139"/>
      <c r="F149" s="139"/>
      <c r="G149" s="140"/>
      <c r="H149" s="140"/>
      <c r="I149" s="140"/>
      <c r="J149" s="140"/>
      <c r="K149" s="141"/>
      <c r="L149" s="142"/>
    </row>
    <row r="150" spans="2:12" x14ac:dyDescent="0.2">
      <c r="B150" s="138"/>
      <c r="C150" s="138"/>
      <c r="D150" s="138"/>
      <c r="E150" s="139"/>
      <c r="F150" s="139"/>
      <c r="G150" s="140"/>
      <c r="H150" s="140"/>
      <c r="I150" s="140"/>
      <c r="J150" s="140"/>
      <c r="K150" s="141"/>
      <c r="L150" s="142"/>
    </row>
    <row r="151" spans="2:12" x14ac:dyDescent="0.2">
      <c r="B151" s="138"/>
      <c r="C151" s="138"/>
      <c r="D151" s="138"/>
      <c r="E151" s="139"/>
      <c r="F151" s="139"/>
      <c r="G151" s="140"/>
      <c r="H151" s="140"/>
      <c r="I151" s="140"/>
      <c r="J151" s="140"/>
      <c r="K151" s="141"/>
      <c r="L151" s="142"/>
    </row>
    <row r="152" spans="2:12" x14ac:dyDescent="0.2">
      <c r="B152" s="138"/>
      <c r="C152" s="138"/>
      <c r="D152" s="138"/>
      <c r="E152" s="139"/>
      <c r="F152" s="139"/>
      <c r="G152" s="140"/>
      <c r="H152" s="140"/>
      <c r="I152" s="140"/>
      <c r="J152" s="140"/>
      <c r="K152" s="141"/>
      <c r="L152" s="142"/>
    </row>
  </sheetData>
  <sheetProtection formatCells="0" formatColumns="0" formatRows="0" insertRows="0" deleteRows="0" selectLockedCells="1"/>
  <customSheetViews>
    <customSheetView guid="{D7FF18E2-A72D-4088-BD59-9D74A43C39A8}" scale="90" showPageBreaks="1" topLeftCell="A4">
      <selection activeCell="G9" sqref="G9"/>
      <rowBreaks count="2" manualBreakCount="2">
        <brk id="24" max="16383" man="1"/>
        <brk id="65" max="16383" man="1"/>
      </rowBreaks>
      <pageMargins left="0" right="0" top="0" bottom="0" header="0" footer="0"/>
      <printOptions horizontalCentered="1"/>
      <pageSetup scale="84" fitToHeight="7" orientation="landscape" r:id="rId1"/>
      <headerFooter alignWithMargins="0">
        <oddFooter>&amp;Lc. Travel&amp;RPage &amp;P of &amp;N</oddFooter>
      </headerFooter>
    </customSheetView>
    <customSheetView guid="{5BEC5FDE-32D0-42EF-8D2A-06DCBD4F05CC}" scale="90" showPageBreaks="1">
      <selection activeCell="B11" sqref="B11"/>
      <rowBreaks count="1" manualBreakCount="1">
        <brk id="24" max="16383" man="1"/>
      </rowBreaks>
      <pageMargins left="0" right="0" top="0" bottom="0" header="0" footer="0"/>
      <printOptions horizontalCentered="1"/>
      <pageSetup scale="84" fitToHeight="7" orientation="landscape" r:id="rId2"/>
      <headerFooter alignWithMargins="0">
        <oddFooter>&amp;Lc. Travel&amp;RPage &amp;P of &amp;N</oddFooter>
      </headerFooter>
    </customSheetView>
    <customSheetView guid="{712CE29F-EFCA-4968-A7C5-599F87319D6A}" scale="90" topLeftCell="A25">
      <selection activeCell="G1" sqref="G1"/>
      <rowBreaks count="2" manualBreakCount="2">
        <brk id="24" max="16383" man="1"/>
        <brk id="65" max="16383" man="1"/>
      </rowBreaks>
      <pageMargins left="0" right="0" top="0" bottom="0" header="0" footer="0"/>
      <printOptions horizontalCentered="1"/>
      <pageSetup scale="84" fitToHeight="7" orientation="landscape" r:id="rId3"/>
      <headerFooter alignWithMargins="0">
        <oddFooter>&amp;Lc. Travel&amp;RPage &amp;P of &amp;N</oddFooter>
      </headerFooter>
    </customSheetView>
    <customSheetView guid="{6588CF8C-0BB8-4786-9A46-0A2D10254132}" scale="90" showPageBreaks="1">
      <selection activeCell="F11" sqref="F11"/>
      <rowBreaks count="2" manualBreakCount="2">
        <brk id="24" max="16383" man="1"/>
        <brk id="65" max="16383" man="1"/>
      </rowBreaks>
      <pageMargins left="0" right="0" top="0" bottom="0" header="0" footer="0"/>
      <printOptions horizontalCentered="1"/>
      <pageSetup scale="84" fitToHeight="7" orientation="landscape" r:id="rId4"/>
      <headerFooter alignWithMargins="0">
        <oddFooter>&amp;Lc. Travel&amp;RPage &amp;P of &amp;N</oddFooter>
      </headerFooter>
    </customSheetView>
    <customSheetView guid="{D5CEF8EB-A9A7-4458-BF65-8F18E34CBA87}" scale="90" showPageBreaks="1">
      <selection activeCell="G41" sqref="G41"/>
      <rowBreaks count="2" manualBreakCount="2">
        <brk id="24" max="16383" man="1"/>
        <brk id="65" max="16383" man="1"/>
      </rowBreaks>
      <pageMargins left="0" right="0" top="0" bottom="0" header="0" footer="0"/>
      <printOptions horizontalCentered="1"/>
      <pageSetup scale="84" fitToHeight="7" orientation="landscape" r:id="rId5"/>
      <headerFooter alignWithMargins="0">
        <oddFooter>&amp;Lc. Travel&amp;RPage &amp;P of &amp;N</oddFooter>
      </headerFooter>
    </customSheetView>
    <customSheetView guid="{BF352FCE-C1BE-4B84-9561-6030FEF6A15F}" scale="90" showPageBreaks="1" fitToPage="1">
      <selection activeCell="K1" sqref="K1"/>
      <pageMargins left="0" right="0" top="0" bottom="0" header="0" footer="0"/>
      <printOptions horizontalCentered="1"/>
      <pageSetup scale="80" orientation="landscape" r:id="rId6"/>
      <headerFooter alignWithMargins="0">
        <oddFooter>&amp;Lc. Travel&amp;RPage &amp;P of &amp;N</oddFooter>
      </headerFooter>
    </customSheetView>
  </customSheetViews>
  <phoneticPr fontId="2" type="noConversion"/>
  <printOptions horizontalCentered="1"/>
  <pageMargins left="0.5" right="0.5" top="0.25" bottom="0.25" header="0.5" footer="0.5"/>
  <pageSetup scale="70" orientation="landscape" horizontalDpi="300" verticalDpi="300" r:id="rId7"/>
  <headerFooter alignWithMargins="0"/>
  <tableParts count="1">
    <tablePart r:id="rId8"/>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4" tint="-0.499984740745262"/>
    <pageSetUpPr fitToPage="1"/>
  </sheetPr>
  <dimension ref="A1:L37"/>
  <sheetViews>
    <sheetView zoomScaleNormal="100" workbookViewId="0"/>
  </sheetViews>
  <sheetFormatPr defaultColWidth="9.140625" defaultRowHeight="12.75" x14ac:dyDescent="0.2"/>
  <cols>
    <col min="1" max="1" width="45.7109375" style="4" customWidth="1"/>
    <col min="2" max="2" width="6.7109375" style="5" customWidth="1"/>
    <col min="3" max="3" width="17.7109375" style="53" customWidth="1"/>
    <col min="4" max="4" width="21" style="53" customWidth="1"/>
    <col min="5" max="5" width="29.28515625" style="2" customWidth="1"/>
    <col min="6" max="6" width="112.42578125" style="5" customWidth="1"/>
    <col min="7" max="16384" width="9.140625" style="4"/>
  </cols>
  <sheetData>
    <row r="1" spans="1:12" s="110" customFormat="1" ht="12.75" customHeight="1" x14ac:dyDescent="0.2">
      <c r="A1" s="368" t="s">
        <v>23</v>
      </c>
      <c r="B1" s="368"/>
      <c r="C1" s="368"/>
      <c r="D1" s="368"/>
      <c r="E1" s="369"/>
      <c r="F1" s="370"/>
      <c r="G1" s="219"/>
      <c r="H1" s="219"/>
      <c r="I1" s="219"/>
    </row>
    <row r="2" spans="1:12" s="8" customFormat="1" ht="18" customHeight="1" thickBot="1" x14ac:dyDescent="0.25">
      <c r="A2" s="498" t="s">
        <v>13</v>
      </c>
      <c r="B2" s="371"/>
      <c r="C2" s="371"/>
      <c r="E2" s="371"/>
      <c r="F2" s="371"/>
      <c r="G2" s="6"/>
      <c r="H2" s="6"/>
      <c r="I2" s="6"/>
      <c r="J2" s="6"/>
      <c r="K2" s="6"/>
      <c r="L2" s="6"/>
    </row>
    <row r="3" spans="1:12" ht="31.5" customHeight="1" thickBot="1" x14ac:dyDescent="0.25">
      <c r="A3" s="315" t="s">
        <v>193</v>
      </c>
      <c r="B3" s="372"/>
      <c r="C3" s="372"/>
      <c r="D3" s="372"/>
      <c r="E3" s="372"/>
      <c r="F3" s="373"/>
      <c r="G3" s="136"/>
      <c r="H3" s="136"/>
      <c r="I3" s="136"/>
      <c r="J3" s="136"/>
      <c r="K3" s="136"/>
      <c r="L3" s="136"/>
    </row>
    <row r="4" spans="1:12" x14ac:dyDescent="0.2">
      <c r="A4" s="314" t="s">
        <v>205</v>
      </c>
      <c r="B4" s="374"/>
      <c r="C4" s="374"/>
      <c r="D4" s="374"/>
      <c r="E4" s="374"/>
      <c r="F4" s="374"/>
      <c r="G4" s="136"/>
      <c r="H4" s="136"/>
      <c r="I4" s="136"/>
      <c r="J4" s="136"/>
      <c r="K4" s="136"/>
      <c r="L4" s="136"/>
    </row>
    <row r="5" spans="1:12" x14ac:dyDescent="0.2">
      <c r="A5" s="314" t="s">
        <v>206</v>
      </c>
      <c r="B5" s="374"/>
      <c r="C5" s="374"/>
      <c r="D5" s="374"/>
      <c r="E5" s="374"/>
      <c r="F5" s="374"/>
      <c r="G5" s="136"/>
      <c r="H5" s="136"/>
      <c r="I5" s="136"/>
      <c r="J5" s="136"/>
      <c r="K5" s="136"/>
      <c r="L5" s="136"/>
    </row>
    <row r="6" spans="1:12" x14ac:dyDescent="0.2">
      <c r="A6" s="412" t="s">
        <v>250</v>
      </c>
      <c r="B6" s="374"/>
      <c r="C6" s="374"/>
      <c r="D6" s="374"/>
      <c r="E6" s="374"/>
      <c r="F6" s="374"/>
      <c r="G6" s="136"/>
      <c r="H6" s="136"/>
      <c r="I6" s="136"/>
      <c r="J6" s="136"/>
      <c r="K6" s="136"/>
      <c r="L6" s="136"/>
    </row>
    <row r="7" spans="1:12" ht="12.6" customHeight="1" x14ac:dyDescent="0.2">
      <c r="A7" s="137"/>
      <c r="B7" s="146"/>
      <c r="C7" s="141"/>
      <c r="D7" s="141"/>
      <c r="E7" s="139"/>
      <c r="F7" s="147"/>
      <c r="G7" s="136"/>
      <c r="H7" s="136"/>
      <c r="I7" s="136"/>
      <c r="J7" s="136"/>
      <c r="K7" s="136"/>
      <c r="L7" s="136"/>
    </row>
    <row r="8" spans="1:12" s="7" customFormat="1" ht="13.5" customHeight="1" thickBot="1" x14ac:dyDescent="0.25">
      <c r="A8" s="598" t="s">
        <v>52</v>
      </c>
      <c r="B8" s="576" t="s">
        <v>53</v>
      </c>
      <c r="C8" s="578" t="s">
        <v>54</v>
      </c>
      <c r="D8" s="578" t="s">
        <v>55</v>
      </c>
      <c r="E8" s="579" t="s">
        <v>56</v>
      </c>
      <c r="F8" s="599" t="s">
        <v>25</v>
      </c>
    </row>
    <row r="9" spans="1:12" s="328" customFormat="1" ht="13.5" customHeight="1" thickBot="1" x14ac:dyDescent="0.25">
      <c r="A9" s="600" t="s">
        <v>6</v>
      </c>
      <c r="B9" s="595"/>
      <c r="C9" s="595"/>
      <c r="D9" s="595"/>
      <c r="E9" s="595"/>
      <c r="F9" s="595"/>
    </row>
    <row r="10" spans="1:12" ht="12.95" customHeight="1" x14ac:dyDescent="0.2">
      <c r="A10" s="253" t="s">
        <v>57</v>
      </c>
      <c r="B10" s="254">
        <v>2</v>
      </c>
      <c r="C10" s="255">
        <v>12000</v>
      </c>
      <c r="D10" s="255">
        <f>B10*C10</f>
        <v>24000</v>
      </c>
      <c r="E10" s="256" t="s">
        <v>58</v>
      </c>
      <c r="F10" s="533" t="s">
        <v>59</v>
      </c>
      <c r="G10" s="136"/>
      <c r="H10" s="136"/>
      <c r="I10" s="136"/>
      <c r="J10" s="136"/>
      <c r="K10" s="136"/>
      <c r="L10" s="136"/>
    </row>
    <row r="11" spans="1:12" ht="12.95" customHeight="1" x14ac:dyDescent="0.2">
      <c r="A11" s="143"/>
      <c r="B11" s="148"/>
      <c r="C11" s="149"/>
      <c r="D11" s="144">
        <f>B11*C11</f>
        <v>0</v>
      </c>
      <c r="E11" s="150"/>
      <c r="F11" s="534"/>
      <c r="G11" s="136"/>
      <c r="H11" s="136"/>
      <c r="I11" s="136"/>
      <c r="J11" s="136"/>
      <c r="K11" s="136"/>
      <c r="L11" s="136"/>
    </row>
    <row r="12" spans="1:12" ht="12.95" customHeight="1" x14ac:dyDescent="0.2">
      <c r="A12" s="145"/>
      <c r="B12" s="151"/>
      <c r="C12" s="152"/>
      <c r="D12" s="153">
        <f t="shared" ref="D12" si="0">B12*C12</f>
        <v>0</v>
      </c>
      <c r="E12" s="154"/>
      <c r="F12" s="535"/>
      <c r="G12" s="136"/>
      <c r="H12" s="136"/>
      <c r="I12" s="136"/>
      <c r="J12" s="136"/>
      <c r="K12" s="136"/>
      <c r="L12" s="136"/>
    </row>
    <row r="13" spans="1:12" ht="12.95" customHeight="1" x14ac:dyDescent="0.2">
      <c r="A13" s="145"/>
      <c r="B13" s="151"/>
      <c r="C13" s="152"/>
      <c r="D13" s="153">
        <f>B13*C13</f>
        <v>0</v>
      </c>
      <c r="E13" s="154"/>
      <c r="F13" s="535"/>
      <c r="G13" s="136"/>
      <c r="H13" s="136"/>
      <c r="I13" s="136"/>
      <c r="J13" s="136"/>
      <c r="K13" s="136"/>
      <c r="L13" s="136"/>
    </row>
    <row r="14" spans="1:12" ht="12.95" customHeight="1" x14ac:dyDescent="0.2">
      <c r="A14" s="145"/>
      <c r="B14" s="151"/>
      <c r="C14" s="152"/>
      <c r="D14" s="153">
        <f>B14*C14</f>
        <v>0</v>
      </c>
      <c r="E14" s="154"/>
      <c r="F14" s="535"/>
      <c r="G14" s="136"/>
      <c r="H14" s="136"/>
      <c r="I14" s="136"/>
      <c r="J14" s="136"/>
      <c r="K14" s="136"/>
      <c r="L14" s="136"/>
    </row>
    <row r="15" spans="1:12" ht="12.95" customHeight="1" x14ac:dyDescent="0.2">
      <c r="A15" s="145"/>
      <c r="B15" s="151"/>
      <c r="C15" s="152"/>
      <c r="D15" s="153">
        <f>B15*C15</f>
        <v>0</v>
      </c>
      <c r="E15" s="154"/>
      <c r="F15" s="535"/>
      <c r="G15" s="136"/>
      <c r="H15" s="136"/>
      <c r="I15" s="136"/>
      <c r="J15" s="136"/>
      <c r="K15" s="136"/>
      <c r="L15" s="136"/>
    </row>
    <row r="16" spans="1:12" ht="13.5" thickBot="1" x14ac:dyDescent="0.25">
      <c r="A16" s="155"/>
      <c r="B16" s="156"/>
      <c r="C16" s="157"/>
      <c r="D16" s="158">
        <f>B16*C16</f>
        <v>0</v>
      </c>
      <c r="E16" s="159"/>
      <c r="F16" s="536"/>
      <c r="G16" s="136"/>
      <c r="H16" s="136"/>
      <c r="I16" s="136"/>
      <c r="J16" s="136"/>
      <c r="K16" s="136"/>
      <c r="L16" s="136"/>
    </row>
    <row r="17" spans="1:12" ht="13.5" thickBot="1" x14ac:dyDescent="0.25">
      <c r="A17" s="116" t="s">
        <v>48</v>
      </c>
      <c r="B17" s="160"/>
      <c r="C17" s="161"/>
      <c r="D17" s="161">
        <f>SUM(D11:D16)</f>
        <v>0</v>
      </c>
      <c r="E17" s="162"/>
      <c r="F17" s="537"/>
      <c r="G17" s="136"/>
      <c r="H17" s="136"/>
      <c r="I17" s="136"/>
      <c r="J17" s="136"/>
      <c r="K17" s="136"/>
      <c r="L17" s="136"/>
    </row>
    <row r="18" spans="1:12" s="328" customFormat="1" ht="15.75" thickBot="1" x14ac:dyDescent="0.25">
      <c r="A18" s="601" t="s">
        <v>7</v>
      </c>
      <c r="B18" s="602"/>
      <c r="C18" s="602"/>
      <c r="D18" s="602"/>
      <c r="E18" s="602"/>
      <c r="F18" s="602"/>
    </row>
    <row r="19" spans="1:12" x14ac:dyDescent="0.2">
      <c r="A19" s="143"/>
      <c r="B19" s="148"/>
      <c r="C19" s="149"/>
      <c r="D19" s="144">
        <f t="shared" ref="D19:D24" si="1">B19*C19</f>
        <v>0</v>
      </c>
      <c r="E19" s="163"/>
      <c r="F19" s="534"/>
      <c r="G19" s="136"/>
      <c r="H19" s="136"/>
      <c r="I19" s="136"/>
      <c r="J19" s="136"/>
      <c r="K19" s="136"/>
      <c r="L19" s="136"/>
    </row>
    <row r="20" spans="1:12" x14ac:dyDescent="0.2">
      <c r="A20" s="143"/>
      <c r="B20" s="148"/>
      <c r="C20" s="149"/>
      <c r="D20" s="144">
        <f t="shared" si="1"/>
        <v>0</v>
      </c>
      <c r="E20" s="163"/>
      <c r="F20" s="534"/>
    </row>
    <row r="21" spans="1:12" x14ac:dyDescent="0.2">
      <c r="A21" s="145"/>
      <c r="B21" s="151"/>
      <c r="C21" s="152"/>
      <c r="D21" s="153">
        <f t="shared" si="1"/>
        <v>0</v>
      </c>
      <c r="E21" s="154"/>
      <c r="F21" s="535"/>
    </row>
    <row r="22" spans="1:12" x14ac:dyDescent="0.2">
      <c r="A22" s="145"/>
      <c r="B22" s="151"/>
      <c r="C22" s="152"/>
      <c r="D22" s="153">
        <f t="shared" si="1"/>
        <v>0</v>
      </c>
      <c r="E22" s="154"/>
      <c r="F22" s="535"/>
    </row>
    <row r="23" spans="1:12" x14ac:dyDescent="0.2">
      <c r="A23" s="145"/>
      <c r="B23" s="151"/>
      <c r="C23" s="152"/>
      <c r="D23" s="153">
        <f t="shared" si="1"/>
        <v>0</v>
      </c>
      <c r="E23" s="154"/>
      <c r="F23" s="535"/>
    </row>
    <row r="24" spans="1:12" ht="13.5" thickBot="1" x14ac:dyDescent="0.25">
      <c r="A24" s="155"/>
      <c r="B24" s="156"/>
      <c r="C24" s="157"/>
      <c r="D24" s="158">
        <f t="shared" si="1"/>
        <v>0</v>
      </c>
      <c r="E24" s="159"/>
      <c r="F24" s="536"/>
    </row>
    <row r="25" spans="1:12" ht="13.5" thickBot="1" x14ac:dyDescent="0.25">
      <c r="A25" s="116" t="s">
        <v>49</v>
      </c>
      <c r="B25" s="160"/>
      <c r="C25" s="161"/>
      <c r="D25" s="161">
        <f>SUM(D19:D24)</f>
        <v>0</v>
      </c>
      <c r="E25" s="162"/>
      <c r="F25" s="537"/>
    </row>
    <row r="26" spans="1:12" s="328" customFormat="1" ht="15.75" thickBot="1" x14ac:dyDescent="0.25">
      <c r="A26" s="601" t="s">
        <v>8</v>
      </c>
      <c r="B26" s="602"/>
      <c r="C26" s="602"/>
      <c r="D26" s="602"/>
      <c r="E26" s="602"/>
      <c r="F26" s="602"/>
    </row>
    <row r="27" spans="1:12" x14ac:dyDescent="0.2">
      <c r="A27" s="143"/>
      <c r="B27" s="148"/>
      <c r="C27" s="149"/>
      <c r="D27" s="144">
        <f t="shared" ref="D27:D32" si="2">B27*C27</f>
        <v>0</v>
      </c>
      <c r="E27" s="163"/>
      <c r="F27" s="534"/>
    </row>
    <row r="28" spans="1:12" x14ac:dyDescent="0.2">
      <c r="A28" s="143"/>
      <c r="B28" s="148"/>
      <c r="C28" s="149"/>
      <c r="D28" s="144">
        <f t="shared" si="2"/>
        <v>0</v>
      </c>
      <c r="E28" s="163"/>
      <c r="F28" s="534"/>
    </row>
    <row r="29" spans="1:12" x14ac:dyDescent="0.2">
      <c r="A29" s="145"/>
      <c r="B29" s="151"/>
      <c r="C29" s="152"/>
      <c r="D29" s="153">
        <f t="shared" si="2"/>
        <v>0</v>
      </c>
      <c r="E29" s="154"/>
      <c r="F29" s="535"/>
    </row>
    <row r="30" spans="1:12" x14ac:dyDescent="0.2">
      <c r="A30" s="145"/>
      <c r="B30" s="151"/>
      <c r="C30" s="152"/>
      <c r="D30" s="153">
        <f t="shared" si="2"/>
        <v>0</v>
      </c>
      <c r="E30" s="154"/>
      <c r="F30" s="535"/>
    </row>
    <row r="31" spans="1:12" x14ac:dyDescent="0.2">
      <c r="A31" s="145"/>
      <c r="B31" s="151"/>
      <c r="C31" s="152"/>
      <c r="D31" s="153">
        <f t="shared" si="2"/>
        <v>0</v>
      </c>
      <c r="E31" s="154"/>
      <c r="F31" s="535"/>
    </row>
    <row r="32" spans="1:12" ht="13.5" thickBot="1" x14ac:dyDescent="0.25">
      <c r="A32" s="155"/>
      <c r="B32" s="156"/>
      <c r="C32" s="157"/>
      <c r="D32" s="158">
        <f t="shared" si="2"/>
        <v>0</v>
      </c>
      <c r="E32" s="159"/>
      <c r="F32" s="536"/>
    </row>
    <row r="33" spans="1:6" ht="13.5" thickBot="1" x14ac:dyDescent="0.25">
      <c r="A33" s="116" t="s">
        <v>50</v>
      </c>
      <c r="B33" s="160"/>
      <c r="C33" s="161"/>
      <c r="D33" s="161">
        <f>SUM(D27:D32)</f>
        <v>0</v>
      </c>
      <c r="E33" s="162"/>
      <c r="F33" s="537"/>
    </row>
    <row r="34" spans="1:6" x14ac:dyDescent="0.2">
      <c r="A34" s="538" t="s">
        <v>51</v>
      </c>
      <c r="B34" s="539"/>
      <c r="C34" s="540"/>
      <c r="D34" s="541">
        <f>D17+D25+D33</f>
        <v>0</v>
      </c>
      <c r="E34" s="542"/>
      <c r="F34" s="543"/>
    </row>
    <row r="35" spans="1:6" ht="13.5" thickBot="1" x14ac:dyDescent="0.25">
      <c r="A35" s="318"/>
      <c r="B35" s="375"/>
      <c r="C35" s="322"/>
      <c r="D35" s="322"/>
      <c r="E35" s="320"/>
      <c r="F35" s="375"/>
    </row>
    <row r="36" spans="1:6" ht="11.25" customHeight="1" x14ac:dyDescent="0.2">
      <c r="A36" s="324" t="s">
        <v>22</v>
      </c>
      <c r="B36" s="324"/>
      <c r="C36" s="324"/>
      <c r="D36" s="324"/>
      <c r="E36" s="324"/>
      <c r="F36" s="325"/>
    </row>
    <row r="37" spans="1:6" ht="65.25" customHeight="1" thickBot="1" x14ac:dyDescent="0.25">
      <c r="A37" s="326"/>
      <c r="B37" s="326"/>
      <c r="C37" s="326"/>
      <c r="D37" s="326"/>
      <c r="E37" s="326"/>
      <c r="F37" s="327"/>
    </row>
  </sheetData>
  <sheetProtection formatCells="0" formatColumns="0" formatRows="0" insertRows="0" deleteRows="0" selectLockedCells="1"/>
  <customSheetViews>
    <customSheetView guid="{D7FF18E2-A72D-4088-BD59-9D74A43C39A8}" scale="90" showPageBreaks="1" fitToPage="1" topLeftCell="A11">
      <selection activeCell="D41" sqref="D41"/>
      <pageMargins left="0" right="0" top="0" bottom="0" header="0" footer="0"/>
      <printOptions horizontalCentered="1"/>
      <pageSetup scale="86" fitToHeight="4" orientation="landscape" r:id="rId1"/>
      <headerFooter alignWithMargins="0">
        <oddFooter>&amp;Ld. Equipment&amp;RPage &amp;P of &amp;N</oddFooter>
      </headerFooter>
    </customSheetView>
    <customSheetView guid="{5BEC5FDE-32D0-42EF-8D2A-06DCBD4F05CC}" scale="90" showPageBreaks="1" fitToPage="1">
      <selection activeCell="I5" sqref="I5"/>
      <pageMargins left="0" right="0" top="0" bottom="0" header="0" footer="0"/>
      <printOptions horizontalCentered="1"/>
      <pageSetup scale="86" fitToHeight="4" orientation="landscape" r:id="rId2"/>
      <headerFooter alignWithMargins="0">
        <oddFooter>&amp;Ld. Equipment&amp;RPage &amp;P of &amp;N</oddFooter>
      </headerFooter>
    </customSheetView>
    <customSheetView guid="{712CE29F-EFCA-4968-A7C5-599F87319D6A}" scale="90" fitToPage="1">
      <selection activeCell="D40" sqref="D40"/>
      <pageMargins left="0" right="0" top="0" bottom="0" header="0" footer="0"/>
      <printOptions horizontalCentered="1"/>
      <pageSetup scale="86" fitToHeight="4" orientation="landscape" r:id="rId3"/>
      <headerFooter alignWithMargins="0">
        <oddFooter>&amp;Ld. Equipment&amp;RPage &amp;P of &amp;N</oddFooter>
      </headerFooter>
    </customSheetView>
    <customSheetView guid="{6588CF8C-0BB8-4786-9A46-0A2D10254132}" scale="90" showPageBreaks="1" fitToPage="1" topLeftCell="A4">
      <selection activeCell="I5" sqref="I5"/>
      <pageMargins left="0" right="0" top="0" bottom="0" header="0" footer="0"/>
      <printOptions horizontalCentered="1"/>
      <pageSetup scale="86" fitToHeight="4" orientation="landscape" r:id="rId4"/>
      <headerFooter alignWithMargins="0">
        <oddFooter>&amp;Ld. Equipment&amp;RPage &amp;P of &amp;N</oddFooter>
      </headerFooter>
    </customSheetView>
    <customSheetView guid="{D5CEF8EB-A9A7-4458-BF65-8F18E34CBA87}" scale="90" showPageBreaks="1" fitToPage="1">
      <selection activeCell="H38" sqref="H38"/>
      <pageMargins left="0" right="0" top="0" bottom="0" header="0" footer="0"/>
      <printOptions horizontalCentered="1"/>
      <pageSetup scale="86" fitToHeight="4" orientation="landscape" r:id="rId5"/>
      <headerFooter alignWithMargins="0">
        <oddFooter>&amp;Ld. Equipment&amp;RPage &amp;P of &amp;N</oddFooter>
      </headerFooter>
    </customSheetView>
    <customSheetView guid="{BF352FCE-C1BE-4B84-9561-6030FEF6A15F}" scale="90" showPageBreaks="1" fitToPage="1">
      <selection activeCell="F1" sqref="F1"/>
      <pageMargins left="0" right="0" top="0" bottom="0" header="0" footer="0"/>
      <printOptions horizontalCentered="1"/>
      <pageSetup scale="80" orientation="landscape" r:id="rId6"/>
      <headerFooter alignWithMargins="0">
        <oddFooter>&amp;Ld. Equipment&amp;RPage &amp;P of &amp;N</oddFooter>
      </headerFooter>
    </customSheetView>
  </customSheetViews>
  <phoneticPr fontId="2" type="noConversion"/>
  <printOptions horizontalCentered="1"/>
  <pageMargins left="0.5" right="0.5" top="0.25" bottom="0.25" header="0.5" footer="0.5"/>
  <pageSetup scale="75" orientation="landscape" horizontalDpi="300" verticalDpi="300" r:id="rId7"/>
  <headerFooter alignWithMargins="0"/>
  <tableParts count="1">
    <tablePart r:id="rId8"/>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theme="4" tint="0.79998168889431442"/>
    <pageSetUpPr fitToPage="1"/>
  </sheetPr>
  <dimension ref="A1:L47"/>
  <sheetViews>
    <sheetView showGridLines="0" zoomScaleNormal="100" workbookViewId="0"/>
  </sheetViews>
  <sheetFormatPr defaultColWidth="9.140625" defaultRowHeight="12.75" x14ac:dyDescent="0.2"/>
  <cols>
    <col min="1" max="1" width="29.7109375" style="4" customWidth="1"/>
    <col min="2" max="2" width="6.7109375" style="5" customWidth="1"/>
    <col min="3" max="3" width="17.7109375" style="56" customWidth="1"/>
    <col min="4" max="4" width="21" style="53" customWidth="1"/>
    <col min="5" max="5" width="16.5703125" style="2" customWidth="1"/>
    <col min="6" max="6" width="132.140625" style="5" customWidth="1"/>
    <col min="7" max="7" width="4.5703125" style="4" customWidth="1"/>
    <col min="8" max="16384" width="9.140625" style="4"/>
  </cols>
  <sheetData>
    <row r="1" spans="1:12" s="110" customFormat="1" ht="12.75" customHeight="1" x14ac:dyDescent="0.2">
      <c r="A1" s="368" t="s">
        <v>29</v>
      </c>
      <c r="B1" s="368"/>
      <c r="C1" s="368"/>
      <c r="D1" s="368"/>
      <c r="E1" s="369"/>
      <c r="F1" s="370"/>
      <c r="G1" s="219"/>
      <c r="H1" s="219"/>
      <c r="I1" s="219"/>
    </row>
    <row r="2" spans="1:12" s="8" customFormat="1" ht="18.75" thickBot="1" x14ac:dyDescent="0.25">
      <c r="A2" s="498" t="s">
        <v>14</v>
      </c>
      <c r="B2" s="371"/>
      <c r="C2" s="371"/>
      <c r="E2" s="371"/>
      <c r="F2" s="371"/>
      <c r="G2" s="6"/>
      <c r="H2" s="6"/>
      <c r="I2" s="6"/>
      <c r="J2" s="6"/>
      <c r="K2" s="6"/>
      <c r="L2" s="6"/>
    </row>
    <row r="3" spans="1:12" ht="51.75" customHeight="1" thickBot="1" x14ac:dyDescent="0.25">
      <c r="A3" s="315" t="s">
        <v>193</v>
      </c>
      <c r="B3" s="372"/>
      <c r="C3" s="372"/>
      <c r="D3" s="372"/>
      <c r="E3" s="372"/>
      <c r="F3" s="373"/>
      <c r="G3" s="136"/>
      <c r="H3" s="136"/>
      <c r="I3" s="136"/>
      <c r="J3" s="136"/>
      <c r="K3" s="136"/>
      <c r="L3" s="136"/>
    </row>
    <row r="4" spans="1:12" x14ac:dyDescent="0.2">
      <c r="A4" s="314" t="s">
        <v>207</v>
      </c>
      <c r="B4" s="377"/>
      <c r="C4" s="377"/>
      <c r="D4" s="377"/>
      <c r="E4" s="377"/>
      <c r="F4" s="377"/>
      <c r="G4" s="136"/>
      <c r="H4" s="136"/>
      <c r="I4" s="136"/>
      <c r="J4" s="136"/>
      <c r="K4" s="136"/>
      <c r="L4" s="136"/>
    </row>
    <row r="5" spans="1:12" x14ac:dyDescent="0.2">
      <c r="A5" s="314" t="s">
        <v>235</v>
      </c>
      <c r="B5" s="377"/>
      <c r="C5" s="377"/>
      <c r="D5" s="377"/>
      <c r="E5" s="377"/>
      <c r="F5" s="377"/>
      <c r="G5" s="136"/>
      <c r="H5" s="136"/>
      <c r="I5" s="136"/>
      <c r="J5" s="136"/>
      <c r="K5" s="136"/>
      <c r="L5" s="136"/>
    </row>
    <row r="6" spans="1:12" x14ac:dyDescent="0.2">
      <c r="A6" s="314" t="s">
        <v>234</v>
      </c>
      <c r="B6" s="377"/>
      <c r="C6" s="377"/>
      <c r="D6" s="377"/>
      <c r="E6" s="377"/>
      <c r="F6" s="377"/>
      <c r="G6" s="136"/>
      <c r="H6" s="136"/>
      <c r="I6" s="136"/>
      <c r="J6" s="136"/>
      <c r="K6" s="136"/>
      <c r="L6" s="136"/>
    </row>
    <row r="7" spans="1:12" x14ac:dyDescent="0.2">
      <c r="A7" s="314" t="s">
        <v>233</v>
      </c>
      <c r="B7" s="377"/>
      <c r="C7" s="377"/>
      <c r="D7" s="377"/>
      <c r="E7" s="377"/>
      <c r="F7" s="377"/>
      <c r="G7" s="136"/>
      <c r="H7" s="136"/>
      <c r="I7" s="136"/>
      <c r="J7" s="136"/>
      <c r="K7" s="136"/>
      <c r="L7" s="136"/>
    </row>
    <row r="8" spans="1:12" x14ac:dyDescent="0.2">
      <c r="A8" s="314" t="s">
        <v>208</v>
      </c>
      <c r="B8" s="377"/>
      <c r="C8" s="377"/>
      <c r="D8" s="377"/>
      <c r="E8" s="377"/>
      <c r="F8" s="377"/>
      <c r="G8" s="136"/>
      <c r="H8" s="136"/>
      <c r="I8" s="136"/>
      <c r="J8" s="136"/>
      <c r="K8" s="136"/>
      <c r="L8" s="136"/>
    </row>
    <row r="9" spans="1:12" x14ac:dyDescent="0.2">
      <c r="A9" s="314" t="s">
        <v>209</v>
      </c>
      <c r="B9" s="377"/>
      <c r="C9" s="377"/>
      <c r="D9" s="377"/>
      <c r="E9" s="377"/>
      <c r="F9" s="377"/>
      <c r="G9" s="136"/>
      <c r="H9" s="136"/>
      <c r="I9" s="136"/>
      <c r="J9" s="136"/>
      <c r="K9" s="136"/>
      <c r="L9" s="136"/>
    </row>
    <row r="10" spans="1:12" x14ac:dyDescent="0.2">
      <c r="A10" s="314" t="s">
        <v>210</v>
      </c>
      <c r="B10" s="377"/>
      <c r="C10" s="377"/>
      <c r="D10" s="377"/>
      <c r="E10" s="377"/>
      <c r="F10" s="377"/>
      <c r="G10" s="136"/>
      <c r="H10" s="136"/>
      <c r="I10" s="136"/>
      <c r="J10" s="136"/>
      <c r="K10" s="136"/>
      <c r="L10" s="136"/>
    </row>
    <row r="11" spans="1:12" x14ac:dyDescent="0.2">
      <c r="A11" s="412" t="s">
        <v>246</v>
      </c>
      <c r="B11" s="377"/>
      <c r="C11" s="377"/>
      <c r="D11" s="377"/>
      <c r="E11" s="377"/>
      <c r="F11" s="377"/>
      <c r="G11" s="136"/>
      <c r="H11" s="136"/>
      <c r="I11" s="136"/>
      <c r="J11" s="136"/>
      <c r="K11" s="136"/>
      <c r="L11" s="136"/>
    </row>
    <row r="12" spans="1:12" x14ac:dyDescent="0.2">
      <c r="A12" s="137"/>
      <c r="B12" s="146"/>
      <c r="C12" s="164"/>
      <c r="D12" s="141"/>
      <c r="E12" s="139"/>
      <c r="F12" s="147"/>
      <c r="G12" s="136"/>
      <c r="H12" s="136"/>
      <c r="I12" s="136"/>
      <c r="J12" s="136"/>
      <c r="K12" s="136"/>
      <c r="L12" s="136"/>
    </row>
    <row r="13" spans="1:12" s="7" customFormat="1" ht="15.75" thickBot="1" x14ac:dyDescent="0.25">
      <c r="A13" s="603" t="s">
        <v>60</v>
      </c>
      <c r="B13" s="604" t="s">
        <v>53</v>
      </c>
      <c r="C13" s="605" t="s">
        <v>54</v>
      </c>
      <c r="D13" s="606" t="s">
        <v>55</v>
      </c>
      <c r="E13" s="607" t="s">
        <v>56</v>
      </c>
      <c r="F13" s="608" t="s">
        <v>25</v>
      </c>
    </row>
    <row r="14" spans="1:12" s="328" customFormat="1" ht="15.75" thickBot="1" x14ac:dyDescent="0.25">
      <c r="A14" s="600" t="s">
        <v>6</v>
      </c>
      <c r="B14" s="595"/>
      <c r="C14" s="595"/>
      <c r="D14" s="595"/>
      <c r="E14" s="595"/>
      <c r="F14" s="595"/>
    </row>
    <row r="15" spans="1:12" ht="28.5" customHeight="1" x14ac:dyDescent="0.2">
      <c r="A15" s="253" t="s">
        <v>179</v>
      </c>
      <c r="B15" s="254">
        <v>10</v>
      </c>
      <c r="C15" s="257">
        <v>200</v>
      </c>
      <c r="D15" s="255">
        <f>B15*C15</f>
        <v>2000</v>
      </c>
      <c r="E15" s="256" t="s">
        <v>61</v>
      </c>
      <c r="F15" s="544" t="s">
        <v>62</v>
      </c>
      <c r="G15" s="136"/>
      <c r="H15" s="136"/>
      <c r="I15" s="136"/>
      <c r="J15" s="136"/>
      <c r="K15" s="136"/>
      <c r="L15" s="136"/>
    </row>
    <row r="16" spans="1:12" s="11" customFormat="1" x14ac:dyDescent="0.2">
      <c r="A16" s="143"/>
      <c r="B16" s="148"/>
      <c r="C16" s="165"/>
      <c r="D16" s="144">
        <f>B16*C16</f>
        <v>0</v>
      </c>
      <c r="E16" s="163"/>
      <c r="F16" s="534"/>
      <c r="G16" s="166"/>
      <c r="H16" s="166"/>
      <c r="I16" s="166"/>
      <c r="J16" s="166"/>
      <c r="K16" s="166"/>
      <c r="L16" s="166"/>
    </row>
    <row r="17" spans="1:12" s="11" customFormat="1" x14ac:dyDescent="0.2">
      <c r="A17" s="145"/>
      <c r="B17" s="151"/>
      <c r="C17" s="167"/>
      <c r="D17" s="144">
        <f t="shared" ref="D17:D21" si="0">B17*C17</f>
        <v>0</v>
      </c>
      <c r="E17" s="154"/>
      <c r="F17" s="535"/>
      <c r="G17" s="166"/>
      <c r="H17" s="166"/>
      <c r="I17" s="166"/>
      <c r="J17" s="166"/>
      <c r="K17" s="166"/>
      <c r="L17" s="166"/>
    </row>
    <row r="18" spans="1:12" s="11" customFormat="1" x14ac:dyDescent="0.2">
      <c r="A18" s="145"/>
      <c r="B18" s="151"/>
      <c r="C18" s="167"/>
      <c r="D18" s="144">
        <f t="shared" si="0"/>
        <v>0</v>
      </c>
      <c r="E18" s="154"/>
      <c r="F18" s="535"/>
      <c r="G18" s="166"/>
      <c r="H18" s="166"/>
      <c r="I18" s="166"/>
      <c r="J18" s="166"/>
      <c r="K18" s="166"/>
      <c r="L18" s="166"/>
    </row>
    <row r="19" spans="1:12" s="11" customFormat="1" x14ac:dyDescent="0.2">
      <c r="A19" s="145"/>
      <c r="B19" s="151"/>
      <c r="C19" s="167"/>
      <c r="D19" s="144">
        <f t="shared" si="0"/>
        <v>0</v>
      </c>
      <c r="E19" s="154"/>
      <c r="F19" s="535"/>
      <c r="G19" s="166"/>
      <c r="H19" s="166"/>
      <c r="I19" s="166"/>
      <c r="J19" s="166"/>
      <c r="K19" s="166"/>
      <c r="L19" s="166"/>
    </row>
    <row r="20" spans="1:12" s="11" customFormat="1" x14ac:dyDescent="0.2">
      <c r="A20" s="145"/>
      <c r="B20" s="151"/>
      <c r="C20" s="167"/>
      <c r="D20" s="144">
        <f t="shared" si="0"/>
        <v>0</v>
      </c>
      <c r="E20" s="154"/>
      <c r="F20" s="535"/>
      <c r="G20" s="166"/>
      <c r="H20" s="166"/>
      <c r="I20" s="166"/>
      <c r="J20" s="166"/>
      <c r="K20" s="166"/>
      <c r="L20" s="166"/>
    </row>
    <row r="21" spans="1:12" s="11" customFormat="1" x14ac:dyDescent="0.2">
      <c r="A21" s="145"/>
      <c r="B21" s="151"/>
      <c r="C21" s="167"/>
      <c r="D21" s="144">
        <f t="shared" si="0"/>
        <v>0</v>
      </c>
      <c r="E21" s="154"/>
      <c r="F21" s="535"/>
      <c r="G21" s="166"/>
      <c r="H21" s="166"/>
      <c r="I21" s="166"/>
      <c r="J21" s="166"/>
      <c r="K21" s="166"/>
      <c r="L21" s="166"/>
    </row>
    <row r="22" spans="1:12" s="11" customFormat="1" ht="13.5" thickBot="1" x14ac:dyDescent="0.25">
      <c r="A22" s="155"/>
      <c r="B22" s="156"/>
      <c r="C22" s="168"/>
      <c r="D22" s="169">
        <f>B22*C22</f>
        <v>0</v>
      </c>
      <c r="E22" s="159"/>
      <c r="F22" s="536"/>
      <c r="G22" s="166"/>
      <c r="H22" s="166"/>
      <c r="I22" s="166"/>
      <c r="J22" s="166"/>
      <c r="K22" s="166"/>
      <c r="L22" s="166"/>
    </row>
    <row r="23" spans="1:12" ht="13.5" thickBot="1" x14ac:dyDescent="0.25">
      <c r="A23" s="116" t="s">
        <v>48</v>
      </c>
      <c r="B23" s="160"/>
      <c r="C23" s="170"/>
      <c r="D23" s="115">
        <f>SUM(D16:D22)</f>
        <v>0</v>
      </c>
      <c r="E23" s="162"/>
      <c r="F23" s="537"/>
      <c r="G23" s="136"/>
      <c r="H23" s="136"/>
      <c r="I23" s="136"/>
      <c r="J23" s="136"/>
      <c r="K23" s="136"/>
      <c r="L23" s="136"/>
    </row>
    <row r="24" spans="1:12" s="328" customFormat="1" ht="15.75" thickBot="1" x14ac:dyDescent="0.25">
      <c r="A24" s="601" t="s">
        <v>7</v>
      </c>
      <c r="B24" s="602"/>
      <c r="C24" s="602"/>
      <c r="D24" s="602"/>
      <c r="E24" s="602"/>
      <c r="F24" s="602"/>
    </row>
    <row r="25" spans="1:12" s="11" customFormat="1" x14ac:dyDescent="0.2">
      <c r="A25" s="117"/>
      <c r="B25" s="148"/>
      <c r="C25" s="165"/>
      <c r="D25" s="144">
        <f t="shared" ref="D25:D32" si="1">B25*C25</f>
        <v>0</v>
      </c>
      <c r="E25" s="163"/>
      <c r="F25" s="534"/>
    </row>
    <row r="26" spans="1:12" s="11" customFormat="1" x14ac:dyDescent="0.2">
      <c r="A26" s="171"/>
      <c r="B26" s="148"/>
      <c r="C26" s="165"/>
      <c r="D26" s="144">
        <f t="shared" si="1"/>
        <v>0</v>
      </c>
      <c r="E26" s="163"/>
      <c r="F26" s="534"/>
    </row>
    <row r="27" spans="1:12" s="11" customFormat="1" x14ac:dyDescent="0.2">
      <c r="A27" s="172"/>
      <c r="B27" s="151"/>
      <c r="C27" s="167"/>
      <c r="D27" s="153">
        <f>B27*C27</f>
        <v>0</v>
      </c>
      <c r="E27" s="154"/>
      <c r="F27" s="535"/>
    </row>
    <row r="28" spans="1:12" s="11" customFormat="1" x14ac:dyDescent="0.2">
      <c r="A28" s="172"/>
      <c r="B28" s="151"/>
      <c r="C28" s="167"/>
      <c r="D28" s="153">
        <f t="shared" si="1"/>
        <v>0</v>
      </c>
      <c r="E28" s="154"/>
      <c r="F28" s="535"/>
    </row>
    <row r="29" spans="1:12" s="11" customFormat="1" x14ac:dyDescent="0.2">
      <c r="A29" s="172"/>
      <c r="B29" s="151"/>
      <c r="C29" s="167"/>
      <c r="D29" s="153">
        <f t="shared" si="1"/>
        <v>0</v>
      </c>
      <c r="E29" s="154"/>
      <c r="F29" s="535"/>
    </row>
    <row r="30" spans="1:12" s="11" customFormat="1" x14ac:dyDescent="0.2">
      <c r="A30" s="172"/>
      <c r="B30" s="151"/>
      <c r="C30" s="167"/>
      <c r="D30" s="153">
        <f t="shared" si="1"/>
        <v>0</v>
      </c>
      <c r="E30" s="154"/>
      <c r="F30" s="535"/>
    </row>
    <row r="31" spans="1:12" s="11" customFormat="1" x14ac:dyDescent="0.2">
      <c r="A31" s="172"/>
      <c r="B31" s="151"/>
      <c r="C31" s="167"/>
      <c r="D31" s="153">
        <f t="shared" si="1"/>
        <v>0</v>
      </c>
      <c r="E31" s="154"/>
      <c r="F31" s="535"/>
    </row>
    <row r="32" spans="1:12" s="11" customFormat="1" ht="13.5" thickBot="1" x14ac:dyDescent="0.25">
      <c r="A32" s="173"/>
      <c r="B32" s="156"/>
      <c r="C32" s="168"/>
      <c r="D32" s="158">
        <f t="shared" si="1"/>
        <v>0</v>
      </c>
      <c r="E32" s="159"/>
      <c r="F32" s="536"/>
    </row>
    <row r="33" spans="1:6" ht="13.5" thickBot="1" x14ac:dyDescent="0.25">
      <c r="A33" s="116" t="s">
        <v>49</v>
      </c>
      <c r="B33" s="160"/>
      <c r="C33" s="170"/>
      <c r="D33" s="161">
        <f>SUM(D25:D32)</f>
        <v>0</v>
      </c>
      <c r="E33" s="162"/>
      <c r="F33" s="537"/>
    </row>
    <row r="34" spans="1:6" s="328" customFormat="1" ht="15.75" thickBot="1" x14ac:dyDescent="0.25">
      <c r="A34" s="601" t="s">
        <v>8</v>
      </c>
      <c r="B34" s="602"/>
      <c r="C34" s="602"/>
      <c r="D34" s="602"/>
      <c r="E34" s="602"/>
      <c r="F34" s="602"/>
    </row>
    <row r="35" spans="1:6" s="11" customFormat="1" x14ac:dyDescent="0.2">
      <c r="A35" s="118"/>
      <c r="B35" s="148"/>
      <c r="C35" s="165"/>
      <c r="D35" s="144">
        <f t="shared" ref="D35:D42" si="2">B35*C35</f>
        <v>0</v>
      </c>
      <c r="E35" s="163"/>
      <c r="F35" s="545"/>
    </row>
    <row r="36" spans="1:6" s="11" customFormat="1" x14ac:dyDescent="0.2">
      <c r="A36" s="143"/>
      <c r="B36" s="148"/>
      <c r="C36" s="165"/>
      <c r="D36" s="144">
        <f>B36*C36</f>
        <v>0</v>
      </c>
      <c r="E36" s="163"/>
      <c r="F36" s="545"/>
    </row>
    <row r="37" spans="1:6" s="11" customFormat="1" x14ac:dyDescent="0.2">
      <c r="A37" s="145"/>
      <c r="B37" s="151"/>
      <c r="C37" s="167"/>
      <c r="D37" s="153">
        <f t="shared" si="2"/>
        <v>0</v>
      </c>
      <c r="E37" s="154"/>
      <c r="F37" s="546"/>
    </row>
    <row r="38" spans="1:6" s="11" customFormat="1" x14ac:dyDescent="0.2">
      <c r="A38" s="145"/>
      <c r="B38" s="151"/>
      <c r="C38" s="167"/>
      <c r="D38" s="153">
        <f t="shared" si="2"/>
        <v>0</v>
      </c>
      <c r="E38" s="154"/>
      <c r="F38" s="546"/>
    </row>
    <row r="39" spans="1:6" s="11" customFormat="1" x14ac:dyDescent="0.2">
      <c r="A39" s="145"/>
      <c r="B39" s="151"/>
      <c r="C39" s="167"/>
      <c r="D39" s="153">
        <f t="shared" si="2"/>
        <v>0</v>
      </c>
      <c r="E39" s="154"/>
      <c r="F39" s="546"/>
    </row>
    <row r="40" spans="1:6" s="11" customFormat="1" x14ac:dyDescent="0.2">
      <c r="A40" s="145"/>
      <c r="B40" s="151"/>
      <c r="C40" s="167"/>
      <c r="D40" s="153">
        <f t="shared" si="2"/>
        <v>0</v>
      </c>
      <c r="E40" s="154"/>
      <c r="F40" s="546"/>
    </row>
    <row r="41" spans="1:6" s="11" customFormat="1" x14ac:dyDescent="0.2">
      <c r="A41" s="145"/>
      <c r="B41" s="151"/>
      <c r="C41" s="167"/>
      <c r="D41" s="153">
        <f t="shared" si="2"/>
        <v>0</v>
      </c>
      <c r="E41" s="154"/>
      <c r="F41" s="546"/>
    </row>
    <row r="42" spans="1:6" s="11" customFormat="1" ht="13.5" thickBot="1" x14ac:dyDescent="0.25">
      <c r="A42" s="155"/>
      <c r="B42" s="156"/>
      <c r="C42" s="168"/>
      <c r="D42" s="158">
        <f t="shared" si="2"/>
        <v>0</v>
      </c>
      <c r="E42" s="159"/>
      <c r="F42" s="547"/>
    </row>
    <row r="43" spans="1:6" ht="13.5" thickBot="1" x14ac:dyDescent="0.25">
      <c r="A43" s="116" t="s">
        <v>50</v>
      </c>
      <c r="B43" s="160"/>
      <c r="C43" s="170"/>
      <c r="D43" s="161">
        <f>SUM(D35:D42)</f>
        <v>0</v>
      </c>
      <c r="E43" s="162"/>
      <c r="F43" s="537"/>
    </row>
    <row r="44" spans="1:6" s="7" customFormat="1" x14ac:dyDescent="0.2">
      <c r="A44" s="538" t="s">
        <v>51</v>
      </c>
      <c r="B44" s="548"/>
      <c r="C44" s="549"/>
      <c r="D44" s="541">
        <f>D43+D33+D23</f>
        <v>0</v>
      </c>
      <c r="E44" s="550"/>
      <c r="F44" s="551"/>
    </row>
    <row r="45" spans="1:6" ht="13.5" thickBot="1" x14ac:dyDescent="0.25">
      <c r="A45" s="318"/>
      <c r="B45" s="375"/>
      <c r="C45" s="376"/>
      <c r="D45" s="322"/>
      <c r="E45" s="320"/>
      <c r="F45" s="375"/>
    </row>
    <row r="46" spans="1:6" ht="11.25" customHeight="1" x14ac:dyDescent="0.2">
      <c r="A46" s="324" t="s">
        <v>22</v>
      </c>
      <c r="B46" s="324"/>
      <c r="C46" s="324"/>
      <c r="D46" s="324"/>
      <c r="E46" s="324"/>
      <c r="F46" s="325"/>
    </row>
    <row r="47" spans="1:6" ht="76.5" customHeight="1" thickBot="1" x14ac:dyDescent="0.25">
      <c r="A47" s="326"/>
      <c r="B47" s="326"/>
      <c r="C47" s="326"/>
      <c r="D47" s="326"/>
      <c r="E47" s="326"/>
      <c r="F47" s="327"/>
    </row>
  </sheetData>
  <sheetProtection formatCells="0" formatColumns="0" formatRows="0" insertRows="0" deleteRows="0" selectLockedCells="1"/>
  <customSheetViews>
    <customSheetView guid="{D7FF18E2-A72D-4088-BD59-9D74A43C39A8}" scale="90" showPageBreaks="1" fitToPage="1" topLeftCell="A15">
      <selection activeCell="D45" sqref="D45"/>
      <pageMargins left="0" right="0" top="0" bottom="0" header="0" footer="0"/>
      <printOptions horizontalCentered="1"/>
      <pageSetup scale="86" fitToHeight="5" orientation="landscape" r:id="rId1"/>
      <headerFooter alignWithMargins="0">
        <oddFooter>&amp;Le. Supplies&amp;RPage &amp;P of &amp;N</oddFooter>
      </headerFooter>
    </customSheetView>
    <customSheetView guid="{5BEC5FDE-32D0-42EF-8D2A-06DCBD4F05CC}" scale="90" showPageBreaks="1" fitToPage="1" topLeftCell="A7">
      <selection activeCell="E15" sqref="E15"/>
      <pageMargins left="0" right="0" top="0" bottom="0" header="0" footer="0"/>
      <printOptions horizontalCentered="1"/>
      <pageSetup scale="86" fitToHeight="5" orientation="landscape" r:id="rId2"/>
      <headerFooter alignWithMargins="0">
        <oddFooter>&amp;Le. Supplies&amp;RPage &amp;P of &amp;N</oddFooter>
      </headerFooter>
    </customSheetView>
    <customSheetView guid="{712CE29F-EFCA-4968-A7C5-599F87319D6A}" scale="90" fitToPage="1">
      <selection sqref="A1:D1"/>
      <pageMargins left="0" right="0" top="0" bottom="0" header="0" footer="0"/>
      <printOptions horizontalCentered="1"/>
      <pageSetup scale="86" fitToHeight="5" orientation="landscape" r:id="rId3"/>
      <headerFooter alignWithMargins="0">
        <oddFooter>&amp;Le. Supplies&amp;RPage &amp;P of &amp;N</oddFooter>
      </headerFooter>
    </customSheetView>
    <customSheetView guid="{6588CF8C-0BB8-4786-9A46-0A2D10254132}" scale="90" showPageBreaks="1" fitToPage="1">
      <selection activeCell="E15" sqref="E15"/>
      <pageMargins left="0" right="0" top="0" bottom="0" header="0" footer="0"/>
      <printOptions horizontalCentered="1"/>
      <pageSetup scale="86" fitToHeight="5" orientation="landscape" r:id="rId4"/>
      <headerFooter alignWithMargins="0">
        <oddFooter>&amp;Le. Supplies&amp;RPage &amp;P of &amp;N</oddFooter>
      </headerFooter>
    </customSheetView>
    <customSheetView guid="{D5CEF8EB-A9A7-4458-BF65-8F18E34CBA87}" scale="90" showPageBreaks="1" fitToPage="1">
      <selection activeCell="D31" sqref="D31"/>
      <pageMargins left="0" right="0" top="0" bottom="0" header="0" footer="0"/>
      <printOptions horizontalCentered="1"/>
      <pageSetup scale="86" fitToHeight="5" orientation="landscape" r:id="rId5"/>
      <headerFooter alignWithMargins="0">
        <oddFooter>&amp;Le. Supplies&amp;RPage &amp;P of &amp;N</oddFooter>
      </headerFooter>
    </customSheetView>
    <customSheetView guid="{BF352FCE-C1BE-4B84-9561-6030FEF6A15F}" scale="90" showPageBreaks="1" fitToPage="1">
      <selection activeCell="F1" sqref="F1"/>
      <pageMargins left="0" right="0" top="0" bottom="0" header="0" footer="0"/>
      <printOptions horizontalCentered="1"/>
      <pageSetup scale="85" orientation="landscape" r:id="rId6"/>
      <headerFooter alignWithMargins="0">
        <oddFooter>&amp;Le. Supplies&amp;RPage &amp;P of &amp;N</oddFooter>
      </headerFooter>
    </customSheetView>
  </customSheetViews>
  <phoneticPr fontId="2" type="noConversion"/>
  <printOptions horizontalCentered="1"/>
  <pageMargins left="0.5" right="0.5" top="0.25" bottom="0.25" header="0.5" footer="0.5"/>
  <pageSetup scale="80" orientation="landscape" horizontalDpi="300" verticalDpi="300" r:id="rId7"/>
  <headerFooter alignWithMargins="0"/>
  <tableParts count="1">
    <tablePart r:id="rId8"/>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4" tint="0.59999389629810485"/>
    <pageSetUpPr fitToPage="1"/>
  </sheetPr>
  <dimension ref="A1:J23"/>
  <sheetViews>
    <sheetView showGridLines="0" zoomScaleNormal="100" workbookViewId="0"/>
  </sheetViews>
  <sheetFormatPr defaultColWidth="9.140625" defaultRowHeight="12.75" x14ac:dyDescent="0.2"/>
  <cols>
    <col min="1" max="1" width="54.140625" style="4" customWidth="1"/>
    <col min="2" max="2" width="69.140625" style="4" customWidth="1"/>
    <col min="3" max="3" width="20.85546875" style="53" customWidth="1"/>
    <col min="4" max="5" width="20.85546875" style="54" customWidth="1"/>
    <col min="6" max="6" width="24.5703125" style="58" customWidth="1"/>
    <col min="7" max="16384" width="9.140625" style="4"/>
  </cols>
  <sheetData>
    <row r="1" spans="1:10" s="110" customFormat="1" ht="12.75" customHeight="1" x14ac:dyDescent="0.2">
      <c r="A1" s="368" t="s">
        <v>29</v>
      </c>
      <c r="B1" s="368"/>
      <c r="C1" s="378"/>
      <c r="D1" s="370"/>
      <c r="E1" s="370"/>
      <c r="F1" s="370"/>
      <c r="G1" s="219"/>
    </row>
    <row r="2" spans="1:10" s="3" customFormat="1" ht="18.75" thickBot="1" x14ac:dyDescent="0.25">
      <c r="A2" s="498" t="s">
        <v>15</v>
      </c>
      <c r="C2" s="371"/>
      <c r="D2" s="371"/>
      <c r="E2" s="371"/>
      <c r="F2" s="371"/>
      <c r="G2" s="6"/>
      <c r="H2" s="6"/>
      <c r="I2" s="6"/>
      <c r="J2" s="6"/>
    </row>
    <row r="3" spans="1:10" ht="37.5" customHeight="1" thickBot="1" x14ac:dyDescent="0.25">
      <c r="A3" s="315" t="s">
        <v>193</v>
      </c>
      <c r="B3" s="372"/>
      <c r="C3" s="372"/>
      <c r="D3" s="372"/>
      <c r="E3" s="372"/>
      <c r="F3" s="373"/>
      <c r="G3" s="136"/>
      <c r="H3" s="136"/>
      <c r="I3" s="136"/>
      <c r="J3" s="136"/>
    </row>
    <row r="4" spans="1:10" x14ac:dyDescent="0.2">
      <c r="A4" s="379" t="s">
        <v>211</v>
      </c>
      <c r="B4" s="377"/>
      <c r="C4" s="377"/>
      <c r="D4" s="377"/>
      <c r="E4" s="377"/>
      <c r="F4" s="377"/>
      <c r="G4" s="136"/>
      <c r="H4" s="136"/>
      <c r="I4" s="136"/>
      <c r="J4" s="136"/>
    </row>
    <row r="5" spans="1:10" x14ac:dyDescent="0.2">
      <c r="A5" s="379" t="s">
        <v>236</v>
      </c>
      <c r="B5" s="377"/>
      <c r="C5" s="377"/>
      <c r="D5" s="377"/>
      <c r="E5" s="377"/>
      <c r="F5" s="377"/>
      <c r="G5" s="136"/>
      <c r="H5" s="136"/>
      <c r="I5" s="136"/>
      <c r="J5" s="136"/>
    </row>
    <row r="6" spans="1:10" x14ac:dyDescent="0.2">
      <c r="A6" s="379" t="s">
        <v>237</v>
      </c>
      <c r="B6" s="377"/>
      <c r="C6" s="377"/>
      <c r="D6" s="377"/>
      <c r="E6" s="377"/>
      <c r="F6" s="377"/>
      <c r="G6" s="136"/>
      <c r="H6" s="136"/>
      <c r="I6" s="136"/>
      <c r="J6" s="136"/>
    </row>
    <row r="7" spans="1:10" x14ac:dyDescent="0.2">
      <c r="A7" s="379" t="s">
        <v>212</v>
      </c>
      <c r="B7" s="377"/>
      <c r="C7" s="377"/>
      <c r="D7" s="377"/>
      <c r="E7" s="377"/>
      <c r="F7" s="377"/>
      <c r="G7" s="136"/>
      <c r="H7" s="136"/>
      <c r="I7" s="136"/>
      <c r="J7" s="136"/>
    </row>
    <row r="8" spans="1:10" x14ac:dyDescent="0.2">
      <c r="A8" s="379" t="s">
        <v>214</v>
      </c>
      <c r="B8" s="377"/>
      <c r="C8" s="377"/>
      <c r="D8" s="377"/>
      <c r="E8" s="377"/>
      <c r="F8" s="377"/>
      <c r="G8" s="136"/>
      <c r="H8" s="136"/>
      <c r="I8" s="136"/>
      <c r="J8" s="136"/>
    </row>
    <row r="9" spans="1:10" x14ac:dyDescent="0.2">
      <c r="A9" s="379" t="s">
        <v>213</v>
      </c>
      <c r="B9" s="377"/>
      <c r="C9" s="377"/>
      <c r="D9" s="377"/>
      <c r="E9" s="377"/>
      <c r="F9" s="377"/>
      <c r="G9" s="136"/>
      <c r="H9" s="136"/>
      <c r="I9" s="136"/>
      <c r="J9" s="136"/>
    </row>
    <row r="10" spans="1:10" x14ac:dyDescent="0.2">
      <c r="A10" s="415" t="s">
        <v>249</v>
      </c>
      <c r="B10" s="377"/>
      <c r="C10" s="377"/>
      <c r="D10" s="377"/>
      <c r="E10" s="377"/>
      <c r="F10" s="377"/>
      <c r="G10" s="136"/>
      <c r="H10" s="136"/>
      <c r="I10" s="136"/>
      <c r="J10" s="136"/>
    </row>
    <row r="11" spans="1:10" ht="19.5" customHeight="1" x14ac:dyDescent="0.2">
      <c r="A11" s="12"/>
      <c r="B11" s="12"/>
      <c r="C11" s="52"/>
      <c r="D11" s="52"/>
      <c r="E11" s="52"/>
      <c r="F11" s="59"/>
      <c r="G11" s="136"/>
      <c r="H11" s="136"/>
      <c r="I11" s="136"/>
      <c r="J11" s="136"/>
    </row>
    <row r="12" spans="1:10" ht="15.75" thickBot="1" x14ac:dyDescent="0.25">
      <c r="A12" s="603" t="s">
        <v>63</v>
      </c>
      <c r="B12" s="603" t="s">
        <v>64</v>
      </c>
      <c r="C12" s="604" t="s">
        <v>6</v>
      </c>
      <c r="D12" s="604" t="s">
        <v>7</v>
      </c>
      <c r="E12" s="608" t="s">
        <v>8</v>
      </c>
      <c r="F12" s="609" t="s">
        <v>65</v>
      </c>
      <c r="G12" s="136"/>
      <c r="H12" s="136"/>
      <c r="I12" s="136"/>
      <c r="J12" s="136"/>
    </row>
    <row r="13" spans="1:10" ht="25.5" x14ac:dyDescent="0.2">
      <c r="A13" s="259" t="s">
        <v>180</v>
      </c>
      <c r="B13" s="258" t="s">
        <v>62</v>
      </c>
      <c r="C13" s="255">
        <v>48000</v>
      </c>
      <c r="D13" s="260">
        <v>32000</v>
      </c>
      <c r="E13" s="261">
        <v>16000</v>
      </c>
      <c r="F13" s="552">
        <f t="shared" ref="F13:F19" si="0">SUM(C13:E13)</f>
        <v>96000</v>
      </c>
      <c r="G13" s="136"/>
      <c r="H13" s="136"/>
      <c r="I13" s="136"/>
      <c r="J13" s="136"/>
    </row>
    <row r="14" spans="1:10" x14ac:dyDescent="0.2">
      <c r="A14" s="174"/>
      <c r="B14" s="174"/>
      <c r="C14" s="175"/>
      <c r="D14" s="176"/>
      <c r="E14" s="176"/>
      <c r="F14" s="553">
        <f>SUM(C14:E14)</f>
        <v>0</v>
      </c>
      <c r="G14" s="136"/>
      <c r="H14" s="136"/>
      <c r="I14" s="136"/>
      <c r="J14" s="136"/>
    </row>
    <row r="15" spans="1:10" x14ac:dyDescent="0.2">
      <c r="A15" s="177"/>
      <c r="B15" s="177"/>
      <c r="C15" s="175"/>
      <c r="D15" s="178"/>
      <c r="E15" s="178"/>
      <c r="F15" s="553">
        <f t="shared" si="0"/>
        <v>0</v>
      </c>
      <c r="G15" s="136"/>
      <c r="H15" s="136"/>
      <c r="I15" s="136"/>
      <c r="J15" s="136"/>
    </row>
    <row r="16" spans="1:10" x14ac:dyDescent="0.2">
      <c r="A16" s="177"/>
      <c r="B16" s="177"/>
      <c r="C16" s="175"/>
      <c r="D16" s="178"/>
      <c r="E16" s="178"/>
      <c r="F16" s="553">
        <f t="shared" si="0"/>
        <v>0</v>
      </c>
      <c r="G16" s="136"/>
      <c r="H16" s="136"/>
      <c r="I16" s="136"/>
      <c r="J16" s="136"/>
    </row>
    <row r="17" spans="1:10" x14ac:dyDescent="0.2">
      <c r="A17" s="177"/>
      <c r="B17" s="177"/>
      <c r="C17" s="175"/>
      <c r="D17" s="178"/>
      <c r="E17" s="178"/>
      <c r="F17" s="553">
        <f t="shared" si="0"/>
        <v>0</v>
      </c>
      <c r="G17" s="136"/>
      <c r="H17" s="136"/>
      <c r="I17" s="136"/>
      <c r="J17" s="136"/>
    </row>
    <row r="18" spans="1:10" x14ac:dyDescent="0.2">
      <c r="A18" s="177"/>
      <c r="B18" s="177"/>
      <c r="C18" s="175"/>
      <c r="D18" s="178"/>
      <c r="E18" s="178"/>
      <c r="F18" s="553">
        <f t="shared" si="0"/>
        <v>0</v>
      </c>
      <c r="G18" s="136"/>
      <c r="H18" s="136"/>
      <c r="I18" s="136"/>
      <c r="J18" s="136"/>
    </row>
    <row r="19" spans="1:10" ht="13.5" thickBot="1" x14ac:dyDescent="0.25">
      <c r="A19" s="177"/>
      <c r="B19" s="177"/>
      <c r="C19" s="175"/>
      <c r="D19" s="178"/>
      <c r="E19" s="178"/>
      <c r="F19" s="553">
        <f t="shared" si="0"/>
        <v>0</v>
      </c>
      <c r="G19" s="136"/>
      <c r="H19" s="136"/>
      <c r="I19" s="136"/>
      <c r="J19" s="136"/>
    </row>
    <row r="20" spans="1:10" s="7" customFormat="1" x14ac:dyDescent="0.2">
      <c r="A20" s="538" t="s">
        <v>66</v>
      </c>
      <c r="B20" s="554"/>
      <c r="C20" s="555">
        <f>SUM(C14:C19)</f>
        <v>0</v>
      </c>
      <c r="D20" s="555">
        <f t="shared" ref="D20:F20" si="1">SUM(D14:D19)</f>
        <v>0</v>
      </c>
      <c r="E20" s="555">
        <f t="shared" si="1"/>
        <v>0</v>
      </c>
      <c r="F20" s="556">
        <f t="shared" si="1"/>
        <v>0</v>
      </c>
    </row>
    <row r="21" spans="1:10" ht="13.5" thickBot="1" x14ac:dyDescent="0.25">
      <c r="A21" s="136"/>
      <c r="B21" s="136"/>
      <c r="C21" s="141"/>
      <c r="D21" s="179"/>
      <c r="E21" s="179"/>
      <c r="G21" s="136"/>
      <c r="H21" s="136"/>
      <c r="I21" s="136"/>
      <c r="J21" s="136"/>
    </row>
    <row r="22" spans="1:10" ht="11.25" customHeight="1" x14ac:dyDescent="0.2">
      <c r="A22" s="324" t="s">
        <v>67</v>
      </c>
      <c r="B22" s="324"/>
      <c r="C22" s="324"/>
      <c r="D22" s="324"/>
      <c r="E22" s="324"/>
      <c r="F22" s="325"/>
      <c r="G22" s="136"/>
      <c r="H22" s="136"/>
      <c r="I22" s="136"/>
      <c r="J22" s="136"/>
    </row>
    <row r="23" spans="1:10" ht="79.5" customHeight="1" thickBot="1" x14ac:dyDescent="0.25">
      <c r="A23" s="326"/>
      <c r="B23" s="326"/>
      <c r="C23" s="326"/>
      <c r="D23" s="326"/>
      <c r="E23" s="326"/>
      <c r="F23" s="327"/>
      <c r="G23" s="136"/>
      <c r="H23" s="136"/>
      <c r="I23" s="136"/>
      <c r="J23" s="136"/>
    </row>
  </sheetData>
  <sheetProtection formatCells="0" formatColumns="0" formatRows="0" insertRows="0" deleteRows="0" selectLockedCells="1"/>
  <customSheetViews>
    <customSheetView guid="{D7FF18E2-A72D-4088-BD59-9D74A43C39A8}" scale="90" showPageBreaks="1" printArea="1" topLeftCell="A4">
      <selection activeCell="A18" sqref="A18"/>
      <pageMargins left="0" right="0" top="0" bottom="0" header="0" footer="0"/>
      <printOptions horizontalCentered="1"/>
      <pageSetup scale="90" fitToHeight="5" orientation="landscape" r:id="rId1"/>
      <headerFooter alignWithMargins="0">
        <oddFooter>&amp;Lf. Contractual&amp;RPage &amp;P of &amp;N</oddFooter>
      </headerFooter>
    </customSheetView>
    <customSheetView guid="{5BEC5FDE-32D0-42EF-8D2A-06DCBD4F05CC}" scale="90" showPageBreaks="1" printArea="1" topLeftCell="A4">
      <selection activeCell="E6" sqref="E6"/>
      <pageMargins left="0" right="0" top="0" bottom="0" header="0" footer="0"/>
      <printOptions horizontalCentered="1"/>
      <pageSetup scale="90" fitToHeight="5" orientation="landscape" r:id="rId2"/>
      <headerFooter alignWithMargins="0">
        <oddFooter>&amp;Lf. Contractual&amp;RPage &amp;P of &amp;N</oddFooter>
      </headerFooter>
    </customSheetView>
    <customSheetView guid="{712CE29F-EFCA-4968-A7C5-599F87319D6A}" scale="90" topLeftCell="A4">
      <selection activeCell="A4" sqref="A4:F4"/>
      <pageMargins left="0" right="0" top="0" bottom="0" header="0" footer="0"/>
      <printOptions horizontalCentered="1"/>
      <pageSetup scale="90" fitToHeight="5" orientation="landscape" r:id="rId3"/>
      <headerFooter alignWithMargins="0">
        <oddFooter>&amp;Lf. Contractual&amp;RPage &amp;P of &amp;N</oddFooter>
      </headerFooter>
    </customSheetView>
    <customSheetView guid="{6588CF8C-0BB8-4786-9A46-0A2D10254132}" scale="90" showPageBreaks="1" printArea="1">
      <selection activeCell="A6" sqref="A6:IV6"/>
      <pageMargins left="0" right="0" top="0" bottom="0" header="0" footer="0"/>
      <printOptions horizontalCentered="1"/>
      <pageSetup scale="90" fitToHeight="5" orientation="landscape" r:id="rId4"/>
      <headerFooter alignWithMargins="0">
        <oddFooter>&amp;Lf. Contractual&amp;RPage &amp;P of &amp;N</oddFooter>
      </headerFooter>
    </customSheetView>
    <customSheetView guid="{D5CEF8EB-A9A7-4458-BF65-8F18E34CBA87}" scale="90" showPageBreaks="1" printArea="1">
      <selection activeCell="G3" sqref="G3"/>
      <pageMargins left="0" right="0" top="0" bottom="0" header="0" footer="0"/>
      <printOptions horizontalCentered="1"/>
      <pageSetup scale="90" fitToHeight="5" orientation="landscape" r:id="rId5"/>
      <headerFooter alignWithMargins="0">
        <oddFooter>&amp;Lf. Contractual&amp;RPage &amp;P of &amp;N</oddFooter>
      </headerFooter>
    </customSheetView>
    <customSheetView guid="{BF352FCE-C1BE-4B84-9561-6030FEF6A15F}" scale="90" showPageBreaks="1">
      <selection activeCell="D1" sqref="D1:F1"/>
      <pageMargins left="0" right="0" top="0" bottom="0" header="0" footer="0"/>
      <pageSetup scale="90" fitToWidth="0" fitToHeight="0" orientation="landscape" r:id="rId6"/>
      <headerFooter alignWithMargins="0">
        <oddFooter>&amp;Lf. Contractual&amp;RPage &amp;P of &amp;N</oddFooter>
      </headerFooter>
    </customSheetView>
  </customSheetViews>
  <phoneticPr fontId="2" type="noConversion"/>
  <printOptions horizontalCentered="1"/>
  <pageMargins left="0.5" right="0.5" top="0.25" bottom="0.25" header="0.5" footer="0.5"/>
  <pageSetup scale="85" orientation="landscape" horizontalDpi="300" verticalDpi="300" r:id="rId7"/>
  <headerFooter alignWithMargins="0"/>
  <tableParts count="1">
    <tablePart r:id="rId8"/>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4" tint="0.39997558519241921"/>
    <pageSetUpPr fitToPage="1"/>
  </sheetPr>
  <dimension ref="A1:J38"/>
  <sheetViews>
    <sheetView showGridLines="0" zoomScaleNormal="100" workbookViewId="0"/>
  </sheetViews>
  <sheetFormatPr defaultColWidth="9.140625" defaultRowHeight="12.75" x14ac:dyDescent="0.2"/>
  <cols>
    <col min="1" max="1" width="57.42578125" style="4" customWidth="1"/>
    <col min="2" max="2" width="15.28515625" style="53" customWidth="1"/>
    <col min="3" max="3" width="28.28515625" style="57" customWidth="1"/>
    <col min="4" max="4" width="121.85546875" style="9" customWidth="1"/>
    <col min="5" max="16384" width="9.140625" style="4"/>
  </cols>
  <sheetData>
    <row r="1" spans="1:10" s="110" customFormat="1" ht="12.75" customHeight="1" x14ac:dyDescent="0.2">
      <c r="A1" s="368" t="s">
        <v>23</v>
      </c>
      <c r="B1" s="380"/>
      <c r="C1" s="368"/>
      <c r="D1" s="370"/>
      <c r="E1" s="219"/>
      <c r="F1" s="219"/>
      <c r="G1" s="219"/>
    </row>
    <row r="2" spans="1:10" s="8" customFormat="1" ht="18.75" thickBot="1" x14ac:dyDescent="0.25">
      <c r="A2" s="416" t="s">
        <v>16</v>
      </c>
      <c r="C2" s="236"/>
      <c r="D2" s="236"/>
      <c r="E2" s="13"/>
      <c r="F2" s="13"/>
      <c r="G2" s="13"/>
      <c r="H2" s="6"/>
      <c r="I2" s="6"/>
      <c r="J2" s="6"/>
    </row>
    <row r="3" spans="1:10" ht="42.75" customHeight="1" thickBot="1" x14ac:dyDescent="0.25">
      <c r="A3" s="315" t="s">
        <v>193</v>
      </c>
      <c r="B3" s="372"/>
      <c r="C3" s="372"/>
      <c r="D3" s="373"/>
      <c r="E3" s="136"/>
      <c r="F3" s="136"/>
      <c r="G3" s="136"/>
      <c r="H3" s="136"/>
      <c r="I3" s="136"/>
      <c r="J3" s="136"/>
    </row>
    <row r="4" spans="1:10" x14ac:dyDescent="0.2">
      <c r="A4" s="314" t="s">
        <v>238</v>
      </c>
      <c r="B4" s="374"/>
      <c r="C4" s="374"/>
      <c r="D4" s="374"/>
      <c r="E4" s="136"/>
      <c r="F4" s="136"/>
      <c r="G4" s="136"/>
      <c r="H4" s="136"/>
      <c r="I4" s="136"/>
      <c r="J4" s="136"/>
    </row>
    <row r="5" spans="1:10" x14ac:dyDescent="0.2">
      <c r="A5" s="314" t="s">
        <v>239</v>
      </c>
      <c r="B5" s="374"/>
      <c r="C5" s="374"/>
      <c r="D5" s="374"/>
      <c r="E5" s="136"/>
      <c r="F5" s="136"/>
      <c r="G5" s="136"/>
      <c r="H5" s="136"/>
      <c r="I5" s="136"/>
      <c r="J5" s="136"/>
    </row>
    <row r="6" spans="1:10" x14ac:dyDescent="0.2">
      <c r="A6" s="314" t="s">
        <v>215</v>
      </c>
      <c r="B6" s="377"/>
      <c r="C6" s="377"/>
      <c r="D6" s="377"/>
      <c r="E6" s="136"/>
      <c r="F6" s="136"/>
      <c r="G6" s="136"/>
      <c r="H6" s="136"/>
      <c r="I6" s="136"/>
      <c r="J6" s="136"/>
    </row>
    <row r="7" spans="1:10" x14ac:dyDescent="0.2">
      <c r="A7" s="314" t="s">
        <v>216</v>
      </c>
      <c r="B7" s="377"/>
      <c r="C7" s="377"/>
      <c r="D7" s="377"/>
      <c r="E7" s="136"/>
      <c r="F7" s="136"/>
      <c r="G7" s="136"/>
      <c r="H7" s="136"/>
      <c r="I7" s="136"/>
      <c r="J7" s="136"/>
    </row>
    <row r="8" spans="1:10" x14ac:dyDescent="0.2">
      <c r="A8" s="314" t="s">
        <v>217</v>
      </c>
      <c r="B8" s="377"/>
      <c r="C8" s="377"/>
      <c r="D8" s="377"/>
      <c r="E8" s="136"/>
      <c r="F8" s="136"/>
      <c r="G8" s="136"/>
      <c r="H8" s="136"/>
      <c r="I8" s="136"/>
      <c r="J8" s="136"/>
    </row>
    <row r="9" spans="1:10" x14ac:dyDescent="0.2">
      <c r="A9" s="414" t="s">
        <v>248</v>
      </c>
      <c r="B9" s="377"/>
      <c r="C9" s="377"/>
      <c r="D9" s="377"/>
      <c r="E9" s="136"/>
      <c r="F9" s="136"/>
      <c r="G9" s="136"/>
      <c r="H9" s="136"/>
      <c r="I9" s="136"/>
      <c r="J9" s="136"/>
    </row>
    <row r="10" spans="1:10" x14ac:dyDescent="0.2">
      <c r="A10" s="137"/>
      <c r="B10" s="141"/>
      <c r="C10" s="180"/>
      <c r="D10" s="142"/>
      <c r="E10" s="136"/>
      <c r="F10" s="136"/>
      <c r="G10" s="136"/>
      <c r="H10" s="136"/>
      <c r="I10" s="136"/>
      <c r="J10" s="136"/>
    </row>
    <row r="11" spans="1:10" s="7" customFormat="1" ht="15.75" thickBot="1" x14ac:dyDescent="0.25">
      <c r="A11" s="603" t="s">
        <v>68</v>
      </c>
      <c r="B11" s="606" t="s">
        <v>69</v>
      </c>
      <c r="C11" s="607" t="s">
        <v>56</v>
      </c>
      <c r="D11" s="608" t="s">
        <v>70</v>
      </c>
    </row>
    <row r="12" spans="1:10" s="7" customFormat="1" ht="15.75" thickBot="1" x14ac:dyDescent="0.25">
      <c r="A12" s="600" t="s">
        <v>6</v>
      </c>
      <c r="B12" s="595"/>
      <c r="C12" s="595"/>
      <c r="D12" s="595"/>
    </row>
    <row r="13" spans="1:10" s="60" customFormat="1" x14ac:dyDescent="0.2">
      <c r="A13" s="262" t="s">
        <v>71</v>
      </c>
      <c r="B13" s="255">
        <v>28000</v>
      </c>
      <c r="C13" s="263" t="s">
        <v>72</v>
      </c>
      <c r="D13" s="544" t="s">
        <v>73</v>
      </c>
    </row>
    <row r="14" spans="1:10" s="11" customFormat="1" x14ac:dyDescent="0.2">
      <c r="A14" s="171"/>
      <c r="B14" s="149"/>
      <c r="C14" s="185"/>
      <c r="D14" s="534"/>
      <c r="E14" s="166"/>
      <c r="F14" s="166"/>
      <c r="G14" s="166"/>
      <c r="H14" s="166"/>
      <c r="I14" s="166"/>
      <c r="J14" s="166"/>
    </row>
    <row r="15" spans="1:10" s="11" customFormat="1" x14ac:dyDescent="0.2">
      <c r="A15" s="172"/>
      <c r="B15" s="149"/>
      <c r="C15" s="181"/>
      <c r="D15" s="535"/>
      <c r="E15" s="166"/>
      <c r="F15" s="166"/>
      <c r="G15" s="166"/>
      <c r="H15" s="166"/>
      <c r="I15" s="166"/>
      <c r="J15" s="166"/>
    </row>
    <row r="16" spans="1:10" s="11" customFormat="1" x14ac:dyDescent="0.2">
      <c r="A16" s="172"/>
      <c r="B16" s="149"/>
      <c r="C16" s="181"/>
      <c r="D16" s="535"/>
      <c r="E16" s="166"/>
      <c r="F16" s="166"/>
      <c r="G16" s="166"/>
      <c r="H16" s="166"/>
      <c r="I16" s="166"/>
      <c r="J16" s="166"/>
    </row>
    <row r="17" spans="1:10" s="11" customFormat="1" x14ac:dyDescent="0.2">
      <c r="A17" s="172"/>
      <c r="B17" s="149"/>
      <c r="C17" s="181"/>
      <c r="D17" s="535"/>
      <c r="E17" s="166"/>
      <c r="F17" s="166"/>
      <c r="G17" s="166"/>
      <c r="H17" s="166"/>
      <c r="I17" s="166"/>
      <c r="J17" s="166"/>
    </row>
    <row r="18" spans="1:10" s="11" customFormat="1" ht="13.5" thickBot="1" x14ac:dyDescent="0.25">
      <c r="A18" s="173"/>
      <c r="B18" s="182"/>
      <c r="C18" s="183"/>
      <c r="D18" s="536"/>
      <c r="E18" s="166"/>
      <c r="F18" s="166"/>
      <c r="G18" s="166"/>
      <c r="H18" s="166"/>
      <c r="I18" s="166"/>
      <c r="J18" s="166"/>
    </row>
    <row r="19" spans="1:10" ht="13.5" thickBot="1" x14ac:dyDescent="0.25">
      <c r="A19" s="116" t="s">
        <v>48</v>
      </c>
      <c r="B19" s="161">
        <f>SUM(B14:B18)</f>
        <v>0</v>
      </c>
      <c r="C19" s="184"/>
      <c r="D19" s="557"/>
      <c r="E19" s="136"/>
      <c r="F19" s="136"/>
      <c r="G19" s="136"/>
      <c r="H19" s="136"/>
      <c r="I19" s="136"/>
      <c r="J19" s="136"/>
    </row>
    <row r="20" spans="1:10" s="7" customFormat="1" ht="15.75" thickBot="1" x14ac:dyDescent="0.25">
      <c r="A20" s="601" t="s">
        <v>7</v>
      </c>
      <c r="B20" s="602"/>
      <c r="C20" s="602"/>
      <c r="D20" s="602"/>
    </row>
    <row r="21" spans="1:10" s="11" customFormat="1" x14ac:dyDescent="0.2">
      <c r="A21" s="171"/>
      <c r="B21" s="149"/>
      <c r="C21" s="185"/>
      <c r="D21" s="534"/>
      <c r="E21" s="166"/>
      <c r="F21" s="166"/>
      <c r="G21" s="166"/>
      <c r="H21" s="166"/>
      <c r="I21" s="166"/>
      <c r="J21" s="166"/>
    </row>
    <row r="22" spans="1:10" s="11" customFormat="1" x14ac:dyDescent="0.2">
      <c r="A22" s="172"/>
      <c r="B22" s="152"/>
      <c r="C22" s="181"/>
      <c r="D22" s="535"/>
      <c r="E22" s="166"/>
      <c r="F22" s="166"/>
      <c r="G22" s="166"/>
      <c r="H22" s="166"/>
      <c r="I22" s="166"/>
      <c r="J22" s="166"/>
    </row>
    <row r="23" spans="1:10" s="11" customFormat="1" x14ac:dyDescent="0.2">
      <c r="A23" s="172"/>
      <c r="B23" s="152"/>
      <c r="C23" s="181"/>
      <c r="D23" s="535"/>
      <c r="E23" s="166"/>
      <c r="F23" s="166"/>
      <c r="G23" s="166"/>
      <c r="H23" s="166"/>
      <c r="I23" s="166"/>
      <c r="J23" s="166"/>
    </row>
    <row r="24" spans="1:10" s="11" customFormat="1" x14ac:dyDescent="0.2">
      <c r="A24" s="172"/>
      <c r="B24" s="152"/>
      <c r="C24" s="181"/>
      <c r="D24" s="535"/>
      <c r="E24" s="166"/>
      <c r="F24" s="166"/>
      <c r="G24" s="166"/>
      <c r="H24" s="166"/>
      <c r="I24" s="166"/>
      <c r="J24" s="166"/>
    </row>
    <row r="25" spans="1:10" s="11" customFormat="1" ht="13.5" thickBot="1" x14ac:dyDescent="0.25">
      <c r="A25" s="173"/>
      <c r="B25" s="157"/>
      <c r="C25" s="183"/>
      <c r="D25" s="536"/>
      <c r="E25" s="166"/>
      <c r="F25" s="166"/>
      <c r="G25" s="166"/>
      <c r="H25" s="166"/>
      <c r="I25" s="166"/>
      <c r="J25" s="166"/>
    </row>
    <row r="26" spans="1:10" ht="13.5" thickBot="1" x14ac:dyDescent="0.25">
      <c r="A26" s="116" t="s">
        <v>49</v>
      </c>
      <c r="B26" s="161">
        <f>SUM(B21:B25)</f>
        <v>0</v>
      </c>
      <c r="C26" s="184"/>
      <c r="D26" s="557"/>
      <c r="E26" s="136"/>
      <c r="F26" s="136"/>
      <c r="G26" s="136"/>
      <c r="H26" s="136"/>
      <c r="I26" s="136"/>
      <c r="J26" s="136"/>
    </row>
    <row r="27" spans="1:10" ht="15.75" thickBot="1" x14ac:dyDescent="0.25">
      <c r="A27" s="601" t="s">
        <v>8</v>
      </c>
      <c r="B27" s="602"/>
      <c r="C27" s="602"/>
      <c r="D27" s="602"/>
      <c r="E27" s="136"/>
      <c r="F27" s="136"/>
      <c r="G27" s="136"/>
      <c r="H27" s="136"/>
      <c r="I27" s="136"/>
      <c r="J27" s="136"/>
    </row>
    <row r="28" spans="1:10" x14ac:dyDescent="0.2">
      <c r="A28" s="171"/>
      <c r="B28" s="149"/>
      <c r="C28" s="185"/>
      <c r="D28" s="534"/>
      <c r="E28" s="136"/>
      <c r="F28" s="136"/>
      <c r="G28" s="136"/>
      <c r="H28" s="136"/>
      <c r="I28" s="136"/>
      <c r="J28" s="136"/>
    </row>
    <row r="29" spans="1:10" x14ac:dyDescent="0.2">
      <c r="A29" s="172"/>
      <c r="B29" s="152"/>
      <c r="C29" s="181"/>
      <c r="D29" s="535"/>
      <c r="E29" s="136"/>
      <c r="F29" s="136"/>
      <c r="G29" s="136"/>
      <c r="H29" s="136"/>
      <c r="I29" s="136"/>
      <c r="J29" s="136"/>
    </row>
    <row r="30" spans="1:10" x14ac:dyDescent="0.2">
      <c r="A30" s="172"/>
      <c r="B30" s="152"/>
      <c r="C30" s="181"/>
      <c r="D30" s="535"/>
      <c r="E30" s="136"/>
      <c r="F30" s="136"/>
      <c r="G30" s="136"/>
      <c r="H30" s="136"/>
      <c r="I30" s="136"/>
      <c r="J30" s="136"/>
    </row>
    <row r="31" spans="1:10" x14ac:dyDescent="0.2">
      <c r="A31" s="172"/>
      <c r="B31" s="152"/>
      <c r="C31" s="181"/>
      <c r="D31" s="535"/>
      <c r="E31" s="136"/>
      <c r="F31" s="136"/>
      <c r="G31" s="136"/>
      <c r="H31" s="136"/>
      <c r="I31" s="136"/>
      <c r="J31" s="136"/>
    </row>
    <row r="32" spans="1:10" ht="13.5" thickBot="1" x14ac:dyDescent="0.25">
      <c r="A32" s="173"/>
      <c r="B32" s="157"/>
      <c r="C32" s="183"/>
      <c r="D32" s="536"/>
      <c r="E32" s="136"/>
      <c r="F32" s="136"/>
      <c r="G32" s="136"/>
      <c r="H32" s="136"/>
      <c r="I32" s="136"/>
      <c r="J32" s="136"/>
    </row>
    <row r="33" spans="1:10" ht="15.75" customHeight="1" x14ac:dyDescent="0.2">
      <c r="A33" s="538" t="s">
        <v>50</v>
      </c>
      <c r="B33" s="540">
        <f>SUM(B28:B32)</f>
        <v>0</v>
      </c>
      <c r="C33" s="558"/>
      <c r="D33" s="559"/>
      <c r="E33" s="136"/>
      <c r="F33" s="136"/>
      <c r="G33" s="136"/>
      <c r="H33" s="136"/>
      <c r="I33" s="136"/>
      <c r="J33" s="136"/>
    </row>
    <row r="34" spans="1:10" ht="13.5" thickBot="1" x14ac:dyDescent="0.25">
      <c r="A34" s="318"/>
      <c r="B34" s="322"/>
      <c r="C34" s="381"/>
      <c r="D34" s="323"/>
      <c r="E34" s="136"/>
      <c r="F34" s="136"/>
      <c r="G34" s="136"/>
      <c r="H34" s="136"/>
      <c r="I34" s="136"/>
      <c r="J34" s="136"/>
    </row>
    <row r="35" spans="1:10" ht="11.25" customHeight="1" x14ac:dyDescent="0.2">
      <c r="A35" s="324" t="s">
        <v>74</v>
      </c>
      <c r="B35" s="324"/>
      <c r="C35" s="324"/>
      <c r="D35" s="325"/>
      <c r="E35" s="136"/>
      <c r="F35" s="136"/>
      <c r="G35" s="136"/>
      <c r="H35" s="136"/>
      <c r="I35" s="136"/>
      <c r="J35" s="136"/>
    </row>
    <row r="36" spans="1:10" ht="111.75" customHeight="1" thickBot="1" x14ac:dyDescent="0.25">
      <c r="A36" s="326"/>
      <c r="B36" s="326"/>
      <c r="C36" s="326"/>
      <c r="D36" s="327"/>
      <c r="E36" s="136"/>
      <c r="F36" s="136"/>
      <c r="G36" s="136"/>
      <c r="H36" s="136"/>
      <c r="I36" s="136"/>
      <c r="J36" s="136"/>
    </row>
    <row r="37" spans="1:10" x14ac:dyDescent="0.2">
      <c r="A37" s="136"/>
      <c r="B37" s="141"/>
      <c r="C37" s="180"/>
      <c r="D37" s="142"/>
      <c r="E37" s="136"/>
      <c r="F37" s="136"/>
      <c r="G37" s="136"/>
      <c r="H37" s="136"/>
      <c r="I37" s="136"/>
      <c r="J37" s="136"/>
    </row>
    <row r="38" spans="1:10" x14ac:dyDescent="0.2">
      <c r="A38" s="136"/>
      <c r="B38" s="141"/>
      <c r="C38" s="180"/>
      <c r="D38" s="142"/>
      <c r="E38" s="136"/>
      <c r="F38" s="136"/>
      <c r="G38" s="136"/>
      <c r="H38" s="136"/>
      <c r="I38" s="136"/>
      <c r="J38" s="136"/>
    </row>
  </sheetData>
  <sheetProtection formatCells="0" formatColumns="0" formatRows="0" insertRows="0" deleteRows="0" selectLockedCells="1"/>
  <customSheetViews>
    <customSheetView guid="{D7FF18E2-A72D-4088-BD59-9D74A43C39A8}" scale="90" showPageBreaks="1" showGridLines="0" fitToPage="1" printArea="1">
      <selection activeCell="A3" sqref="A3:D3"/>
      <pageMargins left="0" right="0" top="0" bottom="0" header="0" footer="0"/>
      <printOptions horizontalCentered="1"/>
      <pageSetup scale="84" fitToHeight="2" orientation="landscape" r:id="rId1"/>
      <headerFooter alignWithMargins="0">
        <oddFooter>&amp;Lg. Construction&amp;RPage &amp;P of &amp;N</oddFooter>
      </headerFooter>
    </customSheetView>
    <customSheetView guid="{5BEC5FDE-32D0-42EF-8D2A-06DCBD4F05CC}" scale="90" showPageBreaks="1" showGridLines="0" fitToPage="1" printArea="1">
      <selection activeCell="A3" sqref="A3:D3"/>
      <pageMargins left="0" right="0" top="0" bottom="0" header="0" footer="0"/>
      <printOptions horizontalCentered="1"/>
      <pageSetup scale="84" fitToHeight="2" orientation="landscape" r:id="rId2"/>
      <headerFooter alignWithMargins="0">
        <oddFooter>&amp;Lg. Construction&amp;RPage &amp;P of &amp;N</oddFooter>
      </headerFooter>
    </customSheetView>
    <customSheetView guid="{712CE29F-EFCA-4968-A7C5-599F87319D6A}" scale="90" showGridLines="0" fitToPage="1">
      <selection activeCell="A3" sqref="A3:D3"/>
      <pageMargins left="0" right="0" top="0" bottom="0" header="0" footer="0"/>
      <printOptions horizontalCentered="1"/>
      <pageSetup scale="84" fitToHeight="2" orientation="landscape" r:id="rId3"/>
      <headerFooter alignWithMargins="0">
        <oddFooter>&amp;Lg. Construction&amp;RPage &amp;P of &amp;N</oddFooter>
      </headerFooter>
    </customSheetView>
    <customSheetView guid="{6588CF8C-0BB8-4786-9A46-0A2D10254132}" scale="90" showPageBreaks="1" showGridLines="0" fitToPage="1" printArea="1" topLeftCell="A4">
      <selection activeCell="A3" sqref="A3:D3"/>
      <pageMargins left="0" right="0" top="0" bottom="0" header="0" footer="0"/>
      <printOptions horizontalCentered="1"/>
      <pageSetup scale="84" fitToHeight="2" orientation="landscape" r:id="rId4"/>
      <headerFooter alignWithMargins="0">
        <oddFooter>&amp;Lg. Construction&amp;RPage &amp;P of &amp;N</oddFooter>
      </headerFooter>
    </customSheetView>
    <customSheetView guid="{D5CEF8EB-A9A7-4458-BF65-8F18E34CBA87}" scale="90" showPageBreaks="1" showGridLines="0" fitToPage="1" printArea="1">
      <selection activeCell="G3" sqref="G3"/>
      <pageMargins left="0" right="0" top="0" bottom="0" header="0" footer="0"/>
      <printOptions horizontalCentered="1"/>
      <pageSetup scale="84" fitToHeight="2" orientation="landscape" r:id="rId5"/>
      <headerFooter alignWithMargins="0">
        <oddFooter>&amp;Lg. Construction&amp;RPage &amp;P of &amp;N</oddFooter>
      </headerFooter>
    </customSheetView>
    <customSheetView guid="{BF352FCE-C1BE-4B84-9561-6030FEF6A15F}" scale="90" showPageBreaks="1" fitToPage="1">
      <selection activeCell="A2" sqref="A2:D2"/>
      <pageMargins left="0" right="0" top="0" bottom="0" header="0" footer="0"/>
      <printOptions horizontalCentered="1"/>
      <pageSetup scale="87" orientation="landscape" r:id="rId6"/>
      <headerFooter alignWithMargins="0">
        <oddFooter>&amp;Lg. Construction&amp;RPage &amp;P of &amp;N</oddFooter>
      </headerFooter>
    </customSheetView>
  </customSheetViews>
  <phoneticPr fontId="2" type="noConversion"/>
  <printOptions horizontalCentered="1"/>
  <pageMargins left="0.5" right="0.5" top="0.25" bottom="0.25" header="0.5" footer="0.5"/>
  <pageSetup scale="83" orientation="landscape" horizontalDpi="300" verticalDpi="300" r:id="rId7"/>
  <headerFooter alignWithMargins="0"/>
  <tableParts count="1">
    <tablePart r:id="rId8"/>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theme="4" tint="-0.249977111117893"/>
    <pageSetUpPr fitToPage="1"/>
  </sheetPr>
  <dimension ref="A1:K43"/>
  <sheetViews>
    <sheetView showGridLines="0" zoomScaleNormal="100" workbookViewId="0"/>
  </sheetViews>
  <sheetFormatPr defaultColWidth="9.140625" defaultRowHeight="12.75" x14ac:dyDescent="0.2"/>
  <cols>
    <col min="1" max="1" width="38.85546875" style="4" customWidth="1"/>
    <col min="2" max="3" width="22" style="4" customWidth="1"/>
    <col min="4" max="4" width="22" style="53" customWidth="1"/>
    <col min="5" max="5" width="33.140625" style="61" customWidth="1"/>
    <col min="6" max="6" width="121.140625" style="9" customWidth="1"/>
    <col min="7" max="16384" width="9.140625" style="4"/>
  </cols>
  <sheetData>
    <row r="1" spans="1:11" s="110" customFormat="1" ht="12.75" customHeight="1" x14ac:dyDescent="0.2">
      <c r="A1" s="368" t="s">
        <v>23</v>
      </c>
      <c r="B1" s="368"/>
      <c r="C1" s="368"/>
      <c r="D1" s="368"/>
      <c r="E1" s="369"/>
      <c r="F1" s="370"/>
    </row>
    <row r="2" spans="1:11" s="8" customFormat="1" ht="18" customHeight="1" thickBot="1" x14ac:dyDescent="0.25">
      <c r="A2" s="416" t="s">
        <v>75</v>
      </c>
      <c r="B2" s="236"/>
      <c r="C2" s="236"/>
      <c r="E2" s="236"/>
      <c r="F2" s="236"/>
      <c r="G2" s="195"/>
      <c r="H2" s="195"/>
      <c r="I2" s="195"/>
      <c r="J2" s="195"/>
      <c r="K2" s="195"/>
    </row>
    <row r="3" spans="1:11" ht="48.75" customHeight="1" thickBot="1" x14ac:dyDescent="0.25">
      <c r="A3" s="315" t="s">
        <v>193</v>
      </c>
      <c r="B3" s="383"/>
      <c r="C3" s="383"/>
      <c r="D3" s="383"/>
      <c r="E3" s="383"/>
      <c r="F3" s="384"/>
      <c r="G3" s="136"/>
      <c r="H3" s="136"/>
      <c r="I3" s="136"/>
      <c r="J3" s="136"/>
      <c r="K3" s="136"/>
    </row>
    <row r="4" spans="1:11" x14ac:dyDescent="0.2">
      <c r="A4" s="314" t="s">
        <v>243</v>
      </c>
      <c r="B4" s="382"/>
      <c r="C4" s="382"/>
      <c r="D4" s="382"/>
      <c r="E4" s="382"/>
      <c r="F4" s="382"/>
      <c r="G4" s="136"/>
      <c r="H4" s="136"/>
      <c r="I4" s="136"/>
      <c r="J4" s="136"/>
      <c r="K4" s="136"/>
    </row>
    <row r="5" spans="1:11" x14ac:dyDescent="0.2">
      <c r="A5" s="314" t="s">
        <v>242</v>
      </c>
      <c r="B5" s="382"/>
      <c r="C5" s="382"/>
      <c r="D5" s="382"/>
      <c r="E5" s="382"/>
      <c r="F5" s="382"/>
      <c r="G5" s="136"/>
      <c r="H5" s="136"/>
      <c r="I5" s="136"/>
      <c r="J5" s="136"/>
      <c r="K5" s="136"/>
    </row>
    <row r="6" spans="1:11" x14ac:dyDescent="0.2">
      <c r="A6" s="314" t="s">
        <v>241</v>
      </c>
      <c r="B6" s="382"/>
      <c r="C6" s="382"/>
      <c r="D6" s="382"/>
      <c r="E6" s="382"/>
      <c r="F6" s="382"/>
      <c r="G6" s="136"/>
      <c r="H6" s="136"/>
      <c r="I6" s="136"/>
      <c r="J6" s="136"/>
      <c r="K6" s="136"/>
    </row>
    <row r="7" spans="1:11" x14ac:dyDescent="0.2">
      <c r="A7" s="314" t="s">
        <v>240</v>
      </c>
      <c r="B7" s="382"/>
      <c r="C7" s="382"/>
      <c r="D7" s="382"/>
      <c r="E7" s="382"/>
      <c r="F7" s="382"/>
      <c r="G7" s="136"/>
      <c r="H7" s="136"/>
      <c r="I7" s="136"/>
      <c r="J7" s="136"/>
      <c r="K7" s="136"/>
    </row>
    <row r="8" spans="1:11" x14ac:dyDescent="0.2">
      <c r="A8" s="314" t="s">
        <v>218</v>
      </c>
      <c r="B8" s="382"/>
      <c r="C8" s="382"/>
      <c r="D8" s="382"/>
      <c r="E8" s="382"/>
      <c r="F8" s="382"/>
      <c r="G8" s="136"/>
      <c r="H8" s="136"/>
      <c r="I8" s="136"/>
      <c r="J8" s="136"/>
      <c r="K8" s="136"/>
    </row>
    <row r="9" spans="1:11" x14ac:dyDescent="0.2">
      <c r="A9" s="314" t="s">
        <v>219</v>
      </c>
      <c r="B9" s="382"/>
      <c r="C9" s="382"/>
      <c r="D9" s="382"/>
      <c r="E9" s="382"/>
      <c r="F9" s="382"/>
      <c r="G9" s="136"/>
      <c r="H9" s="136"/>
      <c r="I9" s="136"/>
      <c r="J9" s="136"/>
      <c r="K9" s="136"/>
    </row>
    <row r="10" spans="1:11" x14ac:dyDescent="0.2">
      <c r="A10" s="314" t="s">
        <v>244</v>
      </c>
      <c r="B10" s="382"/>
      <c r="C10" s="382"/>
      <c r="D10" s="382"/>
      <c r="E10" s="382"/>
      <c r="F10" s="382"/>
      <c r="G10" s="136"/>
      <c r="H10" s="136"/>
      <c r="I10" s="136"/>
      <c r="J10" s="136"/>
      <c r="K10" s="136"/>
    </row>
    <row r="11" spans="1:11" x14ac:dyDescent="0.2">
      <c r="A11" s="314" t="s">
        <v>245</v>
      </c>
      <c r="B11" s="382"/>
      <c r="C11" s="382"/>
      <c r="D11" s="382"/>
      <c r="E11" s="382"/>
      <c r="F11" s="382"/>
      <c r="G11" s="136"/>
      <c r="H11" s="136"/>
      <c r="I11" s="136"/>
      <c r="J11" s="136"/>
      <c r="K11" s="136"/>
    </row>
    <row r="12" spans="1:11" x14ac:dyDescent="0.2">
      <c r="A12" s="412" t="s">
        <v>247</v>
      </c>
      <c r="B12" s="382"/>
      <c r="C12" s="382"/>
      <c r="D12" s="382"/>
      <c r="E12" s="382"/>
      <c r="F12" s="382"/>
      <c r="G12" s="136"/>
      <c r="H12" s="136"/>
      <c r="I12" s="136"/>
      <c r="J12" s="136"/>
      <c r="K12" s="136"/>
    </row>
    <row r="13" spans="1:11" ht="12.6" customHeight="1" x14ac:dyDescent="0.2">
      <c r="A13" s="137"/>
      <c r="B13" s="137"/>
      <c r="C13" s="137"/>
      <c r="D13" s="141"/>
      <c r="E13" s="186"/>
      <c r="F13" s="142"/>
      <c r="G13" s="136"/>
      <c r="H13" s="136"/>
      <c r="I13" s="136"/>
      <c r="J13" s="136"/>
      <c r="K13" s="136"/>
    </row>
    <row r="14" spans="1:11" s="7" customFormat="1" ht="13.5" customHeight="1" thickBot="1" x14ac:dyDescent="0.25">
      <c r="A14" s="603" t="s">
        <v>76</v>
      </c>
      <c r="B14" s="603" t="s">
        <v>77</v>
      </c>
      <c r="C14" s="603" t="s">
        <v>78</v>
      </c>
      <c r="D14" s="606" t="s">
        <v>55</v>
      </c>
      <c r="E14" s="607" t="s">
        <v>56</v>
      </c>
      <c r="F14" s="608" t="s">
        <v>79</v>
      </c>
    </row>
    <row r="15" spans="1:11" s="7" customFormat="1" ht="15.75" thickBot="1" x14ac:dyDescent="0.25">
      <c r="A15" s="600" t="s">
        <v>6</v>
      </c>
      <c r="B15" s="595"/>
      <c r="C15" s="595"/>
      <c r="D15" s="595"/>
      <c r="E15" s="595"/>
      <c r="F15" s="595"/>
    </row>
    <row r="16" spans="1:11" ht="27.95" customHeight="1" x14ac:dyDescent="0.2">
      <c r="A16" s="253" t="s">
        <v>181</v>
      </c>
      <c r="B16" s="264">
        <v>50</v>
      </c>
      <c r="C16" s="265">
        <v>320</v>
      </c>
      <c r="D16" s="255">
        <v>16000</v>
      </c>
      <c r="E16" s="266" t="s">
        <v>72</v>
      </c>
      <c r="F16" s="544" t="s">
        <v>73</v>
      </c>
      <c r="G16" s="136"/>
      <c r="H16" s="136"/>
      <c r="I16" s="136"/>
      <c r="J16" s="136"/>
      <c r="K16" s="136"/>
    </row>
    <row r="17" spans="1:11" x14ac:dyDescent="0.2">
      <c r="A17" s="171"/>
      <c r="B17" s="209"/>
      <c r="C17" s="171"/>
      <c r="D17" s="144">
        <f>B17*C17</f>
        <v>0</v>
      </c>
      <c r="E17" s="187"/>
      <c r="F17" s="534"/>
      <c r="G17" s="136"/>
      <c r="H17" s="136"/>
      <c r="I17" s="136"/>
      <c r="J17" s="136"/>
      <c r="K17" s="136"/>
    </row>
    <row r="18" spans="1:11" x14ac:dyDescent="0.2">
      <c r="A18" s="171"/>
      <c r="B18" s="209"/>
      <c r="C18" s="171"/>
      <c r="D18" s="144">
        <f t="shared" ref="D18:D22" si="0">B18*C18</f>
        <v>0</v>
      </c>
      <c r="E18" s="187"/>
      <c r="F18" s="534"/>
      <c r="G18" s="136"/>
      <c r="H18" s="136"/>
      <c r="I18" s="136"/>
      <c r="J18" s="136"/>
      <c r="K18" s="136"/>
    </row>
    <row r="19" spans="1:11" x14ac:dyDescent="0.2">
      <c r="A19" s="172"/>
      <c r="B19" s="210"/>
      <c r="C19" s="172"/>
      <c r="D19" s="144">
        <f t="shared" si="0"/>
        <v>0</v>
      </c>
      <c r="E19" s="188"/>
      <c r="F19" s="535"/>
      <c r="G19" s="136"/>
      <c r="H19" s="136"/>
      <c r="I19" s="136"/>
      <c r="J19" s="136"/>
      <c r="K19" s="136"/>
    </row>
    <row r="20" spans="1:11" x14ac:dyDescent="0.2">
      <c r="A20" s="172"/>
      <c r="B20" s="210"/>
      <c r="C20" s="172"/>
      <c r="D20" s="144">
        <f t="shared" si="0"/>
        <v>0</v>
      </c>
      <c r="E20" s="188"/>
      <c r="F20" s="535"/>
      <c r="G20" s="136"/>
      <c r="H20" s="136"/>
      <c r="I20" s="136"/>
      <c r="J20" s="136"/>
      <c r="K20" s="136"/>
    </row>
    <row r="21" spans="1:11" x14ac:dyDescent="0.2">
      <c r="A21" s="172"/>
      <c r="B21" s="210"/>
      <c r="C21" s="172"/>
      <c r="D21" s="144">
        <f t="shared" si="0"/>
        <v>0</v>
      </c>
      <c r="E21" s="188"/>
      <c r="F21" s="535"/>
      <c r="G21" s="136"/>
      <c r="H21" s="136"/>
      <c r="I21" s="136"/>
      <c r="J21" s="136"/>
      <c r="K21" s="136"/>
    </row>
    <row r="22" spans="1:11" ht="13.5" thickBot="1" x14ac:dyDescent="0.25">
      <c r="A22" s="173"/>
      <c r="B22" s="211"/>
      <c r="C22" s="173"/>
      <c r="D22" s="144">
        <f t="shared" si="0"/>
        <v>0</v>
      </c>
      <c r="E22" s="189"/>
      <c r="F22" s="536"/>
      <c r="G22" s="136"/>
      <c r="H22" s="136"/>
      <c r="I22" s="136"/>
      <c r="J22" s="136"/>
      <c r="K22" s="136"/>
    </row>
    <row r="23" spans="1:11" ht="13.5" thickBot="1" x14ac:dyDescent="0.25">
      <c r="A23" s="116" t="s">
        <v>48</v>
      </c>
      <c r="B23" s="212"/>
      <c r="C23" s="116"/>
      <c r="D23" s="161">
        <f>SUM(D17:D22)</f>
        <v>0</v>
      </c>
      <c r="E23" s="190"/>
      <c r="F23" s="557"/>
      <c r="G23" s="136"/>
      <c r="H23" s="136"/>
      <c r="I23" s="136"/>
      <c r="J23" s="136"/>
      <c r="K23" s="136"/>
    </row>
    <row r="24" spans="1:11" s="7" customFormat="1" ht="15.75" thickBot="1" x14ac:dyDescent="0.25">
      <c r="A24" s="601" t="s">
        <v>7</v>
      </c>
      <c r="B24" s="602"/>
      <c r="C24" s="602"/>
      <c r="D24" s="602"/>
      <c r="E24" s="602"/>
      <c r="F24" s="602"/>
    </row>
    <row r="25" spans="1:11" x14ac:dyDescent="0.2">
      <c r="A25" s="120"/>
      <c r="B25" s="213"/>
      <c r="C25" s="120"/>
      <c r="D25" s="149">
        <f>B25*C25</f>
        <v>0</v>
      </c>
      <c r="E25" s="187"/>
      <c r="F25" s="534"/>
      <c r="G25" s="136"/>
      <c r="H25" s="136"/>
      <c r="I25" s="136"/>
      <c r="J25" s="136"/>
      <c r="K25" s="136"/>
    </row>
    <row r="26" spans="1:11" x14ac:dyDescent="0.2">
      <c r="A26" s="172"/>
      <c r="B26" s="210"/>
      <c r="C26" s="172"/>
      <c r="D26" s="149">
        <f t="shared" ref="D26:D30" si="1">B26*C26</f>
        <v>0</v>
      </c>
      <c r="E26" s="188"/>
      <c r="F26" s="535"/>
    </row>
    <row r="27" spans="1:11" x14ac:dyDescent="0.2">
      <c r="A27" s="172"/>
      <c r="B27" s="210"/>
      <c r="C27" s="172"/>
      <c r="D27" s="149">
        <f t="shared" si="1"/>
        <v>0</v>
      </c>
      <c r="E27" s="188"/>
      <c r="F27" s="535"/>
    </row>
    <row r="28" spans="1:11" x14ac:dyDescent="0.2">
      <c r="A28" s="172"/>
      <c r="B28" s="210"/>
      <c r="C28" s="172"/>
      <c r="D28" s="149">
        <f>B28*C28</f>
        <v>0</v>
      </c>
      <c r="E28" s="188"/>
      <c r="F28" s="535"/>
    </row>
    <row r="29" spans="1:11" x14ac:dyDescent="0.2">
      <c r="A29" s="172"/>
      <c r="B29" s="210"/>
      <c r="C29" s="172"/>
      <c r="D29" s="149">
        <f t="shared" si="1"/>
        <v>0</v>
      </c>
      <c r="E29" s="188"/>
      <c r="F29" s="535"/>
    </row>
    <row r="30" spans="1:11" ht="13.5" thickBot="1" x14ac:dyDescent="0.25">
      <c r="A30" s="173"/>
      <c r="B30" s="211"/>
      <c r="C30" s="173"/>
      <c r="D30" s="149">
        <f t="shared" si="1"/>
        <v>0</v>
      </c>
      <c r="E30" s="189"/>
      <c r="F30" s="536"/>
    </row>
    <row r="31" spans="1:11" ht="13.5" thickBot="1" x14ac:dyDescent="0.25">
      <c r="A31" s="116" t="s">
        <v>49</v>
      </c>
      <c r="B31" s="212"/>
      <c r="C31" s="116"/>
      <c r="D31" s="161">
        <f>SUM(D25:D30)</f>
        <v>0</v>
      </c>
      <c r="E31" s="190"/>
      <c r="F31" s="557"/>
    </row>
    <row r="32" spans="1:11" s="7" customFormat="1" ht="15.75" thickBot="1" x14ac:dyDescent="0.25">
      <c r="A32" s="601" t="s">
        <v>8</v>
      </c>
      <c r="B32" s="602"/>
      <c r="C32" s="602"/>
      <c r="D32" s="602"/>
      <c r="E32" s="602"/>
      <c r="F32" s="602"/>
    </row>
    <row r="33" spans="1:6" x14ac:dyDescent="0.2">
      <c r="A33" s="120"/>
      <c r="B33" s="213"/>
      <c r="C33" s="120"/>
      <c r="D33" s="149">
        <f>B33*C33</f>
        <v>0</v>
      </c>
      <c r="E33" s="187"/>
      <c r="F33" s="534"/>
    </row>
    <row r="34" spans="1:6" x14ac:dyDescent="0.2">
      <c r="A34" s="171"/>
      <c r="B34" s="209"/>
      <c r="C34" s="171"/>
      <c r="D34" s="149">
        <f>B34*C34</f>
        <v>0</v>
      </c>
      <c r="E34" s="187"/>
      <c r="F34" s="534"/>
    </row>
    <row r="35" spans="1:6" x14ac:dyDescent="0.2">
      <c r="A35" s="172"/>
      <c r="B35" s="210"/>
      <c r="C35" s="172"/>
      <c r="D35" s="149">
        <f t="shared" ref="D35:D38" si="2">B35*C35</f>
        <v>0</v>
      </c>
      <c r="E35" s="188"/>
      <c r="F35" s="535"/>
    </row>
    <row r="36" spans="1:6" x14ac:dyDescent="0.2">
      <c r="A36" s="172"/>
      <c r="B36" s="210"/>
      <c r="C36" s="172"/>
      <c r="D36" s="149">
        <f t="shared" si="2"/>
        <v>0</v>
      </c>
      <c r="E36" s="188"/>
      <c r="F36" s="535"/>
    </row>
    <row r="37" spans="1:6" x14ac:dyDescent="0.2">
      <c r="A37" s="172"/>
      <c r="B37" s="210"/>
      <c r="C37" s="172"/>
      <c r="D37" s="149">
        <f t="shared" si="2"/>
        <v>0</v>
      </c>
      <c r="E37" s="188"/>
      <c r="F37" s="535"/>
    </row>
    <row r="38" spans="1:6" ht="13.5" thickBot="1" x14ac:dyDescent="0.25">
      <c r="A38" s="173"/>
      <c r="B38" s="211"/>
      <c r="C38" s="173"/>
      <c r="D38" s="149">
        <f t="shared" si="2"/>
        <v>0</v>
      </c>
      <c r="E38" s="189"/>
      <c r="F38" s="536"/>
    </row>
    <row r="39" spans="1:6" ht="13.5" thickBot="1" x14ac:dyDescent="0.25">
      <c r="A39" s="116" t="s">
        <v>50</v>
      </c>
      <c r="B39" s="212"/>
      <c r="C39" s="116"/>
      <c r="D39" s="161">
        <f>SUM(D33:D38)</f>
        <v>0</v>
      </c>
      <c r="E39" s="190"/>
      <c r="F39" s="557"/>
    </row>
    <row r="40" spans="1:6" x14ac:dyDescent="0.2">
      <c r="A40" s="538" t="s">
        <v>51</v>
      </c>
      <c r="B40" s="560"/>
      <c r="C40" s="560"/>
      <c r="D40" s="561">
        <f>D39+D31+D23</f>
        <v>0</v>
      </c>
      <c r="E40" s="562"/>
      <c r="F40" s="563"/>
    </row>
    <row r="41" spans="1:6" ht="13.5" thickBot="1" x14ac:dyDescent="0.25">
      <c r="A41" s="136"/>
      <c r="B41" s="136"/>
      <c r="C41" s="136"/>
      <c r="D41" s="141"/>
      <c r="E41" s="186"/>
      <c r="F41" s="142"/>
    </row>
    <row r="42" spans="1:6" ht="12.75" customHeight="1" x14ac:dyDescent="0.2">
      <c r="A42" s="324" t="s">
        <v>22</v>
      </c>
      <c r="B42" s="324"/>
      <c r="C42" s="324"/>
      <c r="D42" s="324"/>
      <c r="E42" s="324"/>
      <c r="F42" s="325"/>
    </row>
    <row r="43" spans="1:6" ht="105.75" customHeight="1" thickBot="1" x14ac:dyDescent="0.25">
      <c r="A43" s="326"/>
      <c r="B43" s="326"/>
      <c r="C43" s="326"/>
      <c r="D43" s="326"/>
      <c r="E43" s="326"/>
      <c r="F43" s="327"/>
    </row>
  </sheetData>
  <sheetProtection formatCells="0" formatColumns="0" formatRows="0" insertRows="0" deleteRows="0" selectLockedCells="1"/>
  <customSheetViews>
    <customSheetView guid="{D7FF18E2-A72D-4088-BD59-9D74A43C39A8}" scale="90" showPageBreaks="1" fitToPage="1" printArea="1">
      <selection activeCell="I5" sqref="I5"/>
      <pageMargins left="0" right="0" top="0" bottom="0" header="0" footer="0"/>
      <printOptions horizontalCentered="1"/>
      <pageSetup scale="84" fitToHeight="6" orientation="landscape" r:id="rId1"/>
      <headerFooter alignWithMargins="0">
        <oddFooter>&amp;Lh. Other Direct Costs&amp;RPage &amp;P of &amp;N</oddFooter>
      </headerFooter>
    </customSheetView>
    <customSheetView guid="{5BEC5FDE-32D0-42EF-8D2A-06DCBD4F05CC}" scale="90" showPageBreaks="1" fitToPage="1" printArea="1">
      <selection activeCell="I5" sqref="I5"/>
      <pageMargins left="0" right="0" top="0" bottom="0" header="0" footer="0"/>
      <printOptions horizontalCentered="1"/>
      <pageSetup scale="84" fitToHeight="6" orientation="landscape" r:id="rId2"/>
      <headerFooter alignWithMargins="0">
        <oddFooter>&amp;Lh. Other Direct Costs&amp;RPage &amp;P of &amp;N</oddFooter>
      </headerFooter>
    </customSheetView>
    <customSheetView guid="{712CE29F-EFCA-4968-A7C5-599F87319D6A}" scale="90" fitToPage="1">
      <selection activeCell="B31" sqref="B31"/>
      <pageMargins left="0" right="0" top="0" bottom="0" header="0" footer="0"/>
      <printOptions horizontalCentered="1"/>
      <pageSetup scale="84" fitToHeight="6" orientation="landscape" r:id="rId3"/>
      <headerFooter alignWithMargins="0">
        <oddFooter>&amp;Lh. Other Direct Costs&amp;RPage &amp;P of &amp;N</oddFooter>
      </headerFooter>
    </customSheetView>
    <customSheetView guid="{6588CF8C-0BB8-4786-9A46-0A2D10254132}" scale="90" showPageBreaks="1" fitToPage="1" printArea="1">
      <selection activeCell="F3" sqref="F3"/>
      <pageMargins left="0" right="0" top="0" bottom="0" header="0" footer="0"/>
      <printOptions horizontalCentered="1"/>
      <pageSetup scale="84" fitToHeight="6" orientation="landscape" r:id="rId4"/>
      <headerFooter alignWithMargins="0">
        <oddFooter>&amp;Lh. Other Direct Costs&amp;RPage &amp;P of &amp;N</oddFooter>
      </headerFooter>
    </customSheetView>
    <customSheetView guid="{D5CEF8EB-A9A7-4458-BF65-8F18E34CBA87}" scale="90" showPageBreaks="1" fitToPage="1" printArea="1">
      <selection activeCell="A3" sqref="A3:D3"/>
      <pageMargins left="0" right="0" top="0" bottom="0" header="0" footer="0"/>
      <printOptions horizontalCentered="1"/>
      <pageSetup scale="84" fitToHeight="6" orientation="landscape" r:id="rId5"/>
      <headerFooter alignWithMargins="0">
        <oddFooter>&amp;Lh. Other Direct Costs&amp;RPage &amp;P of &amp;N</oddFooter>
      </headerFooter>
    </customSheetView>
    <customSheetView guid="{BF352FCE-C1BE-4B84-9561-6030FEF6A15F}" scale="90" showPageBreaks="1" fitToPage="1">
      <selection activeCell="A2" sqref="A2:D2"/>
      <pageMargins left="0" right="0" top="0" bottom="0" header="0" footer="0"/>
      <printOptions horizontalCentered="1"/>
      <pageSetup scale="84" orientation="landscape" r:id="rId6"/>
      <headerFooter alignWithMargins="0">
        <oddFooter>&amp;Lh. Other Direct Costs&amp;RPage &amp;P of &amp;N</oddFooter>
      </headerFooter>
    </customSheetView>
  </customSheetViews>
  <phoneticPr fontId="2" type="noConversion"/>
  <printOptions horizontalCentered="1"/>
  <pageMargins left="0.5" right="0.5" top="0.25" bottom="0.25" header="0.5" footer="0.5"/>
  <pageSetup scale="80" orientation="landscape" horizontalDpi="300" verticalDpi="300" r:id="rId7"/>
  <headerFooter alignWithMargins="0"/>
  <tableParts count="1">
    <tablePart r:id="rId8"/>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theme="4" tint="-0.499984740745262"/>
    <pageSetUpPr fitToPage="1"/>
  </sheetPr>
  <dimension ref="A1:K81"/>
  <sheetViews>
    <sheetView showGridLines="0" zoomScaleNormal="100" workbookViewId="0"/>
  </sheetViews>
  <sheetFormatPr defaultColWidth="9.140625" defaultRowHeight="12.75" x14ac:dyDescent="0.2"/>
  <cols>
    <col min="1" max="1" width="41.28515625" style="15" customWidth="1"/>
    <col min="2" max="4" width="21.28515625" style="15" customWidth="1"/>
    <col min="5" max="5" width="24.140625" style="15" customWidth="1"/>
    <col min="6" max="6" width="69" style="15" customWidth="1"/>
    <col min="7" max="7" width="0.5703125" style="15" customWidth="1"/>
    <col min="8" max="8" width="23.7109375" style="15" hidden="1" customWidth="1"/>
    <col min="9" max="9" width="9.140625" style="15" hidden="1" customWidth="1"/>
    <col min="10" max="10" width="6.5703125" style="15" customWidth="1"/>
    <col min="11" max="16384" width="9.140625" style="15"/>
  </cols>
  <sheetData>
    <row r="1" spans="1:11" s="112" customFormat="1" ht="12.75" customHeight="1" x14ac:dyDescent="0.2">
      <c r="A1" s="219" t="s">
        <v>29</v>
      </c>
      <c r="B1" s="219"/>
      <c r="C1" s="219"/>
      <c r="D1" s="219"/>
      <c r="F1" s="218"/>
      <c r="G1" s="110"/>
      <c r="H1" s="217"/>
    </row>
    <row r="2" spans="1:11" s="14" customFormat="1" ht="18.75" thickBot="1" x14ac:dyDescent="0.25">
      <c r="A2" s="416" t="s">
        <v>80</v>
      </c>
      <c r="B2" s="236"/>
      <c r="C2" s="236"/>
      <c r="D2" s="236"/>
      <c r="E2" s="236"/>
      <c r="F2" s="236"/>
      <c r="G2" s="236"/>
      <c r="H2" s="55"/>
      <c r="I2" s="191"/>
      <c r="J2" s="191"/>
      <c r="K2" s="191"/>
    </row>
    <row r="3" spans="1:11" s="14" customFormat="1" ht="18.75" thickBot="1" x14ac:dyDescent="0.25">
      <c r="A3" s="236"/>
      <c r="B3" s="236"/>
      <c r="C3" s="236"/>
      <c r="D3" s="236"/>
      <c r="E3" s="236"/>
      <c r="F3" s="236"/>
      <c r="G3" s="236"/>
      <c r="H3" s="55"/>
      <c r="I3" s="191"/>
      <c r="J3" s="191"/>
      <c r="K3" s="191"/>
    </row>
    <row r="4" spans="1:11" s="3" customFormat="1" ht="55.5" customHeight="1" thickBot="1" x14ac:dyDescent="0.25">
      <c r="A4" s="406" t="s">
        <v>193</v>
      </c>
      <c r="B4" s="383"/>
      <c r="C4" s="383"/>
      <c r="D4" s="383"/>
      <c r="E4" s="383"/>
      <c r="F4" s="383"/>
      <c r="G4" s="384"/>
      <c r="H4" s="84"/>
      <c r="I4" s="85"/>
      <c r="J4" s="83"/>
      <c r="K4" s="6"/>
    </row>
    <row r="5" spans="1:11" s="3" customFormat="1" ht="18" x14ac:dyDescent="0.2">
      <c r="A5" s="407" t="s">
        <v>221</v>
      </c>
      <c r="B5" s="382"/>
      <c r="C5" s="382"/>
      <c r="D5" s="382"/>
      <c r="E5" s="382"/>
      <c r="F5" s="382"/>
      <c r="G5" s="382"/>
      <c r="H5" s="405"/>
      <c r="I5" s="405"/>
      <c r="J5" s="83"/>
      <c r="K5" s="6"/>
    </row>
    <row r="6" spans="1:11" s="3" customFormat="1" ht="18" x14ac:dyDescent="0.2">
      <c r="A6" s="407" t="s">
        <v>222</v>
      </c>
      <c r="B6" s="382"/>
      <c r="C6" s="382"/>
      <c r="D6" s="382"/>
      <c r="E6" s="382"/>
      <c r="F6" s="382"/>
      <c r="G6" s="382"/>
      <c r="H6" s="405"/>
      <c r="I6" s="405"/>
      <c r="J6" s="83"/>
      <c r="K6" s="6"/>
    </row>
    <row r="7" spans="1:11" s="3" customFormat="1" ht="18" x14ac:dyDescent="0.2">
      <c r="A7" s="407" t="s">
        <v>223</v>
      </c>
      <c r="B7" s="382"/>
      <c r="C7" s="382"/>
      <c r="D7" s="382"/>
      <c r="E7" s="382"/>
      <c r="F7" s="382"/>
      <c r="G7" s="382"/>
      <c r="H7" s="405"/>
      <c r="I7" s="405"/>
      <c r="J7" s="83"/>
      <c r="K7" s="6"/>
    </row>
    <row r="8" spans="1:11" s="3" customFormat="1" ht="18" x14ac:dyDescent="0.2">
      <c r="A8" s="407" t="s">
        <v>224</v>
      </c>
      <c r="B8" s="382"/>
      <c r="C8" s="382"/>
      <c r="D8" s="382"/>
      <c r="E8" s="382"/>
      <c r="F8" s="382"/>
      <c r="G8" s="382"/>
      <c r="H8" s="405"/>
      <c r="I8" s="405"/>
      <c r="J8" s="83"/>
      <c r="K8" s="6"/>
    </row>
    <row r="9" spans="1:11" s="3" customFormat="1" ht="18" x14ac:dyDescent="0.2">
      <c r="A9" s="413" t="s">
        <v>246</v>
      </c>
      <c r="B9" s="382"/>
      <c r="C9" s="382"/>
      <c r="D9" s="382"/>
      <c r="E9" s="382"/>
      <c r="F9" s="382"/>
      <c r="G9" s="382"/>
      <c r="H9" s="405"/>
      <c r="I9" s="405"/>
      <c r="J9" s="83"/>
      <c r="K9" s="6"/>
    </row>
    <row r="10" spans="1:11" s="14" customFormat="1" ht="15.75" customHeight="1" thickBot="1" x14ac:dyDescent="0.3">
      <c r="A10" s="77"/>
      <c r="B10" s="77"/>
      <c r="C10" s="77"/>
      <c r="D10" s="77"/>
      <c r="E10" s="78"/>
      <c r="F10" s="77"/>
      <c r="G10" s="77"/>
      <c r="H10" s="77"/>
      <c r="I10" s="77"/>
      <c r="J10" s="191"/>
      <c r="K10" s="191"/>
    </row>
    <row r="11" spans="1:11" s="14" customFormat="1" ht="14.25" customHeight="1" thickBot="1" x14ac:dyDescent="0.25">
      <c r="A11" s="610" t="s">
        <v>81</v>
      </c>
      <c r="B11" s="611" t="s">
        <v>6</v>
      </c>
      <c r="C11" s="611" t="s">
        <v>7</v>
      </c>
      <c r="D11" s="611" t="s">
        <v>8</v>
      </c>
      <c r="E11" s="612" t="s">
        <v>32</v>
      </c>
      <c r="F11" s="613" t="s">
        <v>220</v>
      </c>
      <c r="G11" s="394"/>
      <c r="H11" s="79"/>
      <c r="I11" s="80"/>
      <c r="J11" s="191"/>
      <c r="K11" s="191"/>
    </row>
    <row r="12" spans="1:11" s="14" customFormat="1" ht="15" thickBot="1" x14ac:dyDescent="0.25">
      <c r="A12" s="564" t="s">
        <v>82</v>
      </c>
      <c r="B12" s="205">
        <v>0</v>
      </c>
      <c r="C12" s="205">
        <v>0</v>
      </c>
      <c r="D12" s="205">
        <v>0</v>
      </c>
      <c r="E12" s="393"/>
      <c r="F12" s="395"/>
      <c r="G12" s="396"/>
      <c r="H12" s="81"/>
      <c r="I12" s="82"/>
      <c r="J12" s="191"/>
      <c r="K12" s="191"/>
    </row>
    <row r="13" spans="1:11" s="14" customFormat="1" ht="14.25" x14ac:dyDescent="0.2">
      <c r="A13" s="564" t="s">
        <v>83</v>
      </c>
      <c r="B13" s="206"/>
      <c r="C13" s="206"/>
      <c r="D13" s="206"/>
      <c r="E13" s="393"/>
      <c r="F13" s="403"/>
      <c r="G13" s="404"/>
      <c r="H13" s="81"/>
      <c r="I13" s="82"/>
      <c r="J13" s="191"/>
      <c r="K13" s="191"/>
    </row>
    <row r="14" spans="1:11" s="14" customFormat="1" x14ac:dyDescent="0.2">
      <c r="A14" s="565" t="s">
        <v>84</v>
      </c>
      <c r="B14" s="207">
        <f>B12*B13</f>
        <v>0</v>
      </c>
      <c r="C14" s="207">
        <f t="shared" ref="C14:D14" si="0">C12*C13</f>
        <v>0</v>
      </c>
      <c r="D14" s="207">
        <f t="shared" si="0"/>
        <v>0</v>
      </c>
      <c r="E14" s="397">
        <f>SUM(B14:D14)</f>
        <v>0</v>
      </c>
      <c r="F14" s="399"/>
      <c r="G14" s="400"/>
      <c r="H14" s="138"/>
      <c r="I14" s="191"/>
      <c r="J14" s="191"/>
      <c r="K14" s="191"/>
    </row>
    <row r="15" spans="1:11" s="14" customFormat="1" ht="32.450000000000003" customHeight="1" thickBot="1" x14ac:dyDescent="0.25">
      <c r="A15" s="566" t="s">
        <v>85</v>
      </c>
      <c r="B15" s="208"/>
      <c r="C15" s="208"/>
      <c r="D15" s="208"/>
      <c r="E15" s="398"/>
      <c r="F15" s="401"/>
      <c r="G15" s="402"/>
      <c r="H15" s="138"/>
      <c r="I15" s="191"/>
      <c r="J15" s="191"/>
      <c r="K15" s="191"/>
    </row>
    <row r="16" spans="1:11" s="14" customFormat="1" ht="15" customHeight="1" thickBot="1" x14ac:dyDescent="0.25">
      <c r="A16" s="76"/>
      <c r="B16" s="76"/>
      <c r="C16" s="76"/>
      <c r="D16" s="76"/>
      <c r="E16" s="76"/>
      <c r="F16" s="76"/>
      <c r="G16" s="76"/>
      <c r="H16" s="76"/>
      <c r="I16" s="76"/>
      <c r="J16" s="76"/>
      <c r="K16" s="191"/>
    </row>
    <row r="17" spans="1:11" s="14" customFormat="1" ht="57.75" customHeight="1" x14ac:dyDescent="0.2">
      <c r="A17" s="385" t="s">
        <v>86</v>
      </c>
      <c r="B17" s="386"/>
      <c r="C17" s="386"/>
      <c r="D17" s="386"/>
      <c r="E17" s="386"/>
      <c r="F17" s="386"/>
      <c r="G17" s="387"/>
      <c r="H17" s="136"/>
      <c r="I17" s="136"/>
      <c r="J17" s="136"/>
      <c r="K17" s="191"/>
    </row>
    <row r="18" spans="1:11" s="14" customFormat="1" ht="24.75" customHeight="1" x14ac:dyDescent="0.2">
      <c r="A18" s="388"/>
      <c r="B18" s="318"/>
      <c r="C18" s="318"/>
      <c r="D18" s="318"/>
      <c r="E18" s="318"/>
      <c r="F18" s="318"/>
      <c r="G18" s="389"/>
      <c r="H18" s="136"/>
      <c r="I18" s="136"/>
      <c r="J18" s="136"/>
      <c r="K18" s="191"/>
    </row>
    <row r="19" spans="1:11" s="14" customFormat="1" ht="13.5" thickBot="1" x14ac:dyDescent="0.25">
      <c r="A19" s="390"/>
      <c r="B19" s="391"/>
      <c r="C19" s="391"/>
      <c r="D19" s="391"/>
      <c r="E19" s="391"/>
      <c r="F19" s="391"/>
      <c r="G19" s="392"/>
      <c r="H19" s="136"/>
      <c r="I19" s="136"/>
      <c r="J19" s="136"/>
      <c r="K19" s="191"/>
    </row>
    <row r="20" spans="1:11" s="14" customFormat="1" x14ac:dyDescent="0.2">
      <c r="A20" s="191"/>
      <c r="B20" s="191"/>
      <c r="C20" s="191"/>
      <c r="D20" s="191"/>
      <c r="E20" s="191"/>
      <c r="F20" s="191"/>
      <c r="G20" s="191"/>
      <c r="H20" s="191"/>
      <c r="I20" s="191"/>
      <c r="J20" s="191"/>
      <c r="K20" s="191"/>
    </row>
    <row r="21" spans="1:11" s="14" customFormat="1" x14ac:dyDescent="0.2">
      <c r="A21" s="191"/>
      <c r="B21" s="191"/>
      <c r="C21" s="191"/>
      <c r="D21" s="191"/>
      <c r="E21" s="191"/>
      <c r="F21" s="191"/>
      <c r="G21" s="191"/>
      <c r="H21" s="191"/>
      <c r="I21" s="191"/>
      <c r="J21" s="191"/>
      <c r="K21" s="191"/>
    </row>
    <row r="22" spans="1:11" s="14" customFormat="1" x14ac:dyDescent="0.2">
      <c r="A22" s="191"/>
      <c r="B22" s="191"/>
      <c r="C22" s="191"/>
      <c r="D22" s="191"/>
      <c r="E22" s="191"/>
      <c r="F22" s="191"/>
      <c r="G22" s="191"/>
      <c r="H22" s="191"/>
      <c r="I22" s="191"/>
      <c r="J22" s="191"/>
      <c r="K22" s="191"/>
    </row>
    <row r="23" spans="1:11" s="14" customFormat="1" x14ac:dyDescent="0.2">
      <c r="A23" s="191"/>
      <c r="B23" s="191"/>
      <c r="C23" s="191"/>
      <c r="D23" s="191"/>
      <c r="E23" s="191"/>
      <c r="F23" s="191"/>
      <c r="G23" s="191"/>
      <c r="H23" s="191"/>
      <c r="I23" s="191"/>
      <c r="J23" s="191"/>
      <c r="K23" s="191"/>
    </row>
    <row r="24" spans="1:11" s="14" customFormat="1" x14ac:dyDescent="0.2">
      <c r="A24" s="191"/>
      <c r="B24" s="191"/>
      <c r="C24" s="191"/>
      <c r="D24" s="191"/>
      <c r="E24" s="191"/>
      <c r="F24" s="191"/>
      <c r="G24" s="191"/>
      <c r="H24" s="191"/>
      <c r="I24" s="191"/>
      <c r="J24" s="191"/>
      <c r="K24" s="191"/>
    </row>
    <row r="25" spans="1:11" s="14" customFormat="1" x14ac:dyDescent="0.2">
      <c r="A25" s="191"/>
      <c r="B25" s="191"/>
      <c r="C25" s="191"/>
      <c r="D25" s="191"/>
      <c r="E25" s="191"/>
      <c r="F25" s="191"/>
      <c r="G25" s="191"/>
      <c r="H25" s="191"/>
      <c r="I25" s="191"/>
      <c r="J25" s="191"/>
      <c r="K25" s="191"/>
    </row>
    <row r="26" spans="1:11" s="14" customFormat="1" x14ac:dyDescent="0.2">
      <c r="A26" s="191"/>
      <c r="B26" s="191"/>
      <c r="C26" s="191"/>
      <c r="D26" s="191"/>
      <c r="E26" s="191"/>
      <c r="F26" s="191"/>
      <c r="G26" s="191"/>
      <c r="H26" s="191"/>
      <c r="I26" s="191"/>
      <c r="J26" s="191"/>
      <c r="K26" s="191"/>
    </row>
    <row r="27" spans="1:11" s="14" customFormat="1" x14ac:dyDescent="0.2">
      <c r="A27" s="191"/>
      <c r="B27" s="191"/>
      <c r="C27" s="191"/>
      <c r="D27" s="191"/>
      <c r="E27" s="191"/>
      <c r="F27" s="191"/>
      <c r="G27" s="191"/>
      <c r="H27" s="191"/>
      <c r="I27" s="191"/>
      <c r="J27" s="191"/>
      <c r="K27" s="191"/>
    </row>
    <row r="28" spans="1:11" s="14" customFormat="1" x14ac:dyDescent="0.2">
      <c r="A28" s="191"/>
      <c r="B28" s="191"/>
      <c r="C28" s="191"/>
      <c r="D28" s="191"/>
      <c r="E28" s="191"/>
      <c r="F28" s="191"/>
      <c r="G28" s="191"/>
      <c r="H28" s="191"/>
      <c r="I28" s="191"/>
      <c r="J28" s="191"/>
      <c r="K28" s="191"/>
    </row>
    <row r="29" spans="1:11" s="14" customFormat="1" x14ac:dyDescent="0.2">
      <c r="A29" s="191"/>
      <c r="B29" s="191"/>
      <c r="C29" s="191"/>
      <c r="D29" s="191"/>
      <c r="E29" s="191"/>
      <c r="F29" s="191"/>
      <c r="G29" s="191"/>
      <c r="H29" s="191"/>
      <c r="I29" s="191"/>
      <c r="J29" s="191"/>
      <c r="K29" s="191"/>
    </row>
    <row r="30" spans="1:11" s="14" customFormat="1" x14ac:dyDescent="0.2">
      <c r="A30" s="191"/>
      <c r="B30" s="191"/>
      <c r="C30" s="191"/>
      <c r="D30" s="191"/>
      <c r="E30" s="191"/>
      <c r="F30" s="191"/>
      <c r="G30" s="191"/>
      <c r="H30" s="191"/>
      <c r="I30" s="191"/>
      <c r="J30" s="191"/>
      <c r="K30" s="191"/>
    </row>
    <row r="31" spans="1:11" s="14" customFormat="1" x14ac:dyDescent="0.2">
      <c r="A31" s="191"/>
      <c r="B31" s="191"/>
      <c r="C31" s="191"/>
      <c r="D31" s="191"/>
      <c r="E31" s="191"/>
      <c r="F31" s="191"/>
      <c r="G31" s="191"/>
      <c r="H31" s="191"/>
      <c r="I31" s="191"/>
      <c r="J31" s="191"/>
      <c r="K31" s="191"/>
    </row>
    <row r="32" spans="1:11" s="14" customFormat="1" x14ac:dyDescent="0.2">
      <c r="A32" s="191"/>
      <c r="B32" s="191"/>
      <c r="C32" s="191"/>
      <c r="D32" s="191"/>
      <c r="E32" s="191"/>
      <c r="F32" s="191"/>
      <c r="G32" s="191"/>
      <c r="H32" s="191"/>
      <c r="I32" s="191"/>
      <c r="J32" s="191"/>
      <c r="K32" s="191"/>
    </row>
    <row r="33" spans="1:11" s="14" customFormat="1" x14ac:dyDescent="0.2">
      <c r="A33" s="191"/>
      <c r="B33" s="191"/>
      <c r="C33" s="191"/>
      <c r="D33" s="191"/>
      <c r="E33" s="191"/>
      <c r="F33" s="191"/>
      <c r="G33" s="191"/>
      <c r="H33" s="191"/>
      <c r="I33" s="191"/>
      <c r="J33" s="191"/>
      <c r="K33" s="191"/>
    </row>
    <row r="34" spans="1:11" s="14" customFormat="1" x14ac:dyDescent="0.2">
      <c r="A34" s="191"/>
      <c r="B34" s="191"/>
      <c r="C34" s="191"/>
      <c r="D34" s="191"/>
      <c r="E34" s="191"/>
      <c r="F34" s="191"/>
      <c r="G34" s="191"/>
      <c r="H34" s="191"/>
      <c r="I34" s="191"/>
      <c r="J34" s="191"/>
      <c r="K34" s="191"/>
    </row>
    <row r="35" spans="1:11" s="14" customFormat="1" x14ac:dyDescent="0.2">
      <c r="A35" s="191"/>
      <c r="B35" s="191"/>
      <c r="C35" s="191"/>
      <c r="D35" s="191"/>
      <c r="E35" s="191"/>
      <c r="F35" s="191"/>
      <c r="G35" s="191"/>
      <c r="H35" s="191"/>
      <c r="I35" s="191"/>
      <c r="J35" s="191"/>
      <c r="K35" s="191"/>
    </row>
    <row r="36" spans="1:11" s="14" customFormat="1" x14ac:dyDescent="0.2">
      <c r="A36" s="191"/>
      <c r="B36" s="191"/>
      <c r="C36" s="191"/>
      <c r="D36" s="191"/>
      <c r="E36" s="191"/>
      <c r="F36" s="191"/>
      <c r="G36" s="191"/>
      <c r="H36" s="191"/>
      <c r="I36" s="191"/>
      <c r="J36" s="191"/>
      <c r="K36" s="191"/>
    </row>
    <row r="37" spans="1:11" s="14" customFormat="1" x14ac:dyDescent="0.2">
      <c r="A37" s="191"/>
      <c r="B37" s="191"/>
      <c r="C37" s="191"/>
      <c r="D37" s="191"/>
      <c r="E37" s="191"/>
      <c r="F37" s="191"/>
      <c r="G37" s="191"/>
      <c r="H37" s="191"/>
      <c r="I37" s="191"/>
      <c r="J37" s="191"/>
      <c r="K37" s="191"/>
    </row>
    <row r="38" spans="1:11" s="14" customFormat="1" x14ac:dyDescent="0.2"/>
    <row r="39" spans="1:11" s="14" customFormat="1" x14ac:dyDescent="0.2"/>
    <row r="40" spans="1:11" s="14" customFormat="1" x14ac:dyDescent="0.2"/>
    <row r="41" spans="1:11" s="14" customFormat="1" x14ac:dyDescent="0.2"/>
    <row r="42" spans="1:11" s="14" customFormat="1" x14ac:dyDescent="0.2"/>
    <row r="43" spans="1:11" s="14" customFormat="1" x14ac:dyDescent="0.2"/>
    <row r="44" spans="1:11" s="14" customFormat="1" x14ac:dyDescent="0.2"/>
    <row r="45" spans="1:11" s="14" customFormat="1" x14ac:dyDescent="0.2"/>
    <row r="46" spans="1:11" s="14" customFormat="1" x14ac:dyDescent="0.2"/>
    <row r="47" spans="1:11" s="14" customFormat="1" x14ac:dyDescent="0.2"/>
    <row r="48" spans="1:11" s="14" customFormat="1" x14ac:dyDescent="0.2"/>
    <row r="49" s="14" customFormat="1" x14ac:dyDescent="0.2"/>
    <row r="50" s="14" customFormat="1" x14ac:dyDescent="0.2"/>
    <row r="51" s="14" customFormat="1" x14ac:dyDescent="0.2"/>
    <row r="52" s="14" customFormat="1" x14ac:dyDescent="0.2"/>
    <row r="53" s="14" customFormat="1" x14ac:dyDescent="0.2"/>
    <row r="54" s="14" customFormat="1" x14ac:dyDescent="0.2"/>
    <row r="55" s="14" customFormat="1" x14ac:dyDescent="0.2"/>
    <row r="56" s="14" customFormat="1" x14ac:dyDescent="0.2"/>
    <row r="57" s="14" customFormat="1" x14ac:dyDescent="0.2"/>
    <row r="58" s="14" customFormat="1" x14ac:dyDescent="0.2"/>
    <row r="59" s="14" customFormat="1" x14ac:dyDescent="0.2"/>
    <row r="60" s="14" customFormat="1" x14ac:dyDescent="0.2"/>
    <row r="61" s="14" customFormat="1" x14ac:dyDescent="0.2"/>
    <row r="62" s="14" customFormat="1" x14ac:dyDescent="0.2"/>
    <row r="63" s="14" customFormat="1" x14ac:dyDescent="0.2"/>
    <row r="64" s="14" customFormat="1" x14ac:dyDescent="0.2"/>
    <row r="65" spans="9:10" s="14" customFormat="1" x14ac:dyDescent="0.2"/>
    <row r="66" spans="9:10" s="14" customFormat="1" x14ac:dyDescent="0.2"/>
    <row r="67" spans="9:10" s="14" customFormat="1" x14ac:dyDescent="0.2"/>
    <row r="68" spans="9:10" s="14" customFormat="1" x14ac:dyDescent="0.2"/>
    <row r="69" spans="9:10" s="14" customFormat="1" x14ac:dyDescent="0.2"/>
    <row r="70" spans="9:10" s="14" customFormat="1" x14ac:dyDescent="0.2">
      <c r="I70" s="191"/>
      <c r="J70" s="191"/>
    </row>
    <row r="71" spans="9:10" s="14" customFormat="1" x14ac:dyDescent="0.2">
      <c r="I71" s="191"/>
      <c r="J71" s="191"/>
    </row>
    <row r="72" spans="9:10" s="14" customFormat="1" x14ac:dyDescent="0.2">
      <c r="I72" s="191"/>
      <c r="J72" s="191"/>
    </row>
    <row r="73" spans="9:10" s="14" customFormat="1" x14ac:dyDescent="0.2">
      <c r="I73" s="191"/>
      <c r="J73" s="191"/>
    </row>
    <row r="74" spans="9:10" s="14" customFormat="1" x14ac:dyDescent="0.2">
      <c r="I74" s="191"/>
      <c r="J74" s="191"/>
    </row>
    <row r="75" spans="9:10" s="14" customFormat="1" x14ac:dyDescent="0.2">
      <c r="I75" s="191"/>
      <c r="J75" s="191"/>
    </row>
    <row r="76" spans="9:10" x14ac:dyDescent="0.2">
      <c r="I76" s="191"/>
      <c r="J76" s="191"/>
    </row>
    <row r="77" spans="9:10" x14ac:dyDescent="0.2">
      <c r="I77" s="191"/>
      <c r="J77" s="191"/>
    </row>
    <row r="78" spans="9:10" x14ac:dyDescent="0.2">
      <c r="I78" s="191"/>
      <c r="J78" s="191"/>
    </row>
    <row r="79" spans="9:10" x14ac:dyDescent="0.2">
      <c r="I79" s="191"/>
      <c r="J79" s="191"/>
    </row>
    <row r="80" spans="9:10" x14ac:dyDescent="0.2">
      <c r="I80" s="191"/>
      <c r="J80" s="191"/>
    </row>
    <row r="81" spans="9:10" x14ac:dyDescent="0.2">
      <c r="I81" s="191"/>
      <c r="J81" s="191"/>
    </row>
  </sheetData>
  <sheetProtection formatCells="0" formatColumns="0" formatRows="0" selectLockedCells="1"/>
  <customSheetViews>
    <customSheetView guid="{D7FF18E2-A72D-4088-BD59-9D74A43C39A8}" scale="90" showPageBreaks="1" fitToPage="1" printArea="1" hiddenColumns="1">
      <selection activeCell="A5" sqref="A5"/>
      <pageMargins left="0" right="0" top="0" bottom="0" header="0" footer="0"/>
      <pageSetup scale="62" orientation="landscape" r:id="rId1"/>
      <headerFooter alignWithMargins="0">
        <oddFooter>&amp;Li. Indirect Costs</oddFooter>
      </headerFooter>
    </customSheetView>
    <customSheetView guid="{5BEC5FDE-32D0-42EF-8D2A-06DCBD4F05CC}" scale="90" showPageBreaks="1" fitToPage="1" printArea="1" hiddenColumns="1">
      <selection activeCell="H10" sqref="H10"/>
      <pageMargins left="0" right="0" top="0" bottom="0" header="0" footer="0"/>
      <pageSetup scale="63" orientation="landscape" r:id="rId2"/>
      <headerFooter alignWithMargins="0">
        <oddFooter>&amp;Li. Indirect Costs</oddFooter>
      </headerFooter>
    </customSheetView>
    <customSheetView guid="{712CE29F-EFCA-4968-A7C5-599F87319D6A}" scale="90" fitToPage="1" hiddenColumns="1" topLeftCell="A19">
      <selection activeCell="E12" sqref="E12"/>
      <pageMargins left="0" right="0" top="0" bottom="0" header="0" footer="0"/>
      <pageSetup scale="63" orientation="landscape" r:id="rId3"/>
      <headerFooter alignWithMargins="0">
        <oddFooter>&amp;Li. Indirect Costs</oddFooter>
      </headerFooter>
    </customSheetView>
    <customSheetView guid="{6588CF8C-0BB8-4786-9A46-0A2D10254132}" scale="90" showPageBreaks="1" fitToPage="1" printArea="1" hiddenColumns="1">
      <selection activeCell="H2" sqref="H2"/>
      <pageMargins left="0" right="0" top="0" bottom="0" header="0" footer="0"/>
      <pageSetup scale="63" orientation="landscape" r:id="rId4"/>
      <headerFooter alignWithMargins="0">
        <oddFooter>&amp;Li. Indirect Costs</oddFooter>
      </headerFooter>
    </customSheetView>
    <customSheetView guid="{D5CEF8EB-A9A7-4458-BF65-8F18E34CBA87}" scale="90" showPageBreaks="1" fitToPage="1" printArea="1" hiddenColumns="1">
      <selection activeCell="A3" sqref="A3:E3"/>
      <pageMargins left="0" right="0" top="0" bottom="0" header="0" footer="0"/>
      <pageSetup scale="66" orientation="landscape" r:id="rId5"/>
      <headerFooter alignWithMargins="0">
        <oddFooter>&amp;Li. Indirect Costs</oddFooter>
      </headerFooter>
    </customSheetView>
    <customSheetView guid="{BF352FCE-C1BE-4B84-9561-6030FEF6A15F}" scale="90" showPageBreaks="1" hiddenColumns="1">
      <selection sqref="A1:D1"/>
      <pageMargins left="0" right="0" top="0" bottom="0" header="0" footer="0"/>
      <pageSetup scale="80" fitToWidth="0" fitToHeight="0" orientation="landscape" r:id="rId6"/>
      <headerFooter alignWithMargins="0">
        <oddFooter>&amp;Li. Indirect Costs</oddFooter>
      </headerFooter>
    </customSheetView>
  </customSheetViews>
  <phoneticPr fontId="2" type="noConversion"/>
  <printOptions horizontalCentered="1"/>
  <pageMargins left="0.5" right="0.5" top="0.25" bottom="0.25" header="0.5" footer="0.5"/>
  <pageSetup scale="78" orientation="landscape" horizontalDpi="300" verticalDpi="300" r:id="rId7"/>
  <headerFooter alignWithMargins="0"/>
  <tableParts count="1">
    <tablePart r:id="rId8"/>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M145"/>
  <sheetViews>
    <sheetView workbookViewId="0">
      <selection activeCell="C9" sqref="C9"/>
    </sheetView>
  </sheetViews>
  <sheetFormatPr defaultColWidth="9.140625" defaultRowHeight="13.5" x14ac:dyDescent="0.2"/>
  <cols>
    <col min="1" max="1" width="2.42578125" style="19" customWidth="1"/>
    <col min="2" max="2" width="17.85546875" style="19" customWidth="1"/>
    <col min="3" max="3" width="17.28515625" style="19" customWidth="1"/>
    <col min="4" max="4" width="17.85546875" style="19" customWidth="1"/>
    <col min="5" max="5" width="16.140625" style="19" customWidth="1"/>
    <col min="6" max="6" width="17.140625" style="19" customWidth="1"/>
    <col min="7" max="7" width="21" style="19" customWidth="1"/>
    <col min="8" max="8" width="19.140625" style="19" customWidth="1"/>
    <col min="9" max="16384" width="9.140625" style="19"/>
  </cols>
  <sheetData>
    <row r="1" spans="1:13" ht="17.25" customHeight="1" x14ac:dyDescent="0.2">
      <c r="A1" s="479" t="s">
        <v>3</v>
      </c>
      <c r="B1" s="432"/>
      <c r="C1" s="421"/>
      <c r="D1" s="421"/>
      <c r="E1" s="18" t="s">
        <v>87</v>
      </c>
      <c r="F1" s="422"/>
      <c r="G1" s="422"/>
      <c r="H1" s="223"/>
      <c r="I1" s="223"/>
      <c r="J1" s="223"/>
      <c r="K1" s="223"/>
    </row>
    <row r="2" spans="1:13" ht="27.75" customHeight="1" x14ac:dyDescent="0.2">
      <c r="A2" s="480" t="s">
        <v>88</v>
      </c>
      <c r="B2" s="481"/>
      <c r="C2" s="481"/>
      <c r="D2" s="481"/>
      <c r="E2" s="481"/>
      <c r="F2" s="481"/>
      <c r="G2" s="481"/>
      <c r="H2" s="481"/>
      <c r="I2" s="226"/>
      <c r="J2" s="226"/>
      <c r="K2" s="226"/>
      <c r="L2" s="226"/>
      <c r="M2" s="223"/>
    </row>
    <row r="3" spans="1:13" ht="7.5" customHeight="1" thickBot="1" x14ac:dyDescent="0.25">
      <c r="A3" s="482" t="s">
        <v>89</v>
      </c>
      <c r="B3" s="460"/>
      <c r="C3" s="460"/>
      <c r="D3" s="460"/>
      <c r="E3" s="460"/>
      <c r="F3" s="460"/>
      <c r="G3" s="460"/>
      <c r="H3" s="460"/>
      <c r="I3" s="227"/>
      <c r="J3" s="227"/>
      <c r="K3" s="227"/>
      <c r="L3" s="227"/>
      <c r="M3" s="223"/>
    </row>
    <row r="4" spans="1:13" ht="10.5" customHeight="1" x14ac:dyDescent="0.2">
      <c r="A4" s="483" t="s">
        <v>90</v>
      </c>
      <c r="B4" s="484"/>
      <c r="C4" s="485"/>
      <c r="D4" s="485"/>
      <c r="E4" s="485"/>
      <c r="F4" s="486"/>
      <c r="G4" s="486"/>
      <c r="H4" s="487"/>
    </row>
    <row r="5" spans="1:13" ht="12" customHeight="1" x14ac:dyDescent="0.2">
      <c r="A5" s="490"/>
      <c r="B5" s="492" t="s">
        <v>91</v>
      </c>
      <c r="C5" s="494" t="s">
        <v>92</v>
      </c>
      <c r="D5" s="477" t="s">
        <v>93</v>
      </c>
      <c r="E5" s="478"/>
      <c r="F5" s="488" t="s">
        <v>94</v>
      </c>
      <c r="G5" s="445"/>
      <c r="H5" s="489"/>
    </row>
    <row r="6" spans="1:13" s="22" customFormat="1" ht="25.5" customHeight="1" x14ac:dyDescent="0.2">
      <c r="A6" s="491"/>
      <c r="B6" s="493"/>
      <c r="C6" s="495"/>
      <c r="D6" s="20" t="s">
        <v>95</v>
      </c>
      <c r="E6" s="20" t="s">
        <v>96</v>
      </c>
      <c r="F6" s="21" t="s">
        <v>97</v>
      </c>
      <c r="G6" s="21" t="s">
        <v>98</v>
      </c>
      <c r="H6" s="62" t="s">
        <v>32</v>
      </c>
    </row>
    <row r="7" spans="1:13" s="22" customFormat="1" ht="12" customHeight="1" x14ac:dyDescent="0.2">
      <c r="A7" s="63"/>
      <c r="B7" s="23" t="s">
        <v>99</v>
      </c>
      <c r="C7" s="24" t="s">
        <v>100</v>
      </c>
      <c r="D7" s="25" t="s">
        <v>101</v>
      </c>
      <c r="E7" s="25" t="s">
        <v>102</v>
      </c>
      <c r="F7" s="24" t="s">
        <v>103</v>
      </c>
      <c r="G7" s="24" t="s">
        <v>104</v>
      </c>
      <c r="H7" s="64" t="s">
        <v>105</v>
      </c>
    </row>
    <row r="8" spans="1:13" s="29" customFormat="1" ht="18" customHeight="1" x14ac:dyDescent="0.2">
      <c r="A8" s="65" t="s">
        <v>106</v>
      </c>
      <c r="B8" s="224" t="s">
        <v>107</v>
      </c>
      <c r="C8" s="26"/>
      <c r="D8" s="27"/>
      <c r="E8" s="27"/>
      <c r="F8" s="28" t="e">
        <f>D26-G8</f>
        <v>#REF!</v>
      </c>
      <c r="G8" s="28" t="e">
        <f>#REF!</f>
        <v>#REF!</v>
      </c>
      <c r="H8" s="66" t="e">
        <f>SUM(D8:G8)</f>
        <v>#REF!</v>
      </c>
    </row>
    <row r="9" spans="1:13" s="29" customFormat="1" ht="18.75" customHeight="1" x14ac:dyDescent="0.2">
      <c r="A9" s="65" t="s">
        <v>108</v>
      </c>
      <c r="B9" s="224" t="s">
        <v>109</v>
      </c>
      <c r="C9" s="26"/>
      <c r="D9" s="27"/>
      <c r="E9" s="27"/>
      <c r="F9" s="28" t="e">
        <f>E26-G9</f>
        <v>#REF!</v>
      </c>
      <c r="G9" s="28" t="e">
        <f>#REF!</f>
        <v>#REF!</v>
      </c>
      <c r="H9" s="66" t="e">
        <f>SUM(D9:G9)</f>
        <v>#REF!</v>
      </c>
    </row>
    <row r="10" spans="1:13" s="29" customFormat="1" ht="18.75" customHeight="1" x14ac:dyDescent="0.2">
      <c r="A10" s="65" t="s">
        <v>110</v>
      </c>
      <c r="B10" s="224" t="s">
        <v>111</v>
      </c>
      <c r="C10" s="26"/>
      <c r="D10" s="27"/>
      <c r="E10" s="27"/>
      <c r="F10" s="28" t="e">
        <f>F26-#REF!</f>
        <v>#REF!</v>
      </c>
      <c r="G10" s="28" t="e">
        <f>#REF!</f>
        <v>#REF!</v>
      </c>
      <c r="H10" s="66" t="e">
        <f>SUM(D10:G10)</f>
        <v>#REF!</v>
      </c>
    </row>
    <row r="11" spans="1:13" s="29" customFormat="1" ht="19.5" customHeight="1" x14ac:dyDescent="0.2">
      <c r="A11" s="67" t="s">
        <v>112</v>
      </c>
      <c r="B11" s="30"/>
      <c r="C11" s="31"/>
      <c r="D11" s="32"/>
      <c r="E11" s="32"/>
      <c r="F11" s="33"/>
      <c r="G11" s="33"/>
      <c r="H11" s="68">
        <f>SUM(D11:G11)</f>
        <v>0</v>
      </c>
    </row>
    <row r="12" spans="1:13" s="29" customFormat="1" ht="19.5" customHeight="1" x14ac:dyDescent="0.2">
      <c r="A12" s="67" t="s">
        <v>113</v>
      </c>
      <c r="B12" s="34" t="s">
        <v>114</v>
      </c>
      <c r="C12" s="31"/>
      <c r="D12" s="32">
        <f>SUM(D8:D11)</f>
        <v>0</v>
      </c>
      <c r="E12" s="32">
        <f>SUM(E8:E11)</f>
        <v>0</v>
      </c>
      <c r="F12" s="33" t="e">
        <f>SUM(F8:F11)</f>
        <v>#REF!</v>
      </c>
      <c r="G12" s="33" t="e">
        <f>SUM(G8:G11)</f>
        <v>#REF!</v>
      </c>
      <c r="H12" s="68" t="e">
        <f>SUM(H8:H11)</f>
        <v>#REF!</v>
      </c>
    </row>
    <row r="13" spans="1:13" ht="9.75" customHeight="1" x14ac:dyDescent="0.2">
      <c r="A13" s="464" t="s">
        <v>115</v>
      </c>
      <c r="B13" s="465"/>
      <c r="C13" s="466"/>
      <c r="D13" s="466"/>
      <c r="E13" s="466"/>
      <c r="F13" s="466"/>
      <c r="G13" s="466"/>
      <c r="H13" s="467"/>
    </row>
    <row r="14" spans="1:13" x14ac:dyDescent="0.2">
      <c r="A14" s="468" t="s">
        <v>116</v>
      </c>
      <c r="B14" s="470" t="s">
        <v>117</v>
      </c>
      <c r="C14" s="471"/>
      <c r="D14" s="444" t="s">
        <v>118</v>
      </c>
      <c r="E14" s="474"/>
      <c r="F14" s="474"/>
      <c r="G14" s="474"/>
      <c r="H14" s="475" t="s">
        <v>119</v>
      </c>
    </row>
    <row r="15" spans="1:13" ht="18" customHeight="1" x14ac:dyDescent="0.2">
      <c r="A15" s="469"/>
      <c r="B15" s="472"/>
      <c r="C15" s="473"/>
      <c r="D15" s="35" t="s">
        <v>107</v>
      </c>
      <c r="E15" s="35" t="s">
        <v>109</v>
      </c>
      <c r="F15" s="35" t="s">
        <v>111</v>
      </c>
      <c r="G15" s="36" t="s">
        <v>120</v>
      </c>
      <c r="H15" s="476"/>
    </row>
    <row r="16" spans="1:13" s="29" customFormat="1" ht="19.5" customHeight="1" x14ac:dyDescent="0.2">
      <c r="A16" s="229"/>
      <c r="B16" s="426" t="s">
        <v>121</v>
      </c>
      <c r="C16" s="426"/>
      <c r="D16" s="28">
        <f>'Instructions and Summary'!B20</f>
        <v>0</v>
      </c>
      <c r="E16" s="28">
        <f>'Instructions and Summary'!C20</f>
        <v>0</v>
      </c>
      <c r="F16" s="28">
        <f>'Instructions and Summary'!D20</f>
        <v>0</v>
      </c>
      <c r="G16" s="37"/>
      <c r="H16" s="69">
        <f t="shared" ref="H16:H25" si="0">SUM(D16:G16)</f>
        <v>0</v>
      </c>
    </row>
    <row r="17" spans="1:8" s="29" customFormat="1" ht="19.5" customHeight="1" x14ac:dyDescent="0.2">
      <c r="A17" s="70"/>
      <c r="B17" s="439" t="s">
        <v>122</v>
      </c>
      <c r="C17" s="439"/>
      <c r="D17" s="28">
        <f>'Instructions and Summary'!B21</f>
        <v>0</v>
      </c>
      <c r="E17" s="28">
        <f>'Instructions and Summary'!C21</f>
        <v>0</v>
      </c>
      <c r="F17" s="28">
        <f>'Instructions and Summary'!D21</f>
        <v>0</v>
      </c>
      <c r="G17" s="38"/>
      <c r="H17" s="71">
        <f t="shared" si="0"/>
        <v>0</v>
      </c>
    </row>
    <row r="18" spans="1:8" s="29" customFormat="1" ht="21" customHeight="1" x14ac:dyDescent="0.2">
      <c r="A18" s="229"/>
      <c r="B18" s="426" t="s">
        <v>123</v>
      </c>
      <c r="C18" s="426"/>
      <c r="D18" s="28">
        <f>'Instructions and Summary'!B22</f>
        <v>0</v>
      </c>
      <c r="E18" s="28">
        <f>'Instructions and Summary'!C22</f>
        <v>0</v>
      </c>
      <c r="F18" s="28">
        <f>'Instructions and Summary'!D22</f>
        <v>0</v>
      </c>
      <c r="G18" s="37"/>
      <c r="H18" s="71">
        <f t="shared" si="0"/>
        <v>0</v>
      </c>
    </row>
    <row r="19" spans="1:8" s="29" customFormat="1" ht="21" customHeight="1" x14ac:dyDescent="0.2">
      <c r="A19" s="70"/>
      <c r="B19" s="439" t="s">
        <v>124</v>
      </c>
      <c r="C19" s="439"/>
      <c r="D19" s="28">
        <f>'Instructions and Summary'!B23</f>
        <v>0</v>
      </c>
      <c r="E19" s="28">
        <f>'Instructions and Summary'!C23</f>
        <v>0</v>
      </c>
      <c r="F19" s="28">
        <f>'Instructions and Summary'!D23</f>
        <v>0</v>
      </c>
      <c r="G19" s="38"/>
      <c r="H19" s="71">
        <f t="shared" si="0"/>
        <v>0</v>
      </c>
    </row>
    <row r="20" spans="1:8" s="29" customFormat="1" ht="21" customHeight="1" x14ac:dyDescent="0.2">
      <c r="A20" s="229"/>
      <c r="B20" s="426" t="s">
        <v>125</v>
      </c>
      <c r="C20" s="426"/>
      <c r="D20" s="28">
        <f>'Instructions and Summary'!B24</f>
        <v>0</v>
      </c>
      <c r="E20" s="28">
        <f>'Instructions and Summary'!C24</f>
        <v>0</v>
      </c>
      <c r="F20" s="28">
        <f>'Instructions and Summary'!D24</f>
        <v>0</v>
      </c>
      <c r="G20" s="37"/>
      <c r="H20" s="71">
        <f t="shared" si="0"/>
        <v>0</v>
      </c>
    </row>
    <row r="21" spans="1:8" s="29" customFormat="1" ht="21" customHeight="1" x14ac:dyDescent="0.2">
      <c r="A21" s="70"/>
      <c r="B21" s="439" t="s">
        <v>126</v>
      </c>
      <c r="C21" s="439"/>
      <c r="D21" s="38" t="e">
        <f>'Instructions and Summary'!#REF!</f>
        <v>#REF!</v>
      </c>
      <c r="E21" s="38" t="e">
        <f>'Instructions and Summary'!#REF!</f>
        <v>#REF!</v>
      </c>
      <c r="F21" s="38" t="e">
        <f>'Instructions and Summary'!#REF!</f>
        <v>#REF!</v>
      </c>
      <c r="G21" s="38"/>
      <c r="H21" s="71" t="e">
        <f t="shared" si="0"/>
        <v>#REF!</v>
      </c>
    </row>
    <row r="22" spans="1:8" s="29" customFormat="1" ht="21" customHeight="1" x14ac:dyDescent="0.2">
      <c r="A22" s="229"/>
      <c r="B22" s="426" t="s">
        <v>127</v>
      </c>
      <c r="C22" s="426"/>
      <c r="D22" s="38">
        <f>'Instructions and Summary'!B26</f>
        <v>0</v>
      </c>
      <c r="E22" s="38">
        <f>'Instructions and Summary'!C26</f>
        <v>0</v>
      </c>
      <c r="F22" s="38">
        <f>'Instructions and Summary'!D26</f>
        <v>0</v>
      </c>
      <c r="G22" s="37"/>
      <c r="H22" s="71">
        <f t="shared" si="0"/>
        <v>0</v>
      </c>
    </row>
    <row r="23" spans="1:8" s="29" customFormat="1" ht="19.5" customHeight="1" x14ac:dyDescent="0.2">
      <c r="A23" s="70"/>
      <c r="B23" s="439" t="s">
        <v>128</v>
      </c>
      <c r="C23" s="439"/>
      <c r="D23" s="38">
        <f>'Instructions and Summary'!B27</f>
        <v>0</v>
      </c>
      <c r="E23" s="38">
        <f>'Instructions and Summary'!C27</f>
        <v>0</v>
      </c>
      <c r="F23" s="38">
        <f>'Instructions and Summary'!D27</f>
        <v>0</v>
      </c>
      <c r="G23" s="38"/>
      <c r="H23" s="71">
        <f t="shared" si="0"/>
        <v>0</v>
      </c>
    </row>
    <row r="24" spans="1:8" s="29" customFormat="1" ht="21" customHeight="1" x14ac:dyDescent="0.2">
      <c r="A24" s="229"/>
      <c r="B24" s="439" t="s">
        <v>129</v>
      </c>
      <c r="C24" s="461"/>
      <c r="D24" s="37" t="e">
        <f>SUM(D16:D23)</f>
        <v>#REF!</v>
      </c>
      <c r="E24" s="37" t="e">
        <f>SUM(E16:E23)</f>
        <v>#REF!</v>
      </c>
      <c r="F24" s="37" t="e">
        <f>SUM(F16:F23)</f>
        <v>#REF!</v>
      </c>
      <c r="G24" s="37">
        <f>SUM(G16:G23)</f>
        <v>0</v>
      </c>
      <c r="H24" s="72" t="e">
        <f t="shared" si="0"/>
        <v>#REF!</v>
      </c>
    </row>
    <row r="25" spans="1:8" s="29" customFormat="1" ht="19.5" customHeight="1" x14ac:dyDescent="0.2">
      <c r="A25" s="70"/>
      <c r="B25" s="439" t="s">
        <v>130</v>
      </c>
      <c r="C25" s="439"/>
      <c r="D25" s="38">
        <f>'Instructions and Summary'!B29</f>
        <v>0</v>
      </c>
      <c r="E25" s="38">
        <f>'Instructions and Summary'!C29</f>
        <v>0</v>
      </c>
      <c r="F25" s="38">
        <f>'Instructions and Summary'!D29</f>
        <v>0</v>
      </c>
      <c r="G25" s="38"/>
      <c r="H25" s="71">
        <f t="shared" si="0"/>
        <v>0</v>
      </c>
    </row>
    <row r="26" spans="1:8" s="29" customFormat="1" ht="20.25" customHeight="1" x14ac:dyDescent="0.2">
      <c r="A26" s="229"/>
      <c r="B26" s="426" t="s">
        <v>131</v>
      </c>
      <c r="C26" s="426"/>
      <c r="D26" s="37" t="e">
        <f>SUM(D24:D25)</f>
        <v>#REF!</v>
      </c>
      <c r="E26" s="37" t="e">
        <f>SUM(E24:E25)</f>
        <v>#REF!</v>
      </c>
      <c r="F26" s="37" t="e">
        <f>SUM(F24:F25)</f>
        <v>#REF!</v>
      </c>
      <c r="G26" s="37">
        <f>SUM(G24:G25)</f>
        <v>0</v>
      </c>
      <c r="H26" s="72" t="e">
        <f>SUM(H24:H25)</f>
        <v>#REF!</v>
      </c>
    </row>
    <row r="27" spans="1:8" ht="7.5" customHeight="1" x14ac:dyDescent="0.2">
      <c r="A27" s="462"/>
      <c r="B27" s="440"/>
      <c r="C27" s="440"/>
      <c r="D27" s="440"/>
      <c r="E27" s="440"/>
      <c r="F27" s="440"/>
      <c r="G27" s="440"/>
      <c r="H27" s="463"/>
    </row>
    <row r="28" spans="1:8" s="29" customFormat="1" ht="16.5" customHeight="1" thickBot="1" x14ac:dyDescent="0.25">
      <c r="A28" s="73" t="s">
        <v>132</v>
      </c>
      <c r="B28" s="457" t="s">
        <v>133</v>
      </c>
      <c r="C28" s="457"/>
      <c r="D28" s="74"/>
      <c r="E28" s="74"/>
      <c r="F28" s="74"/>
      <c r="G28" s="74"/>
      <c r="H28" s="75">
        <f>SUM(D28:G28)</f>
        <v>0</v>
      </c>
    </row>
    <row r="29" spans="1:8" s="29" customFormat="1" ht="11.25" customHeight="1" x14ac:dyDescent="0.2">
      <c r="A29" s="40"/>
      <c r="B29" s="19"/>
      <c r="C29" s="19"/>
      <c r="D29" s="41"/>
      <c r="E29" s="41"/>
      <c r="F29" s="41"/>
      <c r="G29" s="41"/>
      <c r="H29" s="41"/>
    </row>
    <row r="30" spans="1:8" ht="10.5" customHeight="1" x14ac:dyDescent="0.2">
      <c r="H30" s="42" t="s">
        <v>134</v>
      </c>
    </row>
    <row r="31" spans="1:8" ht="9.75" customHeight="1" x14ac:dyDescent="0.2">
      <c r="A31" s="456" t="s">
        <v>135</v>
      </c>
      <c r="B31" s="456"/>
      <c r="C31" s="418"/>
      <c r="D31" s="458"/>
      <c r="E31" s="458"/>
      <c r="F31" s="458"/>
      <c r="G31" s="459" t="s">
        <v>136</v>
      </c>
      <c r="H31" s="460"/>
    </row>
    <row r="32" spans="1:8" ht="13.5" customHeight="1" x14ac:dyDescent="0.2">
      <c r="A32" s="418" t="s">
        <v>137</v>
      </c>
      <c r="B32" s="454"/>
      <c r="C32" s="454"/>
      <c r="D32" s="454"/>
      <c r="E32" s="454"/>
      <c r="F32" s="454"/>
      <c r="G32" s="454"/>
      <c r="H32" s="455"/>
    </row>
    <row r="33" spans="1:8" ht="43.5" customHeight="1" x14ac:dyDescent="0.2">
      <c r="C33" s="43"/>
      <c r="D33"/>
      <c r="E33"/>
      <c r="F33"/>
      <c r="G33"/>
      <c r="H33" s="225"/>
    </row>
    <row r="34" spans="1:8" ht="11.25" customHeight="1" x14ac:dyDescent="0.2">
      <c r="A34" s="438" t="s">
        <v>138</v>
      </c>
      <c r="B34" s="446"/>
      <c r="C34" s="446"/>
      <c r="D34" s="440"/>
      <c r="E34" s="440"/>
      <c r="F34" s="440"/>
      <c r="G34" s="440"/>
      <c r="H34" s="440"/>
    </row>
    <row r="35" spans="1:8" ht="17.100000000000001" customHeight="1" x14ac:dyDescent="0.2">
      <c r="B35" s="456" t="s">
        <v>139</v>
      </c>
      <c r="C35" s="456"/>
      <c r="D35" s="456"/>
      <c r="E35" s="21" t="s">
        <v>140</v>
      </c>
      <c r="F35" s="21" t="s">
        <v>141</v>
      </c>
      <c r="G35" s="21" t="s">
        <v>142</v>
      </c>
      <c r="H35" s="44" t="s">
        <v>143</v>
      </c>
    </row>
    <row r="36" spans="1:8" ht="21" customHeight="1" x14ac:dyDescent="0.2">
      <c r="A36" s="39" t="s">
        <v>144</v>
      </c>
      <c r="B36" s="451" t="s">
        <v>107</v>
      </c>
      <c r="C36" s="451"/>
      <c r="D36" s="452"/>
      <c r="E36" s="16"/>
      <c r="F36" s="16"/>
      <c r="G36" s="16"/>
      <c r="H36" s="46">
        <f>SUM(E36:G36)</f>
        <v>0</v>
      </c>
    </row>
    <row r="37" spans="1:8" ht="21" customHeight="1" x14ac:dyDescent="0.2">
      <c r="A37" s="39" t="s">
        <v>145</v>
      </c>
      <c r="B37" s="451" t="s">
        <v>109</v>
      </c>
      <c r="C37" s="451"/>
      <c r="D37" s="452"/>
      <c r="E37" s="16"/>
      <c r="F37" s="16"/>
      <c r="G37" s="16"/>
      <c r="H37" s="46">
        <f>SUM(E37:G37)</f>
        <v>0</v>
      </c>
    </row>
    <row r="38" spans="1:8" ht="21" customHeight="1" x14ac:dyDescent="0.2">
      <c r="A38" s="39" t="s">
        <v>146</v>
      </c>
      <c r="B38" s="451" t="s">
        <v>111</v>
      </c>
      <c r="C38" s="451"/>
      <c r="D38" s="452"/>
      <c r="E38" s="16"/>
      <c r="F38" s="16"/>
      <c r="G38" s="16"/>
      <c r="H38" s="46">
        <f>SUM(E38:G38)</f>
        <v>0</v>
      </c>
    </row>
    <row r="39" spans="1:8" ht="21" customHeight="1" x14ac:dyDescent="0.2">
      <c r="A39" s="39" t="s">
        <v>147</v>
      </c>
      <c r="B39" s="453"/>
      <c r="C39" s="453"/>
      <c r="D39" s="453"/>
      <c r="E39" s="16"/>
      <c r="F39" s="16"/>
      <c r="G39" s="16"/>
      <c r="H39" s="46">
        <f>SUM(E39:G39)</f>
        <v>0</v>
      </c>
    </row>
    <row r="40" spans="1:8" ht="21" customHeight="1" x14ac:dyDescent="0.2">
      <c r="A40" s="47" t="s">
        <v>148</v>
      </c>
      <c r="B40" s="447" t="s">
        <v>149</v>
      </c>
      <c r="C40" s="448"/>
      <c r="D40" s="448"/>
      <c r="E40" s="48">
        <f>SUM(E36:E39)</f>
        <v>0</v>
      </c>
      <c r="F40" s="48">
        <f>SUM(F36:F39)</f>
        <v>0</v>
      </c>
      <c r="G40" s="48">
        <f>SUM(G36:G39)</f>
        <v>0</v>
      </c>
      <c r="H40" s="49">
        <f>SUM(H36:H39)</f>
        <v>0</v>
      </c>
    </row>
    <row r="41" spans="1:8" ht="10.5" customHeight="1" x14ac:dyDescent="0.2">
      <c r="A41" s="438" t="s">
        <v>150</v>
      </c>
      <c r="B41" s="446"/>
      <c r="C41" s="446"/>
      <c r="D41" s="440"/>
      <c r="E41" s="449"/>
      <c r="F41" s="449"/>
      <c r="G41" s="449"/>
      <c r="H41" s="449"/>
    </row>
    <row r="42" spans="1:8" ht="12" customHeight="1" x14ac:dyDescent="0.2">
      <c r="A42" s="448"/>
      <c r="B42" s="448"/>
      <c r="C42" s="450"/>
      <c r="D42" s="21" t="s">
        <v>151</v>
      </c>
      <c r="E42" s="21" t="s">
        <v>152</v>
      </c>
      <c r="F42" s="21" t="s">
        <v>153</v>
      </c>
      <c r="G42" s="21" t="s">
        <v>154</v>
      </c>
      <c r="H42" s="44" t="s">
        <v>155</v>
      </c>
    </row>
    <row r="43" spans="1:8" ht="21" customHeight="1" x14ac:dyDescent="0.2">
      <c r="A43" s="39" t="s">
        <v>156</v>
      </c>
      <c r="B43" s="439" t="s">
        <v>97</v>
      </c>
      <c r="C43" s="439"/>
      <c r="D43" s="16">
        <f>SUM(E43:H43)</f>
        <v>0</v>
      </c>
      <c r="E43" s="16"/>
      <c r="F43" s="16"/>
      <c r="G43" s="16"/>
      <c r="H43" s="17"/>
    </row>
    <row r="44" spans="1:8" ht="21" customHeight="1" x14ac:dyDescent="0.2">
      <c r="A44" s="39" t="s">
        <v>157</v>
      </c>
      <c r="B44" s="439" t="s">
        <v>98</v>
      </c>
      <c r="C44" s="439"/>
      <c r="D44" s="16">
        <f>SUM(E44:H44)</f>
        <v>0</v>
      </c>
      <c r="E44" s="16"/>
      <c r="F44" s="16"/>
      <c r="G44" s="16"/>
      <c r="H44" s="17"/>
    </row>
    <row r="45" spans="1:8" ht="21" customHeight="1" x14ac:dyDescent="0.2">
      <c r="A45" s="39" t="s">
        <v>158</v>
      </c>
      <c r="B45" s="438" t="s">
        <v>159</v>
      </c>
      <c r="C45" s="439"/>
      <c r="D45" s="45">
        <f>SUM(D43:D44)</f>
        <v>0</v>
      </c>
      <c r="E45" s="45">
        <f>SUM(E43:E44)</f>
        <v>0</v>
      </c>
      <c r="F45" s="45">
        <f>SUM(F43:F44)</f>
        <v>0</v>
      </c>
      <c r="G45" s="45">
        <f>SUM(G43:G44)</f>
        <v>0</v>
      </c>
      <c r="H45" s="46">
        <f>SUM(H43:H44)</f>
        <v>0</v>
      </c>
    </row>
    <row r="46" spans="1:8" x14ac:dyDescent="0.2">
      <c r="A46" s="438" t="s">
        <v>160</v>
      </c>
      <c r="B46" s="446"/>
      <c r="C46" s="446"/>
      <c r="D46" s="446"/>
      <c r="E46" s="440"/>
      <c r="F46" s="440"/>
      <c r="G46" s="440"/>
      <c r="H46" s="440"/>
    </row>
    <row r="47" spans="1:8" x14ac:dyDescent="0.2">
      <c r="A47" s="441" t="s">
        <v>139</v>
      </c>
      <c r="B47" s="442"/>
      <c r="C47" s="442"/>
      <c r="D47" s="442"/>
      <c r="E47" s="444" t="s">
        <v>161</v>
      </c>
      <c r="F47" s="445"/>
      <c r="G47" s="445"/>
      <c r="H47" s="445"/>
    </row>
    <row r="48" spans="1:8" ht="16.5" x14ac:dyDescent="0.2">
      <c r="A48" s="443"/>
      <c r="B48" s="443"/>
      <c r="C48" s="443"/>
      <c r="D48" s="443"/>
      <c r="E48" s="35" t="s">
        <v>107</v>
      </c>
      <c r="F48" s="35" t="s">
        <v>109</v>
      </c>
      <c r="G48" s="35" t="s">
        <v>111</v>
      </c>
      <c r="H48" s="228"/>
    </row>
    <row r="49" spans="1:8" ht="21" customHeight="1" x14ac:dyDescent="0.2">
      <c r="A49" s="39" t="s">
        <v>162</v>
      </c>
      <c r="B49" s="436"/>
      <c r="C49" s="436"/>
      <c r="D49" s="437"/>
      <c r="E49" s="17"/>
      <c r="F49" s="17"/>
      <c r="G49" s="17"/>
      <c r="H49" s="17"/>
    </row>
    <row r="50" spans="1:8" ht="21" customHeight="1" x14ac:dyDescent="0.2">
      <c r="A50" s="39" t="s">
        <v>163</v>
      </c>
      <c r="B50" s="436"/>
      <c r="C50" s="436"/>
      <c r="D50" s="437"/>
      <c r="E50" s="17"/>
      <c r="F50" s="17"/>
      <c r="G50" s="17"/>
      <c r="H50" s="17"/>
    </row>
    <row r="51" spans="1:8" ht="21" customHeight="1" x14ac:dyDescent="0.2">
      <c r="A51" s="39" t="s">
        <v>164</v>
      </c>
      <c r="B51" s="436"/>
      <c r="C51" s="436"/>
      <c r="D51" s="437"/>
      <c r="E51" s="17"/>
      <c r="F51" s="17"/>
      <c r="G51" s="17"/>
      <c r="H51" s="17"/>
    </row>
    <row r="52" spans="1:8" ht="21" customHeight="1" x14ac:dyDescent="0.2">
      <c r="A52" s="39" t="s">
        <v>165</v>
      </c>
      <c r="B52" s="436"/>
      <c r="C52" s="436"/>
      <c r="D52" s="437"/>
      <c r="E52" s="17"/>
      <c r="F52" s="17"/>
      <c r="G52" s="17"/>
      <c r="H52" s="17"/>
    </row>
    <row r="53" spans="1:8" ht="21" customHeight="1" x14ac:dyDescent="0.2">
      <c r="A53" s="39" t="s">
        <v>166</v>
      </c>
      <c r="B53" s="438" t="s">
        <v>167</v>
      </c>
      <c r="C53" s="439"/>
      <c r="D53" s="439"/>
      <c r="E53" s="46">
        <f>SUM(E49:E52)</f>
        <v>0</v>
      </c>
      <c r="F53" s="46">
        <f>SUM(F49:F52)</f>
        <v>0</v>
      </c>
      <c r="G53" s="46">
        <f>SUM(G49:G52)</f>
        <v>0</v>
      </c>
      <c r="H53" s="46">
        <f>SUM(H49:H52)</f>
        <v>0</v>
      </c>
    </row>
    <row r="54" spans="1:8" x14ac:dyDescent="0.2">
      <c r="A54" s="431" t="s">
        <v>168</v>
      </c>
      <c r="B54" s="431"/>
      <c r="C54" s="432"/>
      <c r="D54" s="433"/>
      <c r="E54" s="433"/>
      <c r="F54" s="433"/>
      <c r="G54" s="433"/>
      <c r="H54" s="433"/>
    </row>
    <row r="55" spans="1:8" x14ac:dyDescent="0.2">
      <c r="A55" s="222" t="s">
        <v>169</v>
      </c>
      <c r="B55" s="222"/>
      <c r="C55" s="434"/>
      <c r="D55" s="435"/>
      <c r="E55" s="50" t="s">
        <v>170</v>
      </c>
      <c r="F55" s="434"/>
      <c r="G55" s="434"/>
      <c r="H55" s="434"/>
    </row>
    <row r="56" spans="1:8" x14ac:dyDescent="0.2">
      <c r="A56" s="427"/>
      <c r="B56" s="427"/>
      <c r="C56" s="427"/>
      <c r="D56" s="428"/>
      <c r="E56" s="429"/>
      <c r="F56" s="427"/>
      <c r="G56" s="427"/>
      <c r="H56" s="427"/>
    </row>
    <row r="57" spans="1:8" x14ac:dyDescent="0.2">
      <c r="A57" s="222" t="s">
        <v>171</v>
      </c>
      <c r="B57" s="222"/>
      <c r="C57" s="430"/>
      <c r="D57" s="430"/>
      <c r="E57" s="430"/>
      <c r="F57" s="430"/>
      <c r="G57" s="430"/>
      <c r="H57" s="430"/>
    </row>
    <row r="58" spans="1:8" x14ac:dyDescent="0.2">
      <c r="A58" s="420"/>
      <c r="B58" s="420"/>
      <c r="C58" s="420"/>
      <c r="D58" s="420"/>
      <c r="E58" s="420"/>
      <c r="F58" s="420"/>
      <c r="G58" s="420"/>
      <c r="H58" s="420"/>
    </row>
    <row r="59" spans="1:8" x14ac:dyDescent="0.2">
      <c r="A59" s="420"/>
      <c r="B59" s="420"/>
      <c r="C59" s="420"/>
      <c r="D59" s="420"/>
      <c r="E59" s="420"/>
      <c r="F59" s="420"/>
      <c r="G59" s="420"/>
      <c r="H59" s="423"/>
    </row>
    <row r="60" spans="1:8" ht="13.5" customHeight="1" x14ac:dyDescent="0.2">
      <c r="A60" s="424"/>
      <c r="B60" s="424"/>
      <c r="C60" s="424"/>
      <c r="D60" s="424"/>
      <c r="E60" s="424"/>
      <c r="F60" s="424"/>
      <c r="G60" s="424"/>
      <c r="H60" s="425"/>
    </row>
    <row r="61" spans="1:8" x14ac:dyDescent="0.2">
      <c r="C61" s="418"/>
      <c r="D61" s="419"/>
      <c r="E61" s="419"/>
      <c r="F61" s="419"/>
      <c r="G61" s="419"/>
      <c r="H61" s="42" t="s">
        <v>134</v>
      </c>
    </row>
    <row r="62" spans="1:8" x14ac:dyDescent="0.2">
      <c r="A62" s="426" t="s">
        <v>135</v>
      </c>
      <c r="B62" s="426"/>
      <c r="C62" s="43" t="s">
        <v>172</v>
      </c>
      <c r="D62"/>
      <c r="E62"/>
      <c r="F62"/>
      <c r="G62"/>
      <c r="H62" s="225" t="s">
        <v>136</v>
      </c>
    </row>
    <row r="63" spans="1:8" ht="14.25" customHeight="1" x14ac:dyDescent="0.2">
      <c r="C63" s="418" t="s">
        <v>137</v>
      </c>
      <c r="D63" s="419"/>
      <c r="E63" s="419"/>
      <c r="F63" s="419"/>
      <c r="G63" s="419"/>
    </row>
    <row r="64" spans="1:8" ht="14.25" customHeight="1" x14ac:dyDescent="0.2">
      <c r="C64" s="220"/>
      <c r="D64" s="221"/>
      <c r="E64" s="221"/>
      <c r="F64" s="221"/>
      <c r="G64" s="221"/>
    </row>
    <row r="65" spans="1:8" x14ac:dyDescent="0.2">
      <c r="A65" s="420"/>
      <c r="B65" s="420"/>
      <c r="C65" s="420"/>
      <c r="D65" s="420"/>
      <c r="E65" s="420"/>
      <c r="F65" s="420"/>
      <c r="G65" s="420"/>
      <c r="H65" s="420"/>
    </row>
    <row r="66" spans="1:8" x14ac:dyDescent="0.2">
      <c r="A66" s="420"/>
      <c r="B66" s="420"/>
      <c r="C66" s="420"/>
      <c r="D66" s="420"/>
      <c r="E66" s="420"/>
      <c r="F66" s="420"/>
      <c r="G66" s="420"/>
      <c r="H66" s="420"/>
    </row>
    <row r="67" spans="1:8" x14ac:dyDescent="0.2">
      <c r="A67" s="420"/>
      <c r="B67" s="420"/>
      <c r="C67" s="420"/>
      <c r="D67" s="420"/>
      <c r="E67" s="420"/>
      <c r="F67" s="420"/>
      <c r="G67" s="420"/>
      <c r="H67" s="420"/>
    </row>
    <row r="68" spans="1:8" x14ac:dyDescent="0.2">
      <c r="A68" s="420"/>
      <c r="B68" s="420"/>
      <c r="C68" s="420"/>
      <c r="D68" s="420"/>
      <c r="E68" s="420"/>
      <c r="F68" s="420"/>
      <c r="G68" s="420"/>
      <c r="H68" s="420"/>
    </row>
    <row r="69" spans="1:8" x14ac:dyDescent="0.2">
      <c r="A69" s="420"/>
      <c r="B69" s="420"/>
      <c r="C69" s="420"/>
      <c r="D69" s="420"/>
      <c r="E69" s="420"/>
      <c r="F69" s="420"/>
      <c r="G69" s="420"/>
      <c r="H69" s="420"/>
    </row>
    <row r="70" spans="1:8" x14ac:dyDescent="0.2">
      <c r="A70" s="420"/>
      <c r="B70" s="420"/>
      <c r="C70" s="420"/>
      <c r="D70" s="420"/>
      <c r="E70" s="420"/>
      <c r="F70" s="420"/>
      <c r="G70" s="420"/>
      <c r="H70" s="420"/>
    </row>
    <row r="71" spans="1:8" x14ac:dyDescent="0.2">
      <c r="A71" s="420"/>
      <c r="B71" s="420"/>
      <c r="C71" s="420"/>
      <c r="D71" s="420"/>
      <c r="E71" s="420"/>
      <c r="F71" s="420"/>
      <c r="G71" s="420"/>
      <c r="H71" s="420"/>
    </row>
    <row r="72" spans="1:8" x14ac:dyDescent="0.2">
      <c r="A72" s="420"/>
      <c r="B72" s="420"/>
      <c r="C72" s="420"/>
      <c r="D72" s="420"/>
      <c r="E72" s="420"/>
      <c r="F72" s="420"/>
      <c r="G72" s="420"/>
      <c r="H72" s="420"/>
    </row>
    <row r="73" spans="1:8" x14ac:dyDescent="0.2">
      <c r="A73" s="420"/>
      <c r="B73" s="420"/>
      <c r="C73" s="420"/>
      <c r="D73" s="420"/>
      <c r="E73" s="420"/>
      <c r="F73" s="420"/>
      <c r="G73" s="420"/>
      <c r="H73" s="420"/>
    </row>
    <row r="74" spans="1:8" x14ac:dyDescent="0.2">
      <c r="A74" s="420"/>
      <c r="B74" s="420"/>
      <c r="C74" s="420"/>
      <c r="D74" s="420"/>
      <c r="E74" s="420"/>
      <c r="F74" s="420"/>
      <c r="G74" s="420"/>
      <c r="H74" s="420"/>
    </row>
    <row r="75" spans="1:8" x14ac:dyDescent="0.2">
      <c r="A75" s="420"/>
      <c r="B75" s="420"/>
      <c r="C75" s="420"/>
      <c r="D75" s="420"/>
      <c r="E75" s="420"/>
      <c r="F75" s="420"/>
      <c r="G75" s="420"/>
      <c r="H75" s="420"/>
    </row>
    <row r="76" spans="1:8" x14ac:dyDescent="0.2">
      <c r="A76" s="420"/>
      <c r="B76" s="420"/>
      <c r="C76" s="420"/>
      <c r="D76" s="420"/>
      <c r="E76" s="420"/>
      <c r="F76" s="420"/>
      <c r="G76" s="420"/>
      <c r="H76" s="420"/>
    </row>
    <row r="77" spans="1:8" x14ac:dyDescent="0.2">
      <c r="A77" s="420"/>
      <c r="B77" s="420"/>
      <c r="C77" s="420"/>
      <c r="D77" s="420"/>
      <c r="E77" s="420"/>
      <c r="F77" s="420"/>
      <c r="G77" s="420"/>
      <c r="H77" s="420"/>
    </row>
    <row r="78" spans="1:8" x14ac:dyDescent="0.2">
      <c r="A78" s="420"/>
      <c r="B78" s="420"/>
      <c r="C78" s="420"/>
      <c r="D78" s="420"/>
      <c r="E78" s="420"/>
      <c r="F78" s="420"/>
      <c r="G78" s="420"/>
      <c r="H78" s="420"/>
    </row>
    <row r="79" spans="1:8" x14ac:dyDescent="0.2">
      <c r="A79" s="420"/>
      <c r="B79" s="420"/>
      <c r="C79" s="420"/>
      <c r="D79" s="420"/>
      <c r="E79" s="420"/>
      <c r="F79" s="420"/>
      <c r="G79" s="420"/>
      <c r="H79" s="420"/>
    </row>
    <row r="80" spans="1:8" x14ac:dyDescent="0.2">
      <c r="A80" s="420"/>
      <c r="B80" s="420"/>
      <c r="C80" s="420"/>
      <c r="D80" s="420"/>
      <c r="E80" s="420"/>
      <c r="F80" s="420"/>
      <c r="G80" s="420"/>
      <c r="H80" s="420"/>
    </row>
    <row r="81" spans="1:8" x14ac:dyDescent="0.2">
      <c r="A81" s="420"/>
      <c r="B81" s="420"/>
      <c r="C81" s="420"/>
      <c r="D81" s="420"/>
      <c r="E81" s="420"/>
      <c r="F81" s="420"/>
      <c r="G81" s="420"/>
      <c r="H81" s="420"/>
    </row>
    <row r="82" spans="1:8" x14ac:dyDescent="0.2">
      <c r="A82" s="420"/>
      <c r="B82" s="420"/>
      <c r="C82" s="420"/>
      <c r="D82" s="420"/>
      <c r="E82" s="420"/>
      <c r="F82" s="420"/>
      <c r="G82" s="420"/>
      <c r="H82" s="420"/>
    </row>
    <row r="83" spans="1:8" x14ac:dyDescent="0.2">
      <c r="A83" s="420"/>
      <c r="B83" s="420"/>
      <c r="C83" s="420"/>
      <c r="D83" s="420"/>
      <c r="E83" s="420"/>
      <c r="F83" s="420"/>
      <c r="G83" s="420"/>
      <c r="H83" s="420"/>
    </row>
    <row r="84" spans="1:8" x14ac:dyDescent="0.2">
      <c r="A84" s="420"/>
      <c r="B84" s="420"/>
      <c r="C84" s="420"/>
      <c r="D84" s="420"/>
      <c r="E84" s="420"/>
      <c r="F84" s="420"/>
      <c r="G84" s="420"/>
      <c r="H84" s="420"/>
    </row>
    <row r="85" spans="1:8" x14ac:dyDescent="0.2">
      <c r="A85" s="420"/>
      <c r="B85" s="420"/>
      <c r="C85" s="420"/>
      <c r="D85" s="420"/>
      <c r="E85" s="420"/>
      <c r="F85" s="420"/>
      <c r="G85" s="420"/>
      <c r="H85" s="420"/>
    </row>
    <row r="86" spans="1:8" x14ac:dyDescent="0.2">
      <c r="A86" s="420"/>
      <c r="B86" s="420"/>
      <c r="C86" s="420"/>
      <c r="D86" s="420"/>
      <c r="E86" s="420"/>
      <c r="F86" s="420"/>
      <c r="G86" s="420"/>
      <c r="H86" s="420"/>
    </row>
    <row r="87" spans="1:8" x14ac:dyDescent="0.2">
      <c r="A87" s="420"/>
      <c r="B87" s="420"/>
      <c r="C87" s="420"/>
      <c r="D87" s="420"/>
      <c r="E87" s="420"/>
      <c r="F87" s="420"/>
      <c r="G87" s="420"/>
      <c r="H87" s="420"/>
    </row>
    <row r="88" spans="1:8" x14ac:dyDescent="0.2">
      <c r="A88" s="420"/>
      <c r="B88" s="420"/>
      <c r="C88" s="420"/>
      <c r="D88" s="420"/>
      <c r="E88" s="420"/>
      <c r="F88" s="420"/>
      <c r="G88" s="420"/>
      <c r="H88" s="420"/>
    </row>
    <row r="89" spans="1:8" x14ac:dyDescent="0.2">
      <c r="A89" s="420"/>
      <c r="B89" s="420"/>
      <c r="C89" s="420"/>
      <c r="D89" s="420"/>
      <c r="E89" s="420"/>
      <c r="F89" s="420"/>
      <c r="G89" s="420"/>
      <c r="H89" s="420"/>
    </row>
    <row r="90" spans="1:8" x14ac:dyDescent="0.2">
      <c r="A90" s="420"/>
      <c r="B90" s="420"/>
      <c r="C90" s="420"/>
      <c r="D90" s="420"/>
      <c r="E90" s="420"/>
      <c r="F90" s="420"/>
      <c r="G90" s="420"/>
      <c r="H90" s="420"/>
    </row>
    <row r="91" spans="1:8" x14ac:dyDescent="0.2">
      <c r="A91" s="420"/>
      <c r="B91" s="420"/>
      <c r="C91" s="420"/>
      <c r="D91" s="420"/>
      <c r="E91" s="420"/>
      <c r="F91" s="420"/>
      <c r="G91" s="420"/>
      <c r="H91" s="420"/>
    </row>
    <row r="92" spans="1:8" x14ac:dyDescent="0.2">
      <c r="A92" s="420"/>
      <c r="B92" s="420"/>
      <c r="C92" s="420"/>
      <c r="D92" s="420"/>
      <c r="E92" s="420"/>
      <c r="F92" s="420"/>
      <c r="G92" s="420"/>
      <c r="H92" s="420"/>
    </row>
    <row r="93" spans="1:8" x14ac:dyDescent="0.2">
      <c r="A93" s="420"/>
      <c r="B93" s="420"/>
      <c r="C93" s="420"/>
      <c r="D93" s="420"/>
      <c r="E93" s="420"/>
      <c r="F93" s="420"/>
      <c r="G93" s="420"/>
      <c r="H93" s="420"/>
    </row>
    <row r="94" spans="1:8" x14ac:dyDescent="0.2">
      <c r="A94" s="420"/>
      <c r="B94" s="420"/>
      <c r="C94" s="420"/>
      <c r="D94" s="420"/>
      <c r="E94" s="420"/>
      <c r="F94" s="420"/>
      <c r="G94" s="420"/>
      <c r="H94" s="420"/>
    </row>
    <row r="95" spans="1:8" x14ac:dyDescent="0.2">
      <c r="A95" s="420"/>
      <c r="B95" s="420"/>
      <c r="C95" s="420"/>
      <c r="D95" s="420"/>
      <c r="E95" s="420"/>
      <c r="F95" s="420"/>
      <c r="G95" s="420"/>
      <c r="H95" s="420"/>
    </row>
    <row r="96" spans="1:8" x14ac:dyDescent="0.2">
      <c r="A96" s="420"/>
      <c r="B96" s="420"/>
      <c r="C96" s="420"/>
      <c r="D96" s="420"/>
      <c r="E96" s="420"/>
      <c r="F96" s="420"/>
      <c r="G96" s="420"/>
      <c r="H96" s="420"/>
    </row>
    <row r="97" spans="1:8" x14ac:dyDescent="0.2">
      <c r="A97" s="420"/>
      <c r="B97" s="420"/>
      <c r="C97" s="420"/>
      <c r="D97" s="420"/>
      <c r="E97" s="420"/>
      <c r="F97" s="420"/>
      <c r="G97" s="420"/>
      <c r="H97" s="420"/>
    </row>
    <row r="98" spans="1:8" x14ac:dyDescent="0.2">
      <c r="A98" s="420"/>
      <c r="B98" s="420"/>
      <c r="C98" s="420"/>
      <c r="D98" s="420"/>
      <c r="E98" s="420"/>
      <c r="F98" s="420"/>
      <c r="G98" s="420"/>
      <c r="H98" s="420"/>
    </row>
    <row r="99" spans="1:8" x14ac:dyDescent="0.2">
      <c r="A99" s="420"/>
      <c r="B99" s="420"/>
      <c r="C99" s="420"/>
      <c r="D99" s="420"/>
      <c r="E99" s="420"/>
      <c r="F99" s="420"/>
      <c r="G99" s="420"/>
      <c r="H99" s="420"/>
    </row>
    <row r="100" spans="1:8" x14ac:dyDescent="0.2">
      <c r="A100" s="420"/>
      <c r="B100" s="420"/>
      <c r="C100" s="420"/>
      <c r="D100" s="420"/>
      <c r="E100" s="420"/>
      <c r="F100" s="420"/>
      <c r="G100" s="420"/>
      <c r="H100" s="420"/>
    </row>
    <row r="101" spans="1:8" x14ac:dyDescent="0.2">
      <c r="A101" s="420"/>
      <c r="B101" s="420"/>
      <c r="C101" s="420"/>
      <c r="D101" s="420"/>
      <c r="E101" s="420"/>
      <c r="F101" s="420"/>
      <c r="G101" s="420"/>
      <c r="H101" s="420"/>
    </row>
    <row r="102" spans="1:8" x14ac:dyDescent="0.2">
      <c r="A102" s="420"/>
      <c r="B102" s="420"/>
      <c r="C102" s="420"/>
      <c r="D102" s="420"/>
      <c r="E102" s="420"/>
      <c r="F102" s="420"/>
      <c r="G102" s="420"/>
      <c r="H102" s="420"/>
    </row>
    <row r="104" spans="1:8" x14ac:dyDescent="0.2">
      <c r="A104" s="420"/>
      <c r="B104" s="420"/>
      <c r="C104" s="420"/>
      <c r="D104" s="420"/>
      <c r="E104" s="420"/>
      <c r="F104" s="420"/>
      <c r="G104" s="420"/>
      <c r="H104" s="420"/>
    </row>
    <row r="105" spans="1:8" x14ac:dyDescent="0.2">
      <c r="A105" s="420"/>
      <c r="B105" s="420"/>
      <c r="C105" s="420"/>
      <c r="D105" s="420"/>
      <c r="E105" s="420"/>
      <c r="F105" s="420"/>
      <c r="G105" s="420"/>
      <c r="H105" s="420"/>
    </row>
    <row r="106" spans="1:8" x14ac:dyDescent="0.2">
      <c r="A106" s="420"/>
      <c r="B106" s="420"/>
      <c r="C106" s="420"/>
      <c r="D106" s="420"/>
      <c r="E106" s="420"/>
      <c r="F106" s="420"/>
      <c r="G106" s="420"/>
      <c r="H106" s="420"/>
    </row>
    <row r="107" spans="1:8" x14ac:dyDescent="0.2">
      <c r="A107" s="420"/>
      <c r="B107" s="420"/>
      <c r="C107" s="420"/>
      <c r="D107" s="420"/>
      <c r="E107" s="420"/>
      <c r="F107" s="420"/>
      <c r="G107" s="420"/>
      <c r="H107" s="420"/>
    </row>
    <row r="108" spans="1:8" x14ac:dyDescent="0.2">
      <c r="A108" s="420"/>
      <c r="B108" s="420"/>
      <c r="C108" s="420"/>
      <c r="D108" s="420"/>
      <c r="E108" s="420"/>
      <c r="F108" s="420"/>
      <c r="G108" s="420"/>
      <c r="H108" s="420"/>
    </row>
    <row r="109" spans="1:8" x14ac:dyDescent="0.2">
      <c r="A109" s="420"/>
      <c r="B109" s="420"/>
      <c r="C109" s="420"/>
      <c r="D109" s="420"/>
      <c r="E109" s="420"/>
      <c r="F109" s="420"/>
      <c r="G109" s="420"/>
      <c r="H109" s="420"/>
    </row>
    <row r="110" spans="1:8" x14ac:dyDescent="0.2">
      <c r="A110" s="420"/>
      <c r="B110" s="420"/>
      <c r="C110" s="420"/>
      <c r="D110" s="420"/>
      <c r="E110" s="420"/>
      <c r="F110" s="420"/>
      <c r="G110" s="420"/>
      <c r="H110" s="420"/>
    </row>
    <row r="111" spans="1:8" x14ac:dyDescent="0.2">
      <c r="A111" s="420"/>
      <c r="B111" s="420"/>
      <c r="C111" s="420"/>
      <c r="D111" s="420"/>
      <c r="E111" s="420"/>
      <c r="F111" s="420"/>
      <c r="G111" s="420"/>
      <c r="H111" s="420"/>
    </row>
    <row r="112" spans="1:8" x14ac:dyDescent="0.2">
      <c r="A112" s="420"/>
      <c r="B112" s="420"/>
      <c r="C112" s="420"/>
      <c r="D112" s="420"/>
      <c r="E112" s="420"/>
      <c r="F112" s="420"/>
      <c r="G112" s="420"/>
      <c r="H112" s="420"/>
    </row>
    <row r="113" spans="1:8" x14ac:dyDescent="0.2">
      <c r="A113" s="420"/>
      <c r="B113" s="420"/>
      <c r="C113" s="420"/>
      <c r="D113" s="420"/>
      <c r="E113" s="420"/>
      <c r="F113" s="420"/>
      <c r="G113" s="420"/>
      <c r="H113" s="420"/>
    </row>
    <row r="114" spans="1:8" x14ac:dyDescent="0.2">
      <c r="A114" s="420"/>
      <c r="B114" s="420"/>
      <c r="C114" s="420"/>
      <c r="D114" s="420"/>
      <c r="E114" s="420"/>
      <c r="F114" s="420"/>
      <c r="G114" s="420"/>
      <c r="H114" s="420"/>
    </row>
    <row r="115" spans="1:8" x14ac:dyDescent="0.2">
      <c r="A115" s="420"/>
      <c r="B115" s="420"/>
      <c r="C115" s="420"/>
      <c r="D115" s="420"/>
      <c r="E115" s="420"/>
      <c r="F115" s="420"/>
      <c r="G115" s="420"/>
      <c r="H115" s="420"/>
    </row>
    <row r="116" spans="1:8" x14ac:dyDescent="0.2">
      <c r="A116" s="420"/>
      <c r="B116" s="420"/>
      <c r="C116" s="420"/>
      <c r="D116" s="420"/>
      <c r="E116" s="420"/>
      <c r="F116" s="420"/>
      <c r="G116" s="420"/>
      <c r="H116" s="420"/>
    </row>
    <row r="117" spans="1:8" x14ac:dyDescent="0.2">
      <c r="A117" s="420"/>
      <c r="B117" s="420"/>
      <c r="C117" s="420"/>
      <c r="D117" s="420"/>
      <c r="E117" s="420"/>
      <c r="F117" s="420"/>
      <c r="G117" s="420"/>
      <c r="H117" s="420"/>
    </row>
    <row r="118" spans="1:8" x14ac:dyDescent="0.2">
      <c r="A118" s="420"/>
      <c r="B118" s="420"/>
      <c r="C118" s="420"/>
      <c r="D118" s="420"/>
      <c r="E118" s="420"/>
      <c r="F118" s="420"/>
      <c r="G118" s="420"/>
      <c r="H118" s="420"/>
    </row>
    <row r="119" spans="1:8" x14ac:dyDescent="0.2">
      <c r="A119" s="420"/>
      <c r="B119" s="420"/>
      <c r="C119" s="420"/>
      <c r="D119" s="420"/>
      <c r="E119" s="420"/>
      <c r="F119" s="420"/>
      <c r="G119" s="420"/>
      <c r="H119" s="420"/>
    </row>
    <row r="120" spans="1:8" x14ac:dyDescent="0.2">
      <c r="A120" s="420"/>
      <c r="B120" s="420"/>
      <c r="C120" s="420"/>
      <c r="D120" s="420"/>
      <c r="E120" s="420"/>
      <c r="F120" s="420"/>
      <c r="G120" s="420"/>
      <c r="H120" s="420"/>
    </row>
    <row r="121" spans="1:8" x14ac:dyDescent="0.2">
      <c r="A121" s="420"/>
      <c r="B121" s="420"/>
      <c r="C121" s="420"/>
      <c r="D121" s="420"/>
      <c r="E121" s="420"/>
      <c r="F121" s="420"/>
      <c r="G121" s="420"/>
      <c r="H121" s="420"/>
    </row>
    <row r="122" spans="1:8" x14ac:dyDescent="0.2">
      <c r="A122" s="420"/>
      <c r="B122" s="420"/>
      <c r="C122" s="420"/>
      <c r="D122" s="420"/>
      <c r="E122" s="420"/>
      <c r="F122" s="420"/>
      <c r="G122" s="420"/>
      <c r="H122" s="420"/>
    </row>
    <row r="123" spans="1:8" x14ac:dyDescent="0.2">
      <c r="A123" s="420"/>
      <c r="B123" s="420"/>
      <c r="C123" s="420"/>
      <c r="D123" s="420"/>
      <c r="E123" s="420"/>
      <c r="F123" s="420"/>
      <c r="G123" s="420"/>
      <c r="H123" s="420"/>
    </row>
    <row r="124" spans="1:8" x14ac:dyDescent="0.2">
      <c r="A124" s="420"/>
      <c r="B124" s="420"/>
      <c r="C124" s="420"/>
      <c r="D124" s="420"/>
      <c r="E124" s="420"/>
      <c r="F124" s="420"/>
      <c r="G124" s="420"/>
      <c r="H124" s="420"/>
    </row>
    <row r="125" spans="1:8" x14ac:dyDescent="0.2">
      <c r="A125" s="420"/>
      <c r="B125" s="420"/>
      <c r="C125" s="420"/>
      <c r="D125" s="420"/>
      <c r="E125" s="420"/>
      <c r="F125" s="420"/>
      <c r="G125" s="420"/>
      <c r="H125" s="420"/>
    </row>
    <row r="126" spans="1:8" x14ac:dyDescent="0.2">
      <c r="A126" s="420"/>
      <c r="B126" s="420"/>
      <c r="C126" s="420"/>
      <c r="D126" s="420"/>
      <c r="E126" s="420"/>
      <c r="F126" s="420"/>
      <c r="G126" s="420"/>
      <c r="H126" s="420"/>
    </row>
    <row r="127" spans="1:8" x14ac:dyDescent="0.2">
      <c r="A127" s="420"/>
      <c r="B127" s="420"/>
      <c r="C127" s="420"/>
      <c r="D127" s="420"/>
      <c r="E127" s="420"/>
      <c r="F127" s="420"/>
      <c r="G127" s="420"/>
      <c r="H127" s="420"/>
    </row>
    <row r="128" spans="1:8" x14ac:dyDescent="0.2">
      <c r="A128" s="420"/>
      <c r="B128" s="420"/>
      <c r="C128" s="420"/>
      <c r="D128" s="420"/>
      <c r="E128" s="420"/>
      <c r="F128" s="420"/>
      <c r="G128" s="420"/>
      <c r="H128" s="420"/>
    </row>
    <row r="129" spans="1:8" x14ac:dyDescent="0.2">
      <c r="A129" s="420"/>
      <c r="B129" s="420"/>
      <c r="C129" s="420"/>
      <c r="D129" s="420"/>
      <c r="E129" s="420"/>
      <c r="F129" s="420"/>
      <c r="G129" s="420"/>
      <c r="H129" s="420"/>
    </row>
    <row r="130" spans="1:8" x14ac:dyDescent="0.2">
      <c r="A130" s="420"/>
      <c r="B130" s="420"/>
      <c r="C130" s="420"/>
      <c r="D130" s="420"/>
      <c r="E130" s="420"/>
      <c r="F130" s="420"/>
      <c r="G130" s="420"/>
      <c r="H130" s="420"/>
    </row>
    <row r="131" spans="1:8" x14ac:dyDescent="0.2">
      <c r="A131" s="420"/>
      <c r="B131" s="420"/>
      <c r="C131" s="420"/>
      <c r="D131" s="420"/>
      <c r="E131" s="420"/>
      <c r="F131" s="420"/>
      <c r="G131" s="420"/>
      <c r="H131" s="420"/>
    </row>
    <row r="132" spans="1:8" x14ac:dyDescent="0.2">
      <c r="A132" s="420"/>
      <c r="B132" s="420"/>
      <c r="C132" s="420"/>
      <c r="D132" s="420"/>
      <c r="E132" s="420"/>
      <c r="F132" s="420"/>
      <c r="G132" s="420"/>
      <c r="H132" s="420"/>
    </row>
    <row r="133" spans="1:8" x14ac:dyDescent="0.2">
      <c r="A133" s="420"/>
      <c r="B133" s="420"/>
      <c r="C133" s="420"/>
      <c r="D133" s="420"/>
      <c r="E133" s="420"/>
      <c r="F133" s="420"/>
      <c r="G133" s="420"/>
      <c r="H133" s="420"/>
    </row>
    <row r="134" spans="1:8" x14ac:dyDescent="0.2">
      <c r="A134" s="420"/>
      <c r="B134" s="420"/>
      <c r="C134" s="420"/>
      <c r="D134" s="420"/>
      <c r="E134" s="420"/>
      <c r="F134" s="420"/>
      <c r="G134" s="420"/>
      <c r="H134" s="420"/>
    </row>
    <row r="135" spans="1:8" x14ac:dyDescent="0.2">
      <c r="A135" s="420"/>
      <c r="B135" s="420"/>
      <c r="C135" s="420"/>
      <c r="D135" s="420"/>
      <c r="E135" s="420"/>
      <c r="F135" s="420"/>
      <c r="G135" s="420"/>
      <c r="H135" s="420"/>
    </row>
    <row r="136" spans="1:8" x14ac:dyDescent="0.2">
      <c r="A136" s="420"/>
      <c r="B136" s="420"/>
      <c r="C136" s="420"/>
      <c r="D136" s="420"/>
      <c r="E136" s="420"/>
      <c r="F136" s="420"/>
      <c r="G136" s="420"/>
      <c r="H136" s="420"/>
    </row>
    <row r="137" spans="1:8" x14ac:dyDescent="0.2">
      <c r="A137" s="420"/>
      <c r="B137" s="420"/>
      <c r="C137" s="420"/>
      <c r="D137" s="420"/>
      <c r="E137" s="420"/>
      <c r="F137" s="420"/>
      <c r="G137" s="420"/>
      <c r="H137" s="420"/>
    </row>
    <row r="138" spans="1:8" x14ac:dyDescent="0.2">
      <c r="A138" s="420"/>
      <c r="B138" s="420"/>
      <c r="C138" s="420"/>
      <c r="D138" s="420"/>
      <c r="E138" s="420"/>
      <c r="F138" s="420"/>
      <c r="G138" s="420"/>
      <c r="H138" s="420"/>
    </row>
    <row r="139" spans="1:8" x14ac:dyDescent="0.2">
      <c r="A139" s="420"/>
      <c r="B139" s="420"/>
      <c r="C139" s="420"/>
      <c r="D139" s="420"/>
      <c r="E139" s="420"/>
      <c r="F139" s="420"/>
      <c r="G139" s="420"/>
      <c r="H139" s="420"/>
    </row>
    <row r="140" spans="1:8" x14ac:dyDescent="0.2">
      <c r="A140" s="420"/>
      <c r="B140" s="420"/>
      <c r="C140" s="420"/>
      <c r="D140" s="420"/>
      <c r="E140" s="420"/>
      <c r="F140" s="420"/>
      <c r="G140" s="420"/>
      <c r="H140" s="420"/>
    </row>
    <row r="141" spans="1:8" x14ac:dyDescent="0.2">
      <c r="A141" s="420"/>
      <c r="B141" s="420"/>
      <c r="C141" s="420"/>
      <c r="D141" s="420"/>
      <c r="E141" s="420"/>
      <c r="F141" s="420"/>
      <c r="G141" s="420"/>
      <c r="H141" s="420"/>
    </row>
    <row r="142" spans="1:8" x14ac:dyDescent="0.2">
      <c r="A142" s="420"/>
      <c r="B142" s="420"/>
      <c r="C142" s="420"/>
      <c r="D142" s="420"/>
      <c r="E142" s="420"/>
      <c r="F142" s="420"/>
      <c r="G142" s="420"/>
      <c r="H142" s="420"/>
    </row>
    <row r="143" spans="1:8" x14ac:dyDescent="0.2">
      <c r="A143" s="420"/>
      <c r="B143" s="420"/>
      <c r="C143" s="420"/>
      <c r="D143" s="420"/>
      <c r="E143" s="420"/>
      <c r="F143" s="420"/>
      <c r="G143" s="420"/>
      <c r="H143" s="420"/>
    </row>
    <row r="144" spans="1:8" x14ac:dyDescent="0.2">
      <c r="A144" s="420"/>
      <c r="B144" s="420"/>
      <c r="C144" s="420"/>
      <c r="D144" s="420"/>
      <c r="E144" s="420"/>
      <c r="F144" s="420"/>
      <c r="G144" s="420"/>
      <c r="H144" s="420"/>
    </row>
    <row r="145" spans="1:8" x14ac:dyDescent="0.2">
      <c r="A145" s="420"/>
      <c r="B145" s="420"/>
      <c r="C145" s="420"/>
      <c r="D145" s="420"/>
      <c r="E145" s="420"/>
      <c r="F145" s="420"/>
      <c r="G145" s="420"/>
      <c r="H145" s="420"/>
    </row>
  </sheetData>
  <sheetProtection formatCells="0" formatColumns="0" formatRows="0" selectLockedCells="1"/>
  <customSheetViews>
    <customSheetView guid="{D7FF18E2-A72D-4088-BD59-9D74A43C39A8}" fitToPage="1" state="hidden">
      <selection activeCell="C9" sqref="C9"/>
      <pageMargins left="0" right="0" top="0" bottom="0" header="0" footer="0"/>
      <pageSetup fitToHeight="5" orientation="landscape" horizontalDpi="300" verticalDpi="300" r:id="rId1"/>
      <headerFooter alignWithMargins="0"/>
    </customSheetView>
    <customSheetView guid="{5BEC5FDE-32D0-42EF-8D2A-06DCBD4F05CC}" fitToPage="1" state="hidden">
      <selection activeCell="C9" sqref="C9"/>
      <pageMargins left="0" right="0" top="0" bottom="0" header="0" footer="0"/>
      <pageSetup fitToHeight="5" orientation="landscape" horizontalDpi="300" verticalDpi="300" r:id="rId2"/>
      <headerFooter alignWithMargins="0"/>
    </customSheetView>
    <customSheetView guid="{712CE29F-EFCA-4968-A7C5-599F87319D6A}" fitToPage="1" state="hidden">
      <selection activeCell="C9" sqref="C9"/>
      <pageMargins left="0" right="0" top="0" bottom="0" header="0" footer="0"/>
      <pageSetup fitToHeight="5" orientation="landscape" horizontalDpi="300" verticalDpi="300" r:id="rId3"/>
      <headerFooter alignWithMargins="0"/>
    </customSheetView>
    <customSheetView guid="{6588CF8C-0BB8-4786-9A46-0A2D10254132}" fitToPage="1" state="hidden">
      <selection activeCell="C9" sqref="C9"/>
      <pageMargins left="0" right="0" top="0" bottom="0" header="0" footer="0"/>
      <pageSetup fitToHeight="5" orientation="landscape" horizontalDpi="300" verticalDpi="300" r:id="rId4"/>
      <headerFooter alignWithMargins="0"/>
    </customSheetView>
    <customSheetView guid="{D5CEF8EB-A9A7-4458-BF65-8F18E34CBA87}" fitToPage="1" state="hidden">
      <selection activeCell="C9" sqref="C9"/>
      <pageMargins left="0" right="0" top="0" bottom="0" header="0" footer="0"/>
      <pageSetup fitToHeight="5" orientation="landscape" horizontalDpi="300" verticalDpi="300" r:id="rId5"/>
      <headerFooter alignWithMargins="0"/>
    </customSheetView>
    <customSheetView guid="{BF352FCE-C1BE-4B84-9561-6030FEF6A15F}" fitToPage="1" state="hidden">
      <selection activeCell="C9" sqref="C9"/>
      <pageMargins left="0" right="0" top="0" bottom="0" header="0" footer="0"/>
      <pageSetup fitToHeight="5" orientation="landscape" horizontalDpi="300" verticalDpi="300" r:id="rId6"/>
      <headerFooter alignWithMargins="0"/>
    </customSheetView>
  </customSheetViews>
  <mergeCells count="73">
    <mergeCell ref="D5:E5"/>
    <mergeCell ref="A1:B1"/>
    <mergeCell ref="A2:H2"/>
    <mergeCell ref="A3:H3"/>
    <mergeCell ref="A4:B4"/>
    <mergeCell ref="C4:H4"/>
    <mergeCell ref="F5:H5"/>
    <mergeCell ref="A5:A6"/>
    <mergeCell ref="B5:B6"/>
    <mergeCell ref="C5:C6"/>
    <mergeCell ref="B16:C16"/>
    <mergeCell ref="B17:C17"/>
    <mergeCell ref="B18:C18"/>
    <mergeCell ref="B19:C19"/>
    <mergeCell ref="A13:B13"/>
    <mergeCell ref="C13:H13"/>
    <mergeCell ref="A14:A15"/>
    <mergeCell ref="B14:C15"/>
    <mergeCell ref="D14:G14"/>
    <mergeCell ref="H14:H15"/>
    <mergeCell ref="B24:C24"/>
    <mergeCell ref="B25:C25"/>
    <mergeCell ref="B26:C26"/>
    <mergeCell ref="A27:H27"/>
    <mergeCell ref="B20:C20"/>
    <mergeCell ref="B21:C21"/>
    <mergeCell ref="B22:C22"/>
    <mergeCell ref="B23:C23"/>
    <mergeCell ref="A32:H32"/>
    <mergeCell ref="A34:C34"/>
    <mergeCell ref="D34:H34"/>
    <mergeCell ref="B35:D35"/>
    <mergeCell ref="B28:C28"/>
    <mergeCell ref="A31:B31"/>
    <mergeCell ref="C31:F31"/>
    <mergeCell ref="G31:H31"/>
    <mergeCell ref="B40:D40"/>
    <mergeCell ref="A41:C41"/>
    <mergeCell ref="D41:H41"/>
    <mergeCell ref="A42:C42"/>
    <mergeCell ref="B36:D36"/>
    <mergeCell ref="B37:D37"/>
    <mergeCell ref="B38:D38"/>
    <mergeCell ref="B39:D39"/>
    <mergeCell ref="E46:H46"/>
    <mergeCell ref="A47:D48"/>
    <mergeCell ref="E47:H47"/>
    <mergeCell ref="B49:D49"/>
    <mergeCell ref="B43:C43"/>
    <mergeCell ref="B44:C44"/>
    <mergeCell ref="B45:C45"/>
    <mergeCell ref="A46:D46"/>
    <mergeCell ref="F55:H55"/>
    <mergeCell ref="B50:D50"/>
    <mergeCell ref="B51:D51"/>
    <mergeCell ref="B52:D52"/>
    <mergeCell ref="B53:D53"/>
    <mergeCell ref="C63:G63"/>
    <mergeCell ref="A65:H102"/>
    <mergeCell ref="A104:H145"/>
    <mergeCell ref="C1:D1"/>
    <mergeCell ref="F1:G1"/>
    <mergeCell ref="A59:H59"/>
    <mergeCell ref="A60:H60"/>
    <mergeCell ref="C61:G61"/>
    <mergeCell ref="A62:B62"/>
    <mergeCell ref="A56:D56"/>
    <mergeCell ref="E56:H56"/>
    <mergeCell ref="C57:H57"/>
    <mergeCell ref="A58:H58"/>
    <mergeCell ref="A54:C54"/>
    <mergeCell ref="D54:H54"/>
    <mergeCell ref="C55:D55"/>
  </mergeCells>
  <phoneticPr fontId="2" type="noConversion"/>
  <pageMargins left="0.5" right="0.5" top="0.5" bottom="0.5" header="0.5" footer="0.5"/>
  <pageSetup fitToHeight="5" orientation="landscape" horizontalDpi="300" verticalDpi="300" r:id="rId7"/>
  <headerFooter alignWithMargins="0"/>
  <drawing r:id="rId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ADF3CE675F26C428F57BAA62DD833B9" ma:contentTypeVersion="8" ma:contentTypeDescription="Create a new document." ma:contentTypeScope="" ma:versionID="7d9fd383cabe6e087057f2958eb91dcf">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5cc261e6-abfc-4385-b4d5-d5dedad47cb5" xmlns:ns6="d4f18646-7a39-4cce-b9bb-dd19cca26730" targetNamespace="http://schemas.microsoft.com/office/2006/metadata/properties" ma:root="true" ma:fieldsID="2ca31814c886e27296699a6c53b12094" ns1:_="" ns2:_="" ns3:_="" ns4:_="" ns5:_="" ns6:_="">
    <xsd:import namespace="http://schemas.microsoft.com/sharepoint/v3"/>
    <xsd:import namespace="4ffa91fb-a0ff-4ac5-b2db-65c790d184a4"/>
    <xsd:import namespace="http://schemas.microsoft.com/sharepoint.v3"/>
    <xsd:import namespace="http://schemas.microsoft.com/sharepoint/v3/fields"/>
    <xsd:import namespace="5cc261e6-abfc-4385-b4d5-d5dedad47cb5"/>
    <xsd:import namespace="d4f18646-7a39-4cce-b9bb-dd19cca26730"/>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SearchProperties" minOccurs="0"/>
                <xsd:element ref="ns5:MediaServiceObjectDetectorVersions" minOccurs="0"/>
                <xsd:element ref="ns6:SharedWithUsers" minOccurs="0"/>
                <xsd:element ref="ns6: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6a657e2-0e3a-4324-86d8-08f391dc7e18}" ma:internalName="TaxCatchAllLabel" ma:readOnly="true" ma:showField="CatchAllDataLabel" ma:web="d4f18646-7a39-4cce-b9bb-dd19cca26730">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6a657e2-0e3a-4324-86d8-08f391dc7e18}" ma:internalName="TaxCatchAll" ma:showField="CatchAllData" ma:web="d4f18646-7a39-4cce-b9bb-dd19cca2673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cc261e6-abfc-4385-b4d5-d5dedad47cb5"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SearchProperties" ma:index="30" nillable="true" ma:displayName="MediaServiceSearchProperties" ma:hidden="true" ma:internalName="MediaServiceSearchProperties" ma:readOnly="true">
      <xsd:simpleType>
        <xsd:restriction base="dms:Note"/>
      </xsd:simpleType>
    </xsd:element>
    <xsd:element name="MediaServiceObjectDetectorVersions" ma:index="3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4f18646-7a39-4cce-b9bb-dd19cca26730" elementFormDefault="qualified">
    <xsd:import namespace="http://schemas.microsoft.com/office/2006/documentManagement/types"/>
    <xsd:import namespace="http://schemas.microsoft.com/office/infopath/2007/PartnerControls"/>
    <xsd:element name="SharedWithUsers" ma:index="3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4ffa91fb-a0ff-4ac5-b2db-65c790d184a4" xsi:nil="true"/>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2024-09-18T20:27:56+00:00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SharedWithUsers xmlns="d4f18646-7a39-4cce-b9bb-dd19cca26730">
      <UserInfo>
        <DisplayName>Chow, Rita</DisplayName>
        <AccountId>113</AccountId>
        <AccountType/>
      </UserInfo>
      <UserInfo>
        <DisplayName>Cochran, Kimberly (she/her/hers)</DisplayName>
        <AccountId>112</AccountId>
        <AccountType/>
      </UserInfo>
      <UserInfo>
        <DisplayName>Oursler, Jessica</DisplayName>
        <AccountId>116</AccountId>
        <AccountType/>
      </UserInfo>
    </SharedWithUsers>
  </documentManagement>
</p:properti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9D9FC374-1FD7-4FCE-9122-1C688396F125}"/>
</file>

<file path=customXml/itemProps2.xml><?xml version="1.0" encoding="utf-8"?>
<ds:datastoreItem xmlns:ds="http://schemas.openxmlformats.org/officeDocument/2006/customXml" ds:itemID="{0137890C-5697-4B75-8ED6-4BF1A46EE4A3}">
  <ds:schemaRefs>
    <ds:schemaRef ds:uri="http://schemas.microsoft.com/sharepoint/v3/contenttype/forms"/>
  </ds:schemaRefs>
</ds:datastoreItem>
</file>

<file path=customXml/itemProps3.xml><?xml version="1.0" encoding="utf-8"?>
<ds:datastoreItem xmlns:ds="http://schemas.openxmlformats.org/officeDocument/2006/customXml" ds:itemID="{335C459A-88E6-4C69-A7A2-C889E476A057}">
  <ds:schemaRefs>
    <ds:schemaRef ds:uri="http://schemas.microsoft.com/office/2006/metadata/properties"/>
    <ds:schemaRef ds:uri="http://schemas.microsoft.com/office/infopath/2007/PartnerControls"/>
    <ds:schemaRef ds:uri="4ffa91fb-a0ff-4ac5-b2db-65c790d184a4"/>
    <ds:schemaRef ds:uri="http://schemas.microsoft.com/sharepoint/v3/fields"/>
    <ds:schemaRef ds:uri="http://schemas.microsoft.com/sharepoint/v3"/>
    <ds:schemaRef ds:uri="http://schemas.microsoft.com/sharepoint.v3"/>
    <ds:schemaRef ds:uri="d4f18646-7a39-4cce-b9bb-dd19cca26730"/>
    <ds:schemaRef ds:uri="f3e763c5-66ca-43b9-9f37-324ee5154260"/>
    <ds:schemaRef ds:uri="73fb2704-6a68-47ca-a9e4-0a0e30b8ea7d"/>
  </ds:schemaRefs>
</ds:datastoreItem>
</file>

<file path=customXml/itemProps4.xml><?xml version="1.0" encoding="utf-8"?>
<ds:datastoreItem xmlns:ds="http://schemas.openxmlformats.org/officeDocument/2006/customXml" ds:itemID="{5339A5E3-A490-4C90-A32B-0B7FEA2E52E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7</vt:i4>
      </vt:variant>
    </vt:vector>
  </HeadingPairs>
  <TitlesOfParts>
    <vt:vector size="18" baseType="lpstr">
      <vt:lpstr>Instructions and Summary</vt:lpstr>
      <vt:lpstr>a. Personnel</vt:lpstr>
      <vt:lpstr>b. Fringe</vt:lpstr>
      <vt:lpstr>c. Travel</vt:lpstr>
      <vt:lpstr>d. Equipment</vt:lpstr>
      <vt:lpstr>e. Supplies</vt:lpstr>
      <vt:lpstr>f. Contractual</vt:lpstr>
      <vt:lpstr>g. Construction</vt:lpstr>
      <vt:lpstr>h. Other</vt:lpstr>
      <vt:lpstr>i. Indirect</vt:lpstr>
      <vt:lpstr>SF-424A</vt:lpstr>
      <vt:lpstr>'a. Personnel'!Print_Titles</vt:lpstr>
      <vt:lpstr>'c. Travel'!Print_Titles</vt:lpstr>
      <vt:lpstr>'d. Equipment'!Print_Titles</vt:lpstr>
      <vt:lpstr>'e. Supplies'!Print_Titles</vt:lpstr>
      <vt:lpstr>'f. Contractual'!Print_Titles</vt:lpstr>
      <vt:lpstr>'g. Construction'!Print_Titles</vt:lpstr>
      <vt:lpstr>'h. Other'!Print_Titles</vt:lpstr>
    </vt:vector>
  </TitlesOfParts>
  <Manager/>
  <Company>U.S. Department of Energy - Golden Field Office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EERE 159 - Detailed Budget Justification</dc:title>
  <dc:subject/>
  <dc:creator>Pat Saito</dc:creator>
  <cp:keywords/>
  <dc:description/>
  <cp:lastModifiedBy>Kerry Fountain</cp:lastModifiedBy>
  <cp:revision/>
  <dcterms:created xsi:type="dcterms:W3CDTF">2006-10-30T17:25:35Z</dcterms:created>
  <dcterms:modified xsi:type="dcterms:W3CDTF">2024-09-17T18:36:59Z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ItemGuid">
    <vt:lpwstr>563b7e2c-0705-4489-bdfa-f2d6d6fc453a</vt:lpwstr>
  </property>
  <property fmtid="{D5CDD505-2E9C-101B-9397-08002B2CF9AE}" pid="3" name="ContentTypeId">
    <vt:lpwstr>0x0101008ADF3CE675F26C428F57BAA62DD833B9</vt:lpwstr>
  </property>
  <property fmtid="{D5CDD505-2E9C-101B-9397-08002B2CF9AE}" pid="4" name="SV_QUERY_LIST_4F35BF76-6C0D-4D9B-82B2-816C12CF3733">
    <vt:lpwstr>empty_477D106A-C0D6-4607-AEBD-E2C9D60EA279</vt:lpwstr>
  </property>
  <property fmtid="{D5CDD505-2E9C-101B-9397-08002B2CF9AE}" pid="5" name="TaxKeyword">
    <vt:lpwstr/>
  </property>
  <property fmtid="{D5CDD505-2E9C-101B-9397-08002B2CF9AE}" pid="6" name="e3f09c3df709400db2417a7161762d62">
    <vt:lpwstr/>
  </property>
  <property fmtid="{D5CDD505-2E9C-101B-9397-08002B2CF9AE}" pid="7" name="EPA_x0020_Subject">
    <vt:lpwstr/>
  </property>
  <property fmtid="{D5CDD505-2E9C-101B-9397-08002B2CF9AE}" pid="8" name="Document Type">
    <vt:lpwstr/>
  </property>
  <property fmtid="{D5CDD505-2E9C-101B-9397-08002B2CF9AE}" pid="9" name="EPA Subject">
    <vt:lpwstr/>
  </property>
  <property fmtid="{D5CDD505-2E9C-101B-9397-08002B2CF9AE}" pid="10" name="MediaServiceImageTags">
    <vt:lpwstr/>
  </property>
  <property fmtid="{D5CDD505-2E9C-101B-9397-08002B2CF9AE}" pid="11" name="Order">
    <vt:r8>166100</vt:r8>
  </property>
  <property fmtid="{D5CDD505-2E9C-101B-9397-08002B2CF9AE}" pid="12" name="xd_Signature">
    <vt:bool>false</vt:bool>
  </property>
  <property fmtid="{D5CDD505-2E9C-101B-9397-08002B2CF9AE}" pid="13" name="xd_ProgID">
    <vt:lpwstr/>
  </property>
  <property fmtid="{D5CDD505-2E9C-101B-9397-08002B2CF9AE}" pid="14" name="_SourceUrl">
    <vt:lpwstr/>
  </property>
  <property fmtid="{D5CDD505-2E9C-101B-9397-08002B2CF9AE}" pid="15" name="_SharedFileIndex">
    <vt:lpwstr/>
  </property>
  <property fmtid="{D5CDD505-2E9C-101B-9397-08002B2CF9AE}" pid="16" name="ComplianceAssetId">
    <vt:lpwstr/>
  </property>
  <property fmtid="{D5CDD505-2E9C-101B-9397-08002B2CF9AE}" pid="17" name="TemplateUrl">
    <vt:lpwstr/>
  </property>
  <property fmtid="{D5CDD505-2E9C-101B-9397-08002B2CF9AE}" pid="18" name="_ExtendedDescription">
    <vt:lpwstr/>
  </property>
  <property fmtid="{D5CDD505-2E9C-101B-9397-08002B2CF9AE}" pid="19" name="TriggerFlowInfo">
    <vt:lpwstr/>
  </property>
</Properties>
</file>