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328"/>
  <workbookPr showInkAnnotation="0" codeName="ThisWorkbook" defaultThemeVersion="124226"/>
  <mc:AlternateContent xmlns:mc="http://schemas.openxmlformats.org/markup-compatibility/2006">
    <mc:Choice Requires="x15">
      <x15ac:absPath xmlns:x15ac="http://schemas.microsoft.com/office/spreadsheetml/2010/11/ac" url="https://usepa.sharepoint.com/sites/Round2ORCRBILRecyclingGrants/Shared Documents/REO/FINAL REO NOFO DOCS/REO final 508 docs for posting/"/>
    </mc:Choice>
  </mc:AlternateContent>
  <xr:revisionPtr revIDLastSave="0" documentId="8_{1E2D1180-F890-404D-9846-1C2A087F0210}" xr6:coauthVersionLast="47" xr6:coauthVersionMax="47" xr10:uidLastSave="{00000000-0000-0000-0000-000000000000}"/>
  <bookViews>
    <workbookView xWindow="-110" yWindow="-110" windowWidth="19420" windowHeight="10300" tabRatio="828" xr2:uid="{00000000-000D-0000-FFFF-FFFF00000000}"/>
  </bookViews>
  <sheets>
    <sheet name="Instructions and Summary" sheetId="1" r:id="rId1"/>
    <sheet name="a. Personnel" sheetId="2" r:id="rId2"/>
    <sheet name="b. Fringe" sheetId="3" r:id="rId3"/>
    <sheet name="c. Travel" sheetId="4" r:id="rId4"/>
    <sheet name="d. Equipment" sheetId="5" r:id="rId5"/>
    <sheet name="e. Supplies" sheetId="6" r:id="rId6"/>
    <sheet name="f. Contractual" sheetId="7" r:id="rId7"/>
    <sheet name="g. Other" sheetId="9" r:id="rId8"/>
    <sheet name="h. Indirect" sheetId="10" r:id="rId9"/>
    <sheet name="SF-424A" sheetId="12" state="hidden" r:id="rId10"/>
  </sheets>
  <definedNames>
    <definedName name="_xlnm.Print_Titles" localSheetId="1">'a. Personnel'!$13:$13</definedName>
    <definedName name="_xlnm.Print_Titles" localSheetId="3">'c. Travel'!$14:$14</definedName>
    <definedName name="_xlnm.Print_Titles" localSheetId="4">'d. Equipment'!$12:$12</definedName>
    <definedName name="_xlnm.Print_Titles" localSheetId="5">'e. Supplies'!$5:$5</definedName>
    <definedName name="_xlnm.Print_Titles" localSheetId="6">'f. Contractual'!$19:$19</definedName>
    <definedName name="_xlnm.Print_Titles" localSheetId="7">'g. Other'!$15:$15</definedName>
    <definedName name="Z_5BEC5FDE_32D0_42EF_8D2A_06DCBD4F05CC_.wvu.Cols" localSheetId="8" hidden="1">'h. Indirect'!$H:$I</definedName>
    <definedName name="Z_5BEC5FDE_32D0_42EF_8D2A_06DCBD4F05CC_.wvu.PrintArea" localSheetId="1" hidden="1">'a. Personnel'!$A$1:$M$56</definedName>
    <definedName name="Z_5BEC5FDE_32D0_42EF_8D2A_06DCBD4F05CC_.wvu.PrintArea" localSheetId="2" hidden="1">'b. Fringe'!$A$1:$K$38</definedName>
    <definedName name="Z_5BEC5FDE_32D0_42EF_8D2A_06DCBD4F05CC_.wvu.PrintArea" localSheetId="6" hidden="1">'f. Contractual'!$A$1:$F$46</definedName>
    <definedName name="Z_5BEC5FDE_32D0_42EF_8D2A_06DCBD4F05CC_.wvu.PrintArea" localSheetId="7" hidden="1">'g. Other'!$A$1:$F$148</definedName>
    <definedName name="Z_5BEC5FDE_32D0_42EF_8D2A_06DCBD4F05CC_.wvu.PrintArea" localSheetId="8" hidden="1">'h. Indirect'!$A$1:$G$33</definedName>
    <definedName name="Z_5BEC5FDE_32D0_42EF_8D2A_06DCBD4F05CC_.wvu.PrintTitles" localSheetId="1" hidden="1">'a. Personnel'!$13:$13</definedName>
    <definedName name="Z_5BEC5FDE_32D0_42EF_8D2A_06DCBD4F05CC_.wvu.PrintTitles" localSheetId="3" hidden="1">'c. Travel'!$14:$14</definedName>
    <definedName name="Z_5BEC5FDE_32D0_42EF_8D2A_06DCBD4F05CC_.wvu.PrintTitles" localSheetId="4" hidden="1">'d. Equipment'!$12:$12</definedName>
    <definedName name="Z_5BEC5FDE_32D0_42EF_8D2A_06DCBD4F05CC_.wvu.PrintTitles" localSheetId="5" hidden="1">'e. Supplies'!$5:$5</definedName>
    <definedName name="Z_5BEC5FDE_32D0_42EF_8D2A_06DCBD4F05CC_.wvu.PrintTitles" localSheetId="6" hidden="1">'f. Contractual'!$19:$19</definedName>
    <definedName name="Z_5BEC5FDE_32D0_42EF_8D2A_06DCBD4F05CC_.wvu.PrintTitles" localSheetId="7" hidden="1">'g. Other'!$15:$15</definedName>
    <definedName name="Z_6588CF8C_0BB8_4786_9A46_0A2D10254132_.wvu.Cols" localSheetId="8" hidden="1">'h. Indirect'!$H:$I</definedName>
    <definedName name="Z_6588CF8C_0BB8_4786_9A46_0A2D10254132_.wvu.PrintArea" localSheetId="1" hidden="1">'a. Personnel'!$A$1:$M$56</definedName>
    <definedName name="Z_6588CF8C_0BB8_4786_9A46_0A2D10254132_.wvu.PrintArea" localSheetId="2" hidden="1">'b. Fringe'!$A$1:$K$38</definedName>
    <definedName name="Z_6588CF8C_0BB8_4786_9A46_0A2D10254132_.wvu.PrintArea" localSheetId="6" hidden="1">'f. Contractual'!$A$1:$F$46</definedName>
    <definedName name="Z_6588CF8C_0BB8_4786_9A46_0A2D10254132_.wvu.PrintArea" localSheetId="7" hidden="1">'g. Other'!$A$1:$F$148</definedName>
    <definedName name="Z_6588CF8C_0BB8_4786_9A46_0A2D10254132_.wvu.PrintArea" localSheetId="8" hidden="1">'h. Indirect'!$A$1:$G$33</definedName>
    <definedName name="Z_6588CF8C_0BB8_4786_9A46_0A2D10254132_.wvu.PrintTitles" localSheetId="1" hidden="1">'a. Personnel'!$13:$13</definedName>
    <definedName name="Z_6588CF8C_0BB8_4786_9A46_0A2D10254132_.wvu.PrintTitles" localSheetId="3" hidden="1">'c. Travel'!$14:$14</definedName>
    <definedName name="Z_6588CF8C_0BB8_4786_9A46_0A2D10254132_.wvu.PrintTitles" localSheetId="4" hidden="1">'d. Equipment'!$12:$12</definedName>
    <definedName name="Z_6588CF8C_0BB8_4786_9A46_0A2D10254132_.wvu.PrintTitles" localSheetId="5" hidden="1">'e. Supplies'!$5:$5</definedName>
    <definedName name="Z_6588CF8C_0BB8_4786_9A46_0A2D10254132_.wvu.PrintTitles" localSheetId="6" hidden="1">'f. Contractual'!$19:$19</definedName>
    <definedName name="Z_6588CF8C_0BB8_4786_9A46_0A2D10254132_.wvu.PrintTitles" localSheetId="7" hidden="1">'g. Other'!$15:$15</definedName>
    <definedName name="Z_712CE29F_EFCA_4968_A7C5_599F87319D6A_.wvu.Cols" localSheetId="8" hidden="1">'h. Indirect'!$H:$I</definedName>
    <definedName name="Z_712CE29F_EFCA_4968_A7C5_599F87319D6A_.wvu.PrintArea" localSheetId="1" hidden="1">'a. Personnel'!$A$1:$M$56</definedName>
    <definedName name="Z_712CE29F_EFCA_4968_A7C5_599F87319D6A_.wvu.PrintArea" localSheetId="2" hidden="1">'b. Fringe'!$A$1:$K$38</definedName>
    <definedName name="Z_712CE29F_EFCA_4968_A7C5_599F87319D6A_.wvu.PrintArea" localSheetId="6" hidden="1">'f. Contractual'!$A$1:$F$46</definedName>
    <definedName name="Z_712CE29F_EFCA_4968_A7C5_599F87319D6A_.wvu.PrintArea" localSheetId="7" hidden="1">'g. Other'!$A$1:$F$148</definedName>
    <definedName name="Z_712CE29F_EFCA_4968_A7C5_599F87319D6A_.wvu.PrintArea" localSheetId="8" hidden="1">'h. Indirect'!$A$1:$G$33</definedName>
    <definedName name="Z_712CE29F_EFCA_4968_A7C5_599F87319D6A_.wvu.PrintTitles" localSheetId="1" hidden="1">'a. Personnel'!$13:$13</definedName>
    <definedName name="Z_712CE29F_EFCA_4968_A7C5_599F87319D6A_.wvu.PrintTitles" localSheetId="3" hidden="1">'c. Travel'!$14:$14</definedName>
    <definedName name="Z_712CE29F_EFCA_4968_A7C5_599F87319D6A_.wvu.PrintTitles" localSheetId="4" hidden="1">'d. Equipment'!$12:$12</definedName>
    <definedName name="Z_712CE29F_EFCA_4968_A7C5_599F87319D6A_.wvu.PrintTitles" localSheetId="5" hidden="1">'e. Supplies'!$5:$5</definedName>
    <definedName name="Z_712CE29F_EFCA_4968_A7C5_599F87319D6A_.wvu.PrintTitles" localSheetId="6" hidden="1">'f. Contractual'!$19:$19</definedName>
    <definedName name="Z_712CE29F_EFCA_4968_A7C5_599F87319D6A_.wvu.PrintTitles" localSheetId="7" hidden="1">'g. Other'!$15:$15</definedName>
    <definedName name="Z_BF352FCE_C1BE_4B84_9561_6030FEF6A15F_.wvu.Cols" localSheetId="8" hidden="1">'h. Indirect'!$H:$I</definedName>
    <definedName name="Z_BF352FCE_C1BE_4B84_9561_6030FEF6A15F_.wvu.PrintArea" localSheetId="1" hidden="1">'a. Personnel'!$A$1:$M$56</definedName>
    <definedName name="Z_BF352FCE_C1BE_4B84_9561_6030FEF6A15F_.wvu.PrintArea" localSheetId="2" hidden="1">'b. Fringe'!$A$1:$K$38</definedName>
    <definedName name="Z_BF352FCE_C1BE_4B84_9561_6030FEF6A15F_.wvu.PrintTitles" localSheetId="1" hidden="1">'a. Personnel'!$13:$13</definedName>
    <definedName name="Z_BF352FCE_C1BE_4B84_9561_6030FEF6A15F_.wvu.PrintTitles" localSheetId="3" hidden="1">'c. Travel'!$14:$14</definedName>
    <definedName name="Z_BF352FCE_C1BE_4B84_9561_6030FEF6A15F_.wvu.PrintTitles" localSheetId="4" hidden="1">'d. Equipment'!$12:$12</definedName>
    <definedName name="Z_BF352FCE_C1BE_4B84_9561_6030FEF6A15F_.wvu.PrintTitles" localSheetId="5" hidden="1">'e. Supplies'!$5:$5</definedName>
    <definedName name="Z_BF352FCE_C1BE_4B84_9561_6030FEF6A15F_.wvu.PrintTitles" localSheetId="6" hidden="1">'f. Contractual'!$19:$19</definedName>
    <definedName name="Z_BF352FCE_C1BE_4B84_9561_6030FEF6A15F_.wvu.PrintTitles" localSheetId="7" hidden="1">'g. Other'!$15:$15</definedName>
    <definedName name="Z_D5CEF8EB_A9A7_4458_BF65_8F18E34CBA87_.wvu.Cols" localSheetId="8" hidden="1">'h. Indirect'!$H:$I</definedName>
    <definedName name="Z_D5CEF8EB_A9A7_4458_BF65_8F18E34CBA87_.wvu.PrintArea" localSheetId="1" hidden="1">'a. Personnel'!$A$1:$M$56</definedName>
    <definedName name="Z_D5CEF8EB_A9A7_4458_BF65_8F18E34CBA87_.wvu.PrintArea" localSheetId="2" hidden="1">'b. Fringe'!$A$1:$K$38</definedName>
    <definedName name="Z_D5CEF8EB_A9A7_4458_BF65_8F18E34CBA87_.wvu.PrintArea" localSheetId="6" hidden="1">'f. Contractual'!$A$1:$F$46</definedName>
    <definedName name="Z_D5CEF8EB_A9A7_4458_BF65_8F18E34CBA87_.wvu.PrintArea" localSheetId="7" hidden="1">'g. Other'!$A$1:$F$148</definedName>
    <definedName name="Z_D5CEF8EB_A9A7_4458_BF65_8F18E34CBA87_.wvu.PrintArea" localSheetId="8" hidden="1">'h. Indirect'!$A$1:$G$33</definedName>
    <definedName name="Z_D5CEF8EB_A9A7_4458_BF65_8F18E34CBA87_.wvu.PrintTitles" localSheetId="1" hidden="1">'a. Personnel'!$13:$13</definedName>
    <definedName name="Z_D5CEF8EB_A9A7_4458_BF65_8F18E34CBA87_.wvu.PrintTitles" localSheetId="3" hidden="1">'c. Travel'!$14:$14</definedName>
    <definedName name="Z_D5CEF8EB_A9A7_4458_BF65_8F18E34CBA87_.wvu.PrintTitles" localSheetId="4" hidden="1">'d. Equipment'!$12:$12</definedName>
    <definedName name="Z_D5CEF8EB_A9A7_4458_BF65_8F18E34CBA87_.wvu.PrintTitles" localSheetId="5" hidden="1">'e. Supplies'!$5:$5</definedName>
    <definedName name="Z_D5CEF8EB_A9A7_4458_BF65_8F18E34CBA87_.wvu.PrintTitles" localSheetId="6" hidden="1">'f. Contractual'!$19:$19</definedName>
    <definedName name="Z_D5CEF8EB_A9A7_4458_BF65_8F18E34CBA87_.wvu.PrintTitles" localSheetId="7" hidden="1">'g. Other'!$15:$15</definedName>
    <definedName name="Z_D7FF18E2_A72D_4088_BD59_9D74A43C39A8_.wvu.Cols" localSheetId="8" hidden="1">'h. Indirect'!$H:$I</definedName>
    <definedName name="Z_D7FF18E2_A72D_4088_BD59_9D74A43C39A8_.wvu.PrintArea" localSheetId="1" hidden="1">'a. Personnel'!$A$1:$M$56</definedName>
    <definedName name="Z_D7FF18E2_A72D_4088_BD59_9D74A43C39A8_.wvu.PrintArea" localSheetId="2" hidden="1">'b. Fringe'!$A$1:$K$38</definedName>
    <definedName name="Z_D7FF18E2_A72D_4088_BD59_9D74A43C39A8_.wvu.PrintArea" localSheetId="6" hidden="1">'f. Contractual'!$A$1:$F$46</definedName>
    <definedName name="Z_D7FF18E2_A72D_4088_BD59_9D74A43C39A8_.wvu.PrintArea" localSheetId="7" hidden="1">'g. Other'!$A$1:$F$148</definedName>
    <definedName name="Z_D7FF18E2_A72D_4088_BD59_9D74A43C39A8_.wvu.PrintArea" localSheetId="8" hidden="1">'h. Indirect'!$A$1:$G$33</definedName>
    <definedName name="Z_D7FF18E2_A72D_4088_BD59_9D74A43C39A8_.wvu.PrintTitles" localSheetId="1" hidden="1">'a. Personnel'!$13:$13</definedName>
    <definedName name="Z_D7FF18E2_A72D_4088_BD59_9D74A43C39A8_.wvu.PrintTitles" localSheetId="3" hidden="1">'c. Travel'!$14:$14</definedName>
    <definedName name="Z_D7FF18E2_A72D_4088_BD59_9D74A43C39A8_.wvu.PrintTitles" localSheetId="4" hidden="1">'d. Equipment'!$12:$12</definedName>
    <definedName name="Z_D7FF18E2_A72D_4088_BD59_9D74A43C39A8_.wvu.PrintTitles" localSheetId="5" hidden="1">'e. Supplies'!$5:$5</definedName>
    <definedName name="Z_D7FF18E2_A72D_4088_BD59_9D74A43C39A8_.wvu.PrintTitles" localSheetId="6" hidden="1">'f. Contractual'!$19:$19</definedName>
    <definedName name="Z_D7FF18E2_A72D_4088_BD59_9D74A43C39A8_.wvu.PrintTitles" localSheetId="7" hidden="1">'g. Other'!$15:$15</definedName>
  </definedNames>
  <calcPr calcId="191028"/>
  <customWorkbookViews>
    <customWorkbookView name="utrujill - Personal View" guid="{D7FF18E2-A72D-4088-BD59-9D74A43C39A8}" mergeInterval="0" personalView="1" maximized="1" xWindow="1" yWindow="1" windowWidth="1244" windowHeight="748" tabRatio="783" activeSheetId="3"/>
    <customWorkbookView name="Todd Wilson - Personal View" guid="{5BEC5FDE-32D0-42EF-8D2A-06DCBD4F05CC}" mergeInterval="0" personalView="1" maximized="1" xWindow="1" yWindow="1" windowWidth="1680" windowHeight="787" tabRatio="783" activeSheetId="11" showComments="commIndAndComment"/>
    <customWorkbookView name="mwise - Personal View" guid="{712CE29F-EFCA-4968-A7C5-599F87319D6A}" mergeInterval="0" personalView="1" maximized="1" xWindow="1" yWindow="1" windowWidth="1020" windowHeight="506" tabRatio="783" activeSheetId="1"/>
    <customWorkbookView name="nblackst - Personal View" guid="{6588CF8C-0BB8-4786-9A46-0A2D10254132}" mergeInterval="0" personalView="1" maximized="1" xWindow="1" yWindow="1" windowWidth="1276" windowHeight="697" tabRatio="783" activeSheetId="1" showComments="commIndAndComment"/>
    <customWorkbookView name="nkiyota - Personal View" guid="{D5CEF8EB-A9A7-4458-BF65-8F18E34CBA87}" mergeInterval="0" personalView="1" maximized="1" xWindow="1" yWindow="1" windowWidth="1676" windowHeight="754" tabRatio="783" activeSheetId="10"/>
    <customWorkbookView name="Wilson, Todd - Personal View" guid="{BF352FCE-C1BE-4B84-9561-6030FEF6A15F}" mergeInterval="0" personalView="1" maximized="1" windowWidth="1680" windowHeight="864" tabRatio="783" activeSheetId="10"/>
  </customWorkbookView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6" i="6" l="1"/>
  <c r="D18" i="6"/>
  <c r="D19" i="6"/>
  <c r="D20" i="6"/>
  <c r="K50" i="4"/>
  <c r="K44" i="4"/>
  <c r="K64" i="4"/>
  <c r="K84" i="4"/>
  <c r="K90" i="4"/>
  <c r="G44" i="7" l="1"/>
  <c r="F44" i="7"/>
  <c r="E44" i="7"/>
  <c r="G36" i="7"/>
  <c r="F36" i="7"/>
  <c r="E36" i="7"/>
  <c r="G28" i="7"/>
  <c r="F28" i="7"/>
  <c r="E28" i="7"/>
  <c r="R25" i="2" l="1"/>
  <c r="Q25" i="2"/>
  <c r="N25" i="2"/>
  <c r="K25" i="2"/>
  <c r="H25" i="2"/>
  <c r="E25" i="2"/>
  <c r="R50" i="2"/>
  <c r="Q50" i="2"/>
  <c r="N50" i="2"/>
  <c r="K50" i="2"/>
  <c r="H50" i="2"/>
  <c r="E50" i="2"/>
  <c r="S50" i="2" s="1"/>
  <c r="F67" i="1"/>
  <c r="E67" i="1"/>
  <c r="D67" i="1"/>
  <c r="C67" i="1"/>
  <c r="F65" i="1"/>
  <c r="F64" i="1"/>
  <c r="E64" i="1"/>
  <c r="D64" i="1"/>
  <c r="C64" i="1"/>
  <c r="F63" i="1"/>
  <c r="F62" i="1"/>
  <c r="C62" i="1"/>
  <c r="F61" i="1"/>
  <c r="F60" i="1"/>
  <c r="E60" i="1"/>
  <c r="D60" i="1"/>
  <c r="C60" i="1"/>
  <c r="F28" i="10"/>
  <c r="F55" i="1" s="1"/>
  <c r="E28" i="10"/>
  <c r="E55" i="1" s="1"/>
  <c r="D28" i="10"/>
  <c r="D55" i="1" s="1"/>
  <c r="C28" i="10"/>
  <c r="C55" i="1" s="1"/>
  <c r="B28" i="10"/>
  <c r="F22" i="10"/>
  <c r="F43" i="1" s="1"/>
  <c r="E22" i="10"/>
  <c r="E43" i="1" s="1"/>
  <c r="D22" i="10"/>
  <c r="D43" i="1" s="1"/>
  <c r="C22" i="10"/>
  <c r="C43" i="1" s="1"/>
  <c r="B22" i="10"/>
  <c r="D144" i="9"/>
  <c r="D143" i="9"/>
  <c r="D142" i="9"/>
  <c r="D141" i="9"/>
  <c r="D140" i="9"/>
  <c r="D139" i="9"/>
  <c r="D136" i="9"/>
  <c r="D135" i="9"/>
  <c r="D134" i="9"/>
  <c r="D133" i="9"/>
  <c r="D132" i="9"/>
  <c r="E65" i="1" s="1"/>
  <c r="D131" i="9"/>
  <c r="D128" i="9"/>
  <c r="D127" i="9"/>
  <c r="D126" i="9"/>
  <c r="D125" i="9"/>
  <c r="D124" i="9"/>
  <c r="D123" i="9"/>
  <c r="D118" i="9"/>
  <c r="D117" i="9"/>
  <c r="D116" i="9"/>
  <c r="D115" i="9"/>
  <c r="D114" i="9"/>
  <c r="D113" i="9"/>
  <c r="D110" i="9"/>
  <c r="D109" i="9"/>
  <c r="D108" i="9"/>
  <c r="D107" i="9"/>
  <c r="D106" i="9"/>
  <c r="D65" i="1" s="1"/>
  <c r="D105" i="9"/>
  <c r="D102" i="9"/>
  <c r="D101" i="9"/>
  <c r="D100" i="9"/>
  <c r="D99" i="9"/>
  <c r="D98" i="9"/>
  <c r="D97" i="9"/>
  <c r="D92" i="9"/>
  <c r="D91" i="9"/>
  <c r="D90" i="9"/>
  <c r="D89" i="9"/>
  <c r="D88" i="9"/>
  <c r="D87" i="9"/>
  <c r="D84" i="9"/>
  <c r="D83" i="9"/>
  <c r="D82" i="9"/>
  <c r="D81" i="9"/>
  <c r="D80" i="9"/>
  <c r="C65" i="1" s="1"/>
  <c r="D79" i="9"/>
  <c r="D76" i="9"/>
  <c r="D75" i="9"/>
  <c r="D74" i="9"/>
  <c r="D73" i="9"/>
  <c r="D72" i="9"/>
  <c r="D71" i="9"/>
  <c r="D66" i="9"/>
  <c r="D65" i="9"/>
  <c r="D64" i="9"/>
  <c r="D63" i="9"/>
  <c r="D62" i="9"/>
  <c r="D61" i="9"/>
  <c r="D58" i="9"/>
  <c r="D57" i="9"/>
  <c r="D56" i="9"/>
  <c r="D55" i="9"/>
  <c r="D54" i="9"/>
  <c r="D53" i="9"/>
  <c r="D50" i="9"/>
  <c r="D49" i="9"/>
  <c r="D48" i="9"/>
  <c r="D47" i="9"/>
  <c r="D46" i="9"/>
  <c r="D45" i="9"/>
  <c r="D40" i="9"/>
  <c r="D39" i="9"/>
  <c r="D38" i="9"/>
  <c r="D37" i="9"/>
  <c r="D36" i="9"/>
  <c r="D35" i="9"/>
  <c r="D32" i="9"/>
  <c r="D31" i="9"/>
  <c r="D30" i="9"/>
  <c r="D29" i="9"/>
  <c r="D28" i="9"/>
  <c r="D27" i="9"/>
  <c r="D40" i="1"/>
  <c r="F40" i="1"/>
  <c r="F52" i="1"/>
  <c r="D52" i="1"/>
  <c r="D44" i="7"/>
  <c r="C52" i="1" s="1"/>
  <c r="C44" i="7"/>
  <c r="B52" i="1" s="1"/>
  <c r="H43" i="7"/>
  <c r="H42" i="7"/>
  <c r="H41" i="7"/>
  <c r="H40" i="7"/>
  <c r="H39" i="7"/>
  <c r="H38" i="7"/>
  <c r="D36" i="7"/>
  <c r="C40" i="1" s="1"/>
  <c r="C36" i="7"/>
  <c r="B40" i="1" s="1"/>
  <c r="H35" i="7"/>
  <c r="H34" i="7"/>
  <c r="H33" i="7"/>
  <c r="H32" i="7"/>
  <c r="H31" i="7"/>
  <c r="H30" i="7"/>
  <c r="D143" i="6"/>
  <c r="D142" i="6"/>
  <c r="D141" i="6"/>
  <c r="D140" i="6"/>
  <c r="D139" i="6"/>
  <c r="D138" i="6"/>
  <c r="D135" i="6"/>
  <c r="D134" i="6"/>
  <c r="D133" i="6"/>
  <c r="D132" i="6"/>
  <c r="D131" i="6"/>
  <c r="E63" i="1" s="1"/>
  <c r="D130" i="6"/>
  <c r="D127" i="6"/>
  <c r="D126" i="6"/>
  <c r="D125" i="6"/>
  <c r="D124" i="6"/>
  <c r="D123" i="6"/>
  <c r="D122" i="6"/>
  <c r="D117" i="6"/>
  <c r="D116" i="6"/>
  <c r="D115" i="6"/>
  <c r="D114" i="6"/>
  <c r="D113" i="6"/>
  <c r="D112" i="6"/>
  <c r="D109" i="6"/>
  <c r="D108" i="6"/>
  <c r="D107" i="6"/>
  <c r="D106" i="6"/>
  <c r="D105" i="6"/>
  <c r="D63" i="1" s="1"/>
  <c r="D104" i="6"/>
  <c r="D110" i="6" s="1"/>
  <c r="E39" i="1" s="1"/>
  <c r="D101" i="6"/>
  <c r="D100" i="6"/>
  <c r="D99" i="6"/>
  <c r="D98" i="6"/>
  <c r="D97" i="6"/>
  <c r="D96" i="6"/>
  <c r="D91" i="6"/>
  <c r="D90" i="6"/>
  <c r="D89" i="6"/>
  <c r="D88" i="6"/>
  <c r="D87" i="6"/>
  <c r="D86" i="6"/>
  <c r="D83" i="6"/>
  <c r="D82" i="6"/>
  <c r="D81" i="6"/>
  <c r="D80" i="6"/>
  <c r="D79" i="6"/>
  <c r="C63" i="1" s="1"/>
  <c r="D78" i="6"/>
  <c r="D75" i="6"/>
  <c r="D74" i="6"/>
  <c r="D73" i="6"/>
  <c r="D72" i="6"/>
  <c r="D71" i="6"/>
  <c r="D70" i="6"/>
  <c r="D65" i="6"/>
  <c r="D64" i="6"/>
  <c r="D63" i="6"/>
  <c r="D62" i="6"/>
  <c r="D61" i="6"/>
  <c r="D60" i="6"/>
  <c r="D57" i="6"/>
  <c r="D56" i="6"/>
  <c r="D55" i="6"/>
  <c r="D54" i="6"/>
  <c r="D53" i="6"/>
  <c r="D52" i="6"/>
  <c r="D49" i="6"/>
  <c r="D48" i="6"/>
  <c r="D47" i="6"/>
  <c r="D46" i="6"/>
  <c r="D45" i="6"/>
  <c r="D44" i="6"/>
  <c r="D39" i="6"/>
  <c r="D38" i="6"/>
  <c r="D37" i="6"/>
  <c r="D36" i="6"/>
  <c r="D35" i="6"/>
  <c r="D34" i="6"/>
  <c r="D31" i="6"/>
  <c r="D30" i="6"/>
  <c r="D29" i="6"/>
  <c r="D28" i="6"/>
  <c r="D27" i="6"/>
  <c r="D26" i="6"/>
  <c r="D23" i="6"/>
  <c r="D22" i="6"/>
  <c r="D21" i="6"/>
  <c r="D141" i="5"/>
  <c r="D140" i="5"/>
  <c r="D139" i="5"/>
  <c r="D138" i="5"/>
  <c r="D137" i="5"/>
  <c r="D136" i="5"/>
  <c r="D133" i="5"/>
  <c r="D132" i="5"/>
  <c r="D131" i="5"/>
  <c r="D130" i="5"/>
  <c r="D129" i="5"/>
  <c r="E62" i="1" s="1"/>
  <c r="D128" i="5"/>
  <c r="D125" i="5"/>
  <c r="D124" i="5"/>
  <c r="D123" i="5"/>
  <c r="D122" i="5"/>
  <c r="D121" i="5"/>
  <c r="D120" i="5"/>
  <c r="D115" i="5"/>
  <c r="D114" i="5"/>
  <c r="D113" i="5"/>
  <c r="D112" i="5"/>
  <c r="D111" i="5"/>
  <c r="D110" i="5"/>
  <c r="D107" i="5"/>
  <c r="D106" i="5"/>
  <c r="D105" i="5"/>
  <c r="D104" i="5"/>
  <c r="D103" i="5"/>
  <c r="D62" i="1" s="1"/>
  <c r="D102" i="5"/>
  <c r="D99" i="5"/>
  <c r="D98" i="5"/>
  <c r="D97" i="5"/>
  <c r="D96" i="5"/>
  <c r="D95" i="5"/>
  <c r="D94" i="5"/>
  <c r="D89" i="5"/>
  <c r="D88" i="5"/>
  <c r="D87" i="5"/>
  <c r="D86" i="5"/>
  <c r="D85" i="5"/>
  <c r="D84" i="5"/>
  <c r="D81" i="5"/>
  <c r="D80" i="5"/>
  <c r="D79" i="5"/>
  <c r="D78" i="5"/>
  <c r="D77" i="5"/>
  <c r="D76" i="5"/>
  <c r="D73" i="5"/>
  <c r="D72" i="5"/>
  <c r="D71" i="5"/>
  <c r="D70" i="5"/>
  <c r="D69" i="5"/>
  <c r="D68" i="5"/>
  <c r="D63" i="5"/>
  <c r="D62" i="5"/>
  <c r="D61" i="5"/>
  <c r="D60" i="5"/>
  <c r="D59" i="5"/>
  <c r="D58" i="5"/>
  <c r="D55" i="5"/>
  <c r="D54" i="5"/>
  <c r="D53" i="5"/>
  <c r="D52" i="5"/>
  <c r="D51" i="5"/>
  <c r="D50" i="5"/>
  <c r="D47" i="5"/>
  <c r="D46" i="5"/>
  <c r="D45" i="5"/>
  <c r="D44" i="5"/>
  <c r="D43" i="5"/>
  <c r="D42" i="5"/>
  <c r="D37" i="5"/>
  <c r="D36" i="5"/>
  <c r="D35" i="5"/>
  <c r="D34" i="5"/>
  <c r="D33" i="5"/>
  <c r="D32" i="5"/>
  <c r="D29" i="5"/>
  <c r="D28" i="5"/>
  <c r="D27" i="5"/>
  <c r="D26" i="5"/>
  <c r="D25" i="5"/>
  <c r="D24" i="5"/>
  <c r="K113" i="4"/>
  <c r="K112" i="4"/>
  <c r="K111" i="4"/>
  <c r="K110" i="4"/>
  <c r="K107" i="4"/>
  <c r="E61" i="1" s="1"/>
  <c r="K106" i="4"/>
  <c r="K105" i="4"/>
  <c r="K104" i="4"/>
  <c r="K101" i="4"/>
  <c r="K100" i="4"/>
  <c r="K99" i="4"/>
  <c r="K98" i="4"/>
  <c r="K93" i="4"/>
  <c r="K92" i="4"/>
  <c r="K91" i="4"/>
  <c r="K87" i="4"/>
  <c r="D61" i="1" s="1"/>
  <c r="K86" i="4"/>
  <c r="K85" i="4"/>
  <c r="K81" i="4"/>
  <c r="K80" i="4"/>
  <c r="K79" i="4"/>
  <c r="K78" i="4"/>
  <c r="K73" i="4"/>
  <c r="K72" i="4"/>
  <c r="K71" i="4"/>
  <c r="K70" i="4"/>
  <c r="K67" i="4"/>
  <c r="C61" i="1" s="1"/>
  <c r="K66" i="4"/>
  <c r="K65" i="4"/>
  <c r="K61" i="4"/>
  <c r="K60" i="4"/>
  <c r="K59" i="4"/>
  <c r="K58" i="4"/>
  <c r="K53" i="4"/>
  <c r="K52" i="4"/>
  <c r="K51" i="4"/>
  <c r="K47" i="4"/>
  <c r="K46" i="4"/>
  <c r="K45" i="4"/>
  <c r="K33" i="4"/>
  <c r="K32" i="4"/>
  <c r="K31" i="4"/>
  <c r="K30" i="4"/>
  <c r="K27" i="4"/>
  <c r="K26" i="4"/>
  <c r="K25" i="4"/>
  <c r="K24" i="4"/>
  <c r="N35" i="3"/>
  <c r="K35" i="3"/>
  <c r="H35" i="3"/>
  <c r="E35" i="3"/>
  <c r="B35" i="3"/>
  <c r="P34" i="3"/>
  <c r="M34" i="3"/>
  <c r="J34" i="3"/>
  <c r="G34" i="3"/>
  <c r="D34" i="3"/>
  <c r="P33" i="3"/>
  <c r="M33" i="3"/>
  <c r="J33" i="3"/>
  <c r="G33" i="3"/>
  <c r="D33" i="3"/>
  <c r="P32" i="3"/>
  <c r="M32" i="3"/>
  <c r="J32" i="3"/>
  <c r="G32" i="3"/>
  <c r="D32" i="3"/>
  <c r="P31" i="3"/>
  <c r="M31" i="3"/>
  <c r="J31" i="3"/>
  <c r="G31" i="3"/>
  <c r="D31" i="3"/>
  <c r="P30" i="3"/>
  <c r="M30" i="3"/>
  <c r="J30" i="3"/>
  <c r="G30" i="3"/>
  <c r="D30" i="3"/>
  <c r="P29" i="3"/>
  <c r="M29" i="3"/>
  <c r="J29" i="3"/>
  <c r="G29" i="3"/>
  <c r="D29" i="3"/>
  <c r="N27" i="3"/>
  <c r="K27" i="3"/>
  <c r="H27" i="3"/>
  <c r="E27" i="3"/>
  <c r="B27" i="3"/>
  <c r="P26" i="3"/>
  <c r="M26" i="3"/>
  <c r="J26" i="3"/>
  <c r="G26" i="3"/>
  <c r="D26" i="3"/>
  <c r="P25" i="3"/>
  <c r="M25" i="3"/>
  <c r="J25" i="3"/>
  <c r="G25" i="3"/>
  <c r="D25" i="3"/>
  <c r="P24" i="3"/>
  <c r="M24" i="3"/>
  <c r="J24" i="3"/>
  <c r="G24" i="3"/>
  <c r="D24" i="3"/>
  <c r="P23" i="3"/>
  <c r="M23" i="3"/>
  <c r="J23" i="3"/>
  <c r="G23" i="3"/>
  <c r="D23" i="3"/>
  <c r="P22" i="3"/>
  <c r="M22" i="3"/>
  <c r="J22" i="3"/>
  <c r="G22" i="3"/>
  <c r="D22" i="3"/>
  <c r="P21" i="3"/>
  <c r="M21" i="3"/>
  <c r="J21" i="3"/>
  <c r="G21" i="3"/>
  <c r="D21" i="3"/>
  <c r="R34" i="2"/>
  <c r="Q34" i="2"/>
  <c r="N34" i="2"/>
  <c r="K34" i="2"/>
  <c r="H34" i="2"/>
  <c r="E34" i="2"/>
  <c r="R43" i="2"/>
  <c r="R44" i="2"/>
  <c r="R45" i="2"/>
  <c r="R46" i="2"/>
  <c r="R47" i="2"/>
  <c r="R48" i="2"/>
  <c r="R49" i="2"/>
  <c r="R51" i="2"/>
  <c r="R42" i="2"/>
  <c r="R31" i="2"/>
  <c r="R32" i="2"/>
  <c r="R33" i="2"/>
  <c r="R35" i="2"/>
  <c r="R36" i="2"/>
  <c r="R37" i="2"/>
  <c r="R38" i="2"/>
  <c r="R39" i="2"/>
  <c r="R30" i="2"/>
  <c r="O52" i="2"/>
  <c r="L52" i="2"/>
  <c r="I52" i="2"/>
  <c r="F52" i="2"/>
  <c r="O40" i="2"/>
  <c r="L40" i="2"/>
  <c r="I40" i="2"/>
  <c r="F40" i="2"/>
  <c r="Q39" i="2"/>
  <c r="N39" i="2"/>
  <c r="K39" i="2"/>
  <c r="O28" i="2"/>
  <c r="L28" i="2"/>
  <c r="R19" i="2"/>
  <c r="R20" i="2"/>
  <c r="R21" i="2"/>
  <c r="R22" i="2"/>
  <c r="R23" i="2"/>
  <c r="R24" i="2"/>
  <c r="R26" i="2"/>
  <c r="R27" i="2"/>
  <c r="R18" i="2"/>
  <c r="Q43" i="2"/>
  <c r="Q44" i="2"/>
  <c r="Q45" i="2"/>
  <c r="Q46" i="2"/>
  <c r="Q47" i="2"/>
  <c r="Q48" i="2"/>
  <c r="Q49" i="2"/>
  <c r="Q51" i="2"/>
  <c r="N43" i="2"/>
  <c r="N44" i="2"/>
  <c r="N45" i="2"/>
  <c r="N46" i="2"/>
  <c r="N47" i="2"/>
  <c r="N48" i="2"/>
  <c r="N49" i="2"/>
  <c r="N51" i="2"/>
  <c r="K43" i="2"/>
  <c r="K44" i="2"/>
  <c r="K45" i="2"/>
  <c r="K46" i="2"/>
  <c r="K47" i="2"/>
  <c r="K48" i="2"/>
  <c r="K49" i="2"/>
  <c r="K51" i="2"/>
  <c r="H43" i="2"/>
  <c r="H44" i="2"/>
  <c r="H45" i="2"/>
  <c r="H46" i="2"/>
  <c r="H47" i="2"/>
  <c r="H48" i="2"/>
  <c r="H49" i="2"/>
  <c r="H51" i="2"/>
  <c r="E43" i="2"/>
  <c r="E44" i="2"/>
  <c r="E45" i="2"/>
  <c r="E46" i="2"/>
  <c r="E47" i="2"/>
  <c r="E48" i="2"/>
  <c r="E49" i="2"/>
  <c r="S49" i="2" s="1"/>
  <c r="E51" i="2"/>
  <c r="H39" i="2"/>
  <c r="Q26" i="2"/>
  <c r="Q27" i="2"/>
  <c r="N26" i="2"/>
  <c r="N27" i="2"/>
  <c r="K26" i="2"/>
  <c r="K27" i="2"/>
  <c r="H26" i="2"/>
  <c r="H27" i="2"/>
  <c r="E26" i="2"/>
  <c r="E27" i="2"/>
  <c r="E39" i="2"/>
  <c r="I28" i="2"/>
  <c r="F28" i="2"/>
  <c r="C52" i="2"/>
  <c r="C40" i="2"/>
  <c r="C28" i="2"/>
  <c r="F16" i="10"/>
  <c r="F31" i="1" s="1"/>
  <c r="E16" i="10"/>
  <c r="E31" i="1" s="1"/>
  <c r="G45" i="7"/>
  <c r="H19" i="3"/>
  <c r="J18" i="3"/>
  <c r="J17" i="3"/>
  <c r="J16" i="3"/>
  <c r="J15" i="3"/>
  <c r="J14" i="3"/>
  <c r="J13" i="3"/>
  <c r="K19" i="3"/>
  <c r="M18" i="3"/>
  <c r="M17" i="3"/>
  <c r="M16" i="3"/>
  <c r="M15" i="3"/>
  <c r="M14" i="3"/>
  <c r="M13" i="3"/>
  <c r="K42" i="2"/>
  <c r="K38" i="2"/>
  <c r="K37" i="2"/>
  <c r="K36" i="2"/>
  <c r="K35" i="2"/>
  <c r="K33" i="2"/>
  <c r="K32" i="2"/>
  <c r="K31" i="2"/>
  <c r="K30" i="2"/>
  <c r="K24" i="2"/>
  <c r="K23" i="2"/>
  <c r="K22" i="2"/>
  <c r="K21" i="2"/>
  <c r="K20" i="2"/>
  <c r="K19" i="2"/>
  <c r="K18" i="2"/>
  <c r="K16" i="2"/>
  <c r="K15" i="2"/>
  <c r="K14" i="2"/>
  <c r="H42" i="2"/>
  <c r="H38" i="2"/>
  <c r="H37" i="2"/>
  <c r="H36" i="2"/>
  <c r="H35" i="2"/>
  <c r="H33" i="2"/>
  <c r="H32" i="2"/>
  <c r="H31" i="2"/>
  <c r="H30" i="2"/>
  <c r="H24" i="2"/>
  <c r="H23" i="2"/>
  <c r="H22" i="2"/>
  <c r="H21" i="2"/>
  <c r="H20" i="2"/>
  <c r="H19" i="2"/>
  <c r="H18" i="2"/>
  <c r="H16" i="2"/>
  <c r="H15" i="2"/>
  <c r="H14" i="2"/>
  <c r="K40" i="4"/>
  <c r="K19" i="4"/>
  <c r="K38" i="4"/>
  <c r="K39" i="4"/>
  <c r="K41" i="4"/>
  <c r="K18" i="4"/>
  <c r="K20" i="4"/>
  <c r="K21" i="4"/>
  <c r="K17" i="4"/>
  <c r="D19" i="9"/>
  <c r="C16" i="10"/>
  <c r="C31" i="1" s="1"/>
  <c r="D16" i="10"/>
  <c r="D31" i="1" s="1"/>
  <c r="B16" i="10"/>
  <c r="B55" i="1" l="1"/>
  <c r="G28" i="10"/>
  <c r="G16" i="10"/>
  <c r="G22" i="10"/>
  <c r="D100" i="5"/>
  <c r="E26" i="1" s="1"/>
  <c r="S25" i="2"/>
  <c r="S26" i="2"/>
  <c r="S48" i="2"/>
  <c r="S51" i="2"/>
  <c r="H36" i="3"/>
  <c r="K36" i="3"/>
  <c r="Q31" i="3"/>
  <c r="Q32" i="3"/>
  <c r="D35" i="3"/>
  <c r="B48" i="1" s="1"/>
  <c r="Q33" i="3"/>
  <c r="J35" i="3"/>
  <c r="D48" i="1" s="1"/>
  <c r="D134" i="5"/>
  <c r="F38" i="1" s="1"/>
  <c r="D126" i="5"/>
  <c r="F26" i="1" s="1"/>
  <c r="D142" i="5"/>
  <c r="F50" i="1" s="1"/>
  <c r="B43" i="1"/>
  <c r="G43" i="1" s="1"/>
  <c r="D145" i="9"/>
  <c r="F53" i="1" s="1"/>
  <c r="F28" i="1"/>
  <c r="D118" i="6"/>
  <c r="E51" i="1" s="1"/>
  <c r="D102" i="6"/>
  <c r="M35" i="3"/>
  <c r="E48" i="1" s="1"/>
  <c r="P35" i="3"/>
  <c r="F48" i="1" s="1"/>
  <c r="Q29" i="3"/>
  <c r="G35" i="3"/>
  <c r="C48" i="1" s="1"/>
  <c r="Q34" i="3"/>
  <c r="S47" i="2"/>
  <c r="S46" i="2"/>
  <c r="S45" i="2"/>
  <c r="S44" i="2"/>
  <c r="S43" i="2"/>
  <c r="I53" i="2"/>
  <c r="S39" i="2"/>
  <c r="S34" i="2"/>
  <c r="C53" i="2"/>
  <c r="K28" i="2"/>
  <c r="R28" i="2"/>
  <c r="H40" i="2"/>
  <c r="H52" i="2"/>
  <c r="H28" i="2"/>
  <c r="C23" i="1" s="1"/>
  <c r="K52" i="2"/>
  <c r="D47" i="1" s="1"/>
  <c r="S27" i="2"/>
  <c r="D103" i="9"/>
  <c r="E29" i="1" s="1"/>
  <c r="D137" i="9"/>
  <c r="F41" i="1" s="1"/>
  <c r="D129" i="9"/>
  <c r="D119" i="9"/>
  <c r="E53" i="1" s="1"/>
  <c r="D77" i="9"/>
  <c r="D29" i="1" s="1"/>
  <c r="D111" i="9"/>
  <c r="D51" i="9"/>
  <c r="C29" i="1" s="1"/>
  <c r="D93" i="9"/>
  <c r="D53" i="1" s="1"/>
  <c r="D67" i="9"/>
  <c r="C53" i="1" s="1"/>
  <c r="D85" i="9"/>
  <c r="D41" i="1" s="1"/>
  <c r="D59" i="9"/>
  <c r="C41" i="1" s="1"/>
  <c r="D41" i="9"/>
  <c r="B53" i="1" s="1"/>
  <c r="D33" i="9"/>
  <c r="B41" i="1" s="1"/>
  <c r="G55" i="1"/>
  <c r="D40" i="6"/>
  <c r="B51" i="1" s="1"/>
  <c r="D76" i="6"/>
  <c r="D27" i="1" s="1"/>
  <c r="D92" i="6"/>
  <c r="D51" i="1" s="1"/>
  <c r="D144" i="6"/>
  <c r="F51" i="1" s="1"/>
  <c r="D32" i="6"/>
  <c r="B39" i="1" s="1"/>
  <c r="D84" i="6"/>
  <c r="D39" i="1" s="1"/>
  <c r="D66" i="6"/>
  <c r="C51" i="1" s="1"/>
  <c r="D136" i="6"/>
  <c r="D24" i="6"/>
  <c r="B27" i="1" s="1"/>
  <c r="D128" i="6"/>
  <c r="F27" i="1" s="1"/>
  <c r="D50" i="6"/>
  <c r="C27" i="1" s="1"/>
  <c r="D58" i="6"/>
  <c r="C39" i="1" s="1"/>
  <c r="D67" i="6"/>
  <c r="D116" i="5"/>
  <c r="D74" i="5"/>
  <c r="D26" i="1" s="1"/>
  <c r="D108" i="5"/>
  <c r="E38" i="1" s="1"/>
  <c r="D90" i="5"/>
  <c r="D50" i="1" s="1"/>
  <c r="D48" i="5"/>
  <c r="C26" i="1" s="1"/>
  <c r="D82" i="5"/>
  <c r="D64" i="5"/>
  <c r="C50" i="1" s="1"/>
  <c r="D56" i="5"/>
  <c r="C38" i="1" s="1"/>
  <c r="D38" i="5"/>
  <c r="B50" i="1" s="1"/>
  <c r="D30" i="5"/>
  <c r="B38" i="1" s="1"/>
  <c r="K108" i="4"/>
  <c r="F37" i="1" s="1"/>
  <c r="K114" i="4"/>
  <c r="F49" i="1" s="1"/>
  <c r="K102" i="4"/>
  <c r="K68" i="4"/>
  <c r="D37" i="1" s="1"/>
  <c r="K82" i="4"/>
  <c r="K94" i="4"/>
  <c r="E49" i="1" s="1"/>
  <c r="K88" i="4"/>
  <c r="E37" i="1" s="1"/>
  <c r="K48" i="4"/>
  <c r="C37" i="1" s="1"/>
  <c r="K62" i="4"/>
  <c r="K74" i="4"/>
  <c r="D49" i="1" s="1"/>
  <c r="K54" i="4"/>
  <c r="C49" i="1" s="1"/>
  <c r="K34" i="4"/>
  <c r="B49" i="1" s="1"/>
  <c r="K28" i="4"/>
  <c r="B37" i="1" s="1"/>
  <c r="Q30" i="3"/>
  <c r="Q25" i="3"/>
  <c r="Q22" i="3"/>
  <c r="Q23" i="3"/>
  <c r="J27" i="3"/>
  <c r="D36" i="1" s="1"/>
  <c r="Q24" i="3"/>
  <c r="Q21" i="3"/>
  <c r="P27" i="3"/>
  <c r="F36" i="1" s="1"/>
  <c r="J19" i="3"/>
  <c r="M27" i="3"/>
  <c r="E36" i="1" s="1"/>
  <c r="Q26" i="3"/>
  <c r="D27" i="3"/>
  <c r="B36" i="1" s="1"/>
  <c r="G27" i="3"/>
  <c r="C36" i="1" s="1"/>
  <c r="K40" i="2"/>
  <c r="D35" i="1" s="1"/>
  <c r="L53" i="2"/>
  <c r="F53" i="2"/>
  <c r="R40" i="2"/>
  <c r="R52" i="2"/>
  <c r="O53" i="2"/>
  <c r="B31" i="1"/>
  <c r="K42" i="4"/>
  <c r="M19" i="3"/>
  <c r="H22" i="7"/>
  <c r="C28" i="7"/>
  <c r="C45" i="7" s="1"/>
  <c r="D28" i="7"/>
  <c r="E45" i="7"/>
  <c r="B19" i="3"/>
  <c r="B36" i="3" s="1"/>
  <c r="E15" i="2"/>
  <c r="E16" i="2"/>
  <c r="E18" i="2"/>
  <c r="E19" i="2"/>
  <c r="E20" i="2"/>
  <c r="E21" i="2"/>
  <c r="E22" i="2"/>
  <c r="E23" i="2"/>
  <c r="E24" i="2"/>
  <c r="E30" i="2"/>
  <c r="E31" i="2"/>
  <c r="E32" i="2"/>
  <c r="E33" i="2"/>
  <c r="E35" i="2"/>
  <c r="E36" i="2"/>
  <c r="E37" i="2"/>
  <c r="E38" i="2"/>
  <c r="E42" i="2"/>
  <c r="N15" i="2"/>
  <c r="N16" i="2"/>
  <c r="N18" i="2"/>
  <c r="N19" i="2"/>
  <c r="N20" i="2"/>
  <c r="N21" i="2"/>
  <c r="N22" i="2"/>
  <c r="N23" i="2"/>
  <c r="N24" i="2"/>
  <c r="N30" i="2"/>
  <c r="N31" i="2"/>
  <c r="N32" i="2"/>
  <c r="N33" i="2"/>
  <c r="N35" i="2"/>
  <c r="N36" i="2"/>
  <c r="N37" i="2"/>
  <c r="N38" i="2"/>
  <c r="N42" i="2"/>
  <c r="N52" i="2" s="1"/>
  <c r="E47" i="1" s="1"/>
  <c r="Q15" i="2"/>
  <c r="Q16" i="2"/>
  <c r="Q18" i="2"/>
  <c r="Q19" i="2"/>
  <c r="Q20" i="2"/>
  <c r="Q21" i="2"/>
  <c r="Q22" i="2"/>
  <c r="Q23" i="2"/>
  <c r="Q24" i="2"/>
  <c r="Q30" i="2"/>
  <c r="Q31" i="2"/>
  <c r="Q32" i="2"/>
  <c r="Q33" i="2"/>
  <c r="Q35" i="2"/>
  <c r="Q36" i="2"/>
  <c r="Q37" i="2"/>
  <c r="Q38" i="2"/>
  <c r="Q42" i="2"/>
  <c r="Q52" i="2" s="1"/>
  <c r="F47" i="1" s="1"/>
  <c r="R15" i="2"/>
  <c r="Q14" i="2"/>
  <c r="N14" i="2"/>
  <c r="E14" i="2"/>
  <c r="D14" i="5"/>
  <c r="D16" i="5"/>
  <c r="D17" i="5"/>
  <c r="D18" i="5"/>
  <c r="D19" i="5"/>
  <c r="D20" i="5"/>
  <c r="D41" i="6" l="1"/>
  <c r="D143" i="5"/>
  <c r="G51" i="1"/>
  <c r="B63" i="1"/>
  <c r="G63" i="1" s="1"/>
  <c r="G48" i="1"/>
  <c r="F54" i="1"/>
  <c r="F56" i="1" s="1"/>
  <c r="G36" i="1"/>
  <c r="D117" i="5"/>
  <c r="E50" i="1"/>
  <c r="G50" i="1" s="1"/>
  <c r="D91" i="5"/>
  <c r="D38" i="1"/>
  <c r="D42" i="1" s="1"/>
  <c r="D44" i="1" s="1"/>
  <c r="B67" i="1"/>
  <c r="G67" i="1" s="1"/>
  <c r="D120" i="9"/>
  <c r="E41" i="1"/>
  <c r="G41" i="1" s="1"/>
  <c r="D146" i="9"/>
  <c r="F29" i="1"/>
  <c r="H36" i="7"/>
  <c r="E40" i="1"/>
  <c r="G40" i="1" s="1"/>
  <c r="C28" i="1"/>
  <c r="D45" i="7"/>
  <c r="H44" i="7"/>
  <c r="E52" i="1"/>
  <c r="G52" i="1" s="1"/>
  <c r="D119" i="6"/>
  <c r="E27" i="1"/>
  <c r="D145" i="6"/>
  <c r="F39" i="1"/>
  <c r="D25" i="1"/>
  <c r="K75" i="4"/>
  <c r="E25" i="1"/>
  <c r="K95" i="4"/>
  <c r="K115" i="4"/>
  <c r="F25" i="1"/>
  <c r="D54" i="1"/>
  <c r="D56" i="1" s="1"/>
  <c r="J36" i="3"/>
  <c r="D24" i="1"/>
  <c r="E24" i="1"/>
  <c r="M36" i="3"/>
  <c r="Q35" i="3"/>
  <c r="C47" i="1"/>
  <c r="C54" i="1" s="1"/>
  <c r="C35" i="1"/>
  <c r="C42" i="1" s="1"/>
  <c r="C44" i="1" s="1"/>
  <c r="K53" i="2"/>
  <c r="D23" i="1"/>
  <c r="S24" i="2"/>
  <c r="S38" i="2"/>
  <c r="H53" i="2"/>
  <c r="R53" i="2"/>
  <c r="S23" i="2"/>
  <c r="S37" i="2"/>
  <c r="D94" i="9"/>
  <c r="D68" i="9"/>
  <c r="B28" i="1"/>
  <c r="B64" i="1" s="1"/>
  <c r="G64" i="1" s="1"/>
  <c r="D93" i="6"/>
  <c r="D65" i="5"/>
  <c r="K55" i="4"/>
  <c r="Q27" i="3"/>
  <c r="S36" i="2"/>
  <c r="S22" i="2"/>
  <c r="Q40" i="2"/>
  <c r="F35" i="1" s="1"/>
  <c r="S35" i="2"/>
  <c r="S21" i="2"/>
  <c r="N40" i="2"/>
  <c r="E35" i="1" s="1"/>
  <c r="S32" i="2"/>
  <c r="S19" i="2"/>
  <c r="Q28" i="2"/>
  <c r="F23" i="1" s="1"/>
  <c r="N28" i="2"/>
  <c r="E23" i="1" s="1"/>
  <c r="S33" i="2"/>
  <c r="S31" i="2"/>
  <c r="E28" i="2"/>
  <c r="S18" i="2"/>
  <c r="S20" i="2"/>
  <c r="E52" i="2"/>
  <c r="S42" i="2"/>
  <c r="S52" i="2" s="1"/>
  <c r="S30" i="2"/>
  <c r="E40" i="2"/>
  <c r="G31" i="1"/>
  <c r="D28" i="1"/>
  <c r="D146" i="6" l="1"/>
  <c r="C59" i="1"/>
  <c r="C66" i="1" s="1"/>
  <c r="E59" i="1"/>
  <c r="E66" i="1" s="1"/>
  <c r="F59" i="1"/>
  <c r="F66" i="1" s="1"/>
  <c r="F42" i="1"/>
  <c r="F44" i="1" s="1"/>
  <c r="E54" i="1"/>
  <c r="E56" i="1" s="1"/>
  <c r="E42" i="1"/>
  <c r="E44" i="1" s="1"/>
  <c r="B35" i="1"/>
  <c r="B42" i="1" s="1"/>
  <c r="B47" i="1"/>
  <c r="B54" i="1" s="1"/>
  <c r="D30" i="1"/>
  <c r="D59" i="1"/>
  <c r="D66" i="1" s="1"/>
  <c r="S40" i="2"/>
  <c r="Q53" i="2"/>
  <c r="N53" i="2"/>
  <c r="S28" i="2"/>
  <c r="E53" i="2"/>
  <c r="B23" i="1"/>
  <c r="D20" i="9"/>
  <c r="D21" i="9"/>
  <c r="D22" i="9"/>
  <c r="D23" i="9"/>
  <c r="D24" i="9"/>
  <c r="S53" i="2" l="1"/>
  <c r="G47" i="1"/>
  <c r="G35" i="1"/>
  <c r="B59" i="1"/>
  <c r="G59" i="1" s="1"/>
  <c r="D25" i="9"/>
  <c r="R16" i="2"/>
  <c r="D42" i="9" l="1"/>
  <c r="D147" i="9" s="1"/>
  <c r="C56" i="1"/>
  <c r="S16" i="2"/>
  <c r="G53" i="1" l="1"/>
  <c r="R14" i="2"/>
  <c r="H53" i="12" l="1"/>
  <c r="G53" i="12"/>
  <c r="F53" i="12"/>
  <c r="E53" i="12"/>
  <c r="H45" i="12"/>
  <c r="G45" i="12"/>
  <c r="F45" i="12"/>
  <c r="E45" i="12"/>
  <c r="D44" i="12"/>
  <c r="D43" i="12"/>
  <c r="D45" i="12" s="1"/>
  <c r="G40" i="12"/>
  <c r="F40" i="12"/>
  <c r="E40" i="12"/>
  <c r="H39" i="12"/>
  <c r="H38" i="12"/>
  <c r="H37" i="12"/>
  <c r="H36" i="12"/>
  <c r="H40" i="12" s="1"/>
  <c r="H28" i="12"/>
  <c r="G24" i="12"/>
  <c r="G26" i="12" s="1"/>
  <c r="E12" i="12"/>
  <c r="D12" i="12"/>
  <c r="H11" i="12"/>
  <c r="G10" i="12"/>
  <c r="H27" i="7"/>
  <c r="H26" i="7"/>
  <c r="H25" i="7"/>
  <c r="H24" i="7"/>
  <c r="H23" i="7"/>
  <c r="H21" i="7"/>
  <c r="G39" i="1"/>
  <c r="G38" i="1"/>
  <c r="D21" i="5"/>
  <c r="N19" i="3"/>
  <c r="E19" i="3"/>
  <c r="E36" i="3" s="1"/>
  <c r="P18" i="3"/>
  <c r="G18" i="3"/>
  <c r="D18" i="3"/>
  <c r="P17" i="3"/>
  <c r="G17" i="3"/>
  <c r="D17" i="3"/>
  <c r="P16" i="3"/>
  <c r="G16" i="3"/>
  <c r="D16" i="3"/>
  <c r="P15" i="3"/>
  <c r="G15" i="3"/>
  <c r="D15" i="3"/>
  <c r="P14" i="3"/>
  <c r="G14" i="3"/>
  <c r="D14" i="3"/>
  <c r="P13" i="3"/>
  <c r="G13" i="3"/>
  <c r="D13" i="3"/>
  <c r="D32" i="1" l="1"/>
  <c r="D68" i="1" s="1"/>
  <c r="N36" i="3"/>
  <c r="B29" i="1"/>
  <c r="D25" i="12"/>
  <c r="Q18" i="3"/>
  <c r="Q13" i="3"/>
  <c r="Q15" i="3"/>
  <c r="Q16" i="3"/>
  <c r="E23" i="12"/>
  <c r="Q14" i="3"/>
  <c r="Q17" i="3"/>
  <c r="S14" i="2"/>
  <c r="P19" i="3"/>
  <c r="F23" i="12"/>
  <c r="D19" i="3"/>
  <c r="S15" i="2"/>
  <c r="K22" i="4"/>
  <c r="K35" i="4" s="1"/>
  <c r="F45" i="7"/>
  <c r="G19" i="3"/>
  <c r="D22" i="5"/>
  <c r="D39" i="5" s="1"/>
  <c r="D144" i="5" s="1"/>
  <c r="E19" i="12"/>
  <c r="E21" i="12"/>
  <c r="F21" i="12"/>
  <c r="G8" i="12"/>
  <c r="E25" i="12"/>
  <c r="G9" i="12"/>
  <c r="E22" i="12"/>
  <c r="F25" i="12"/>
  <c r="F22" i="12"/>
  <c r="D36" i="3" l="1"/>
  <c r="B24" i="1"/>
  <c r="D17" i="12" s="1"/>
  <c r="G36" i="3"/>
  <c r="C24" i="1"/>
  <c r="E17" i="12" s="1"/>
  <c r="P36" i="3"/>
  <c r="F24" i="1"/>
  <c r="F30" i="1" s="1"/>
  <c r="D23" i="12"/>
  <c r="H23" i="12" s="1"/>
  <c r="B65" i="1"/>
  <c r="G65" i="1" s="1"/>
  <c r="D22" i="12"/>
  <c r="H22" i="12" s="1"/>
  <c r="E28" i="1"/>
  <c r="H28" i="7"/>
  <c r="H45" i="7" s="1"/>
  <c r="F19" i="12"/>
  <c r="G37" i="1"/>
  <c r="G42" i="1" s="1"/>
  <c r="G44" i="1" s="1"/>
  <c r="B44" i="1"/>
  <c r="F20" i="12"/>
  <c r="Q19" i="3"/>
  <c r="Q36" i="3" s="1"/>
  <c r="B25" i="1"/>
  <c r="C25" i="1"/>
  <c r="E18" i="12" s="1"/>
  <c r="G29" i="1"/>
  <c r="H25" i="12"/>
  <c r="B26" i="1"/>
  <c r="B62" i="1" s="1"/>
  <c r="G62" i="1" s="1"/>
  <c r="D20" i="12"/>
  <c r="G12" i="12"/>
  <c r="E30" i="1" l="1"/>
  <c r="E32" i="1" s="1"/>
  <c r="E68" i="1" s="1"/>
  <c r="C30" i="1"/>
  <c r="C32" i="1" s="1"/>
  <c r="C68" i="1" s="1"/>
  <c r="F17" i="12"/>
  <c r="H17" i="12" s="1"/>
  <c r="B60" i="1"/>
  <c r="G60" i="1" s="1"/>
  <c r="B30" i="1"/>
  <c r="D18" i="12"/>
  <c r="B61" i="1"/>
  <c r="G61" i="1" s="1"/>
  <c r="G28" i="1"/>
  <c r="F32" i="1"/>
  <c r="F68" i="1" s="1"/>
  <c r="G26" i="1"/>
  <c r="G49" i="1"/>
  <c r="G54" i="1" s="1"/>
  <c r="G56" i="1" s="1"/>
  <c r="B56" i="1"/>
  <c r="F18" i="12"/>
  <c r="E20" i="12"/>
  <c r="H20" i="12" s="1"/>
  <c r="G27" i="1"/>
  <c r="F16" i="12"/>
  <c r="G24" i="1"/>
  <c r="G25" i="1"/>
  <c r="D19" i="12"/>
  <c r="H19" i="12" s="1"/>
  <c r="G23" i="1"/>
  <c r="E16" i="12"/>
  <c r="D16" i="12"/>
  <c r="D21" i="12"/>
  <c r="H21" i="12" s="1"/>
  <c r="G66" i="1" l="1"/>
  <c r="H18" i="12"/>
  <c r="B32" i="1"/>
  <c r="B68" i="1" s="1"/>
  <c r="B66" i="1"/>
  <c r="F24" i="12"/>
  <c r="F26" i="12" s="1"/>
  <c r="F10" i="12" s="1"/>
  <c r="H10" i="12" s="1"/>
  <c r="E24" i="12"/>
  <c r="E26" i="12" s="1"/>
  <c r="F9" i="12" s="1"/>
  <c r="H9" i="12" s="1"/>
  <c r="G30" i="1"/>
  <c r="G32" i="1" s="1"/>
  <c r="G68" i="1" s="1"/>
  <c r="H16" i="12"/>
  <c r="D24" i="12"/>
  <c r="H24" i="12" l="1"/>
  <c r="H26" i="12" s="1"/>
  <c r="D26" i="12"/>
  <c r="F8" i="12" s="1"/>
  <c r="H8" i="12" l="1"/>
  <c r="H12" i="12" s="1"/>
  <c r="F12" i="12"/>
</calcChain>
</file>

<file path=xl/sharedStrings.xml><?xml version="1.0" encoding="utf-8"?>
<sst xmlns="http://schemas.openxmlformats.org/spreadsheetml/2006/main" count="608" uniqueCount="332">
  <si>
    <t>Instructions and Summary</t>
  </si>
  <si>
    <r>
      <t xml:space="preserve">EPA has provided this optional budget spreadsheet as a resource for </t>
    </r>
    <r>
      <rPr>
        <sz val="9"/>
        <color rgb="FF0070C0"/>
        <rFont val="Arial"/>
        <family val="2"/>
      </rPr>
      <t>REO</t>
    </r>
    <r>
      <rPr>
        <i/>
        <sz val="9"/>
        <color rgb="FF0070C0"/>
        <rFont val="Arial"/>
        <family val="2"/>
      </rPr>
      <t xml:space="preserve"> applicants. Use of this spreadsheet is </t>
    </r>
    <r>
      <rPr>
        <b/>
        <i/>
        <u/>
        <sz val="9"/>
        <color rgb="FF0070C0"/>
        <rFont val="Arial"/>
        <family val="2"/>
      </rPr>
      <t>optional</t>
    </r>
    <r>
      <rPr>
        <i/>
        <sz val="9"/>
        <color rgb="FF0070C0"/>
        <rFont val="Arial"/>
        <family val="2"/>
      </rPr>
      <t>. Applicants that do not use this resource will not be penalized.</t>
    </r>
  </si>
  <si>
    <t>Project Title:</t>
  </si>
  <si>
    <t>Date of Submission:</t>
  </si>
  <si>
    <t>Applicant Name:</t>
  </si>
  <si>
    <t xml:space="preserve">Please read the instructions on each worksheet tab before starting. If you have any questions, please email RecyclingEd@epa.gov!  </t>
  </si>
  <si>
    <r>
      <rPr>
        <b/>
        <sz val="10"/>
        <rFont val="Arial"/>
        <family val="2"/>
      </rPr>
      <t>1.</t>
    </r>
    <r>
      <rPr>
        <sz val="10"/>
        <rFont val="Arial"/>
        <family val="2"/>
      </rPr>
      <t xml:space="preserve"> On each tab, fill in the descriptive/comments sections next to each line item and the "Additional Explanation" section at the bottom with narrative descriptions of each budget item and how they support the </t>
    </r>
  </si>
  <si>
    <t>proposed project.</t>
  </si>
  <si>
    <r>
      <rPr>
        <b/>
        <sz val="10"/>
        <rFont val="Arial"/>
        <family val="2"/>
      </rPr>
      <t>2.</t>
    </r>
    <r>
      <rPr>
        <sz val="10"/>
        <rFont val="Arial"/>
        <family val="2"/>
      </rPr>
      <t xml:space="preserve"> Fill out the blank white cells in workbook tabs a. through h. with total project costs.</t>
    </r>
  </si>
  <si>
    <r>
      <rPr>
        <b/>
        <sz val="10"/>
        <rFont val="Arial"/>
        <family val="2"/>
      </rPr>
      <t xml:space="preserve">3. </t>
    </r>
    <r>
      <rPr>
        <sz val="10"/>
        <rFont val="Arial"/>
        <family val="2"/>
      </rPr>
      <t xml:space="preserve">Blue colored cells contain instructions, headers, or summary calculations and should not be modified. Only blank white cells should be populated.   </t>
    </r>
  </si>
  <si>
    <r>
      <rPr>
        <b/>
        <sz val="10"/>
        <rFont val="Arial"/>
        <family val="2"/>
      </rPr>
      <t>4.</t>
    </r>
    <r>
      <rPr>
        <sz val="10"/>
        <rFont val="Arial"/>
        <family val="2"/>
      </rPr>
      <t xml:space="preserve"> Enter detailed support for the project costs identified for each Category line item within each worksheet tab to autopopulate the summary tab.  </t>
    </r>
  </si>
  <si>
    <r>
      <rPr>
        <b/>
        <sz val="10"/>
        <rFont val="Arial"/>
        <family val="2"/>
      </rPr>
      <t xml:space="preserve">5. </t>
    </r>
    <r>
      <rPr>
        <sz val="10"/>
        <rFont val="Arial"/>
        <family val="2"/>
      </rPr>
      <t xml:space="preserve"> Ensure all entered costs are allowable, allocable, and reasonable in accordance with the administrative requirements prescribed in 2 CFR 200.</t>
    </r>
  </si>
  <si>
    <r>
      <rPr>
        <b/>
        <sz val="10"/>
        <rFont val="Arial"/>
        <family val="2"/>
      </rPr>
      <t xml:space="preserve">6. </t>
    </r>
    <r>
      <rPr>
        <sz val="10"/>
        <rFont val="Arial"/>
        <family val="2"/>
      </rPr>
      <t xml:space="preserve">Add rows as needed throughout tabs a. through h. If rows are added, formulas/calculations may need to be adjusted by the preparer. Do not add rows to the Instructions and summary tab. </t>
    </r>
  </si>
  <si>
    <t>7. ALL budget period cost categories are rounded to the nearest dollar.</t>
  </si>
  <si>
    <r>
      <rPr>
        <b/>
        <sz val="10"/>
        <rFont val="Arial"/>
        <family val="2"/>
      </rPr>
      <t xml:space="preserve">8. </t>
    </r>
    <r>
      <rPr>
        <sz val="10"/>
        <rFont val="Arial"/>
        <family val="2"/>
      </rPr>
      <t>Below the Summary table, describe the approach, procedures, and controls for ensuring that awarded grant funds will be expended in a timely and efficient manner. (See Section V.A.5.d. of the NOFO.)</t>
    </r>
  </si>
  <si>
    <t>9. Voluntary committed cost share will not be accepted by EPA or evaluated. Please do not include any cost share amounts in your proposed project.</t>
  </si>
  <si>
    <t>SUMMARY OF BUDGET CATEGORY COSTS PROPOSED</t>
  </si>
  <si>
    <t>The values in this summary table are from entries made in subsequent tabs.</t>
  </si>
  <si>
    <t>Only blank white cells require data entry.</t>
  </si>
  <si>
    <t>CATEGORY</t>
  </si>
  <si>
    <t>Year 1</t>
  </si>
  <si>
    <t>Year 2</t>
  </si>
  <si>
    <t>Year 3</t>
  </si>
  <si>
    <t>Year 4</t>
  </si>
  <si>
    <t>Year 5</t>
  </si>
  <si>
    <t xml:space="preserve"> Total Costs</t>
  </si>
  <si>
    <r>
      <t xml:space="preserve">Comments </t>
    </r>
    <r>
      <rPr>
        <sz val="10"/>
        <color theme="1"/>
        <rFont val="Arial"/>
        <family val="2"/>
      </rPr>
      <t>(as needed)</t>
    </r>
  </si>
  <si>
    <t>Project 1</t>
  </si>
  <si>
    <t>a. Personnel</t>
  </si>
  <si>
    <t>b. Fringe Benefits</t>
  </si>
  <si>
    <t>c. Travel</t>
  </si>
  <si>
    <t>d. Equipment</t>
  </si>
  <si>
    <t>e. Supplies</t>
  </si>
  <si>
    <t>f. Contractual</t>
  </si>
  <si>
    <t>g. Other Direct Costs</t>
  </si>
  <si>
    <t>TOTAL DIRECT COSTS</t>
  </si>
  <si>
    <t>h. Indirect Charges</t>
  </si>
  <si>
    <t>P1 TOTAL COST</t>
  </si>
  <si>
    <t>Project 2</t>
  </si>
  <si>
    <t>P2 TOTAL COST</t>
  </si>
  <si>
    <t>Project 3</t>
  </si>
  <si>
    <t>P3 TOTAL COST</t>
  </si>
  <si>
    <t>Cumulative Totals</t>
  </si>
  <si>
    <t>CUMULATIVE TOTAL COST</t>
  </si>
  <si>
    <t>Describe the approach, procedures, and controls for ensuring that awarded grant funds will be expended in a timely and efficient manner.</t>
  </si>
  <si>
    <t>Additional Explanation (as needed):</t>
  </si>
  <si>
    <t>Detailed Budget Justification</t>
  </si>
  <si>
    <t>EPA has provided this optional budget spreadsheet as a resource for REO applicants. Use of this spreadsheet is optional. Applicants that do not use this resource will not be penalized.</t>
  </si>
  <si>
    <t>INSTRUCTIONS - PLEASE READ!!!</t>
  </si>
  <si>
    <r>
      <rPr>
        <b/>
        <sz val="10"/>
        <rFont val="Arial"/>
        <family val="2"/>
      </rPr>
      <t>1.</t>
    </r>
    <r>
      <rPr>
        <sz val="10"/>
        <rFont val="Arial"/>
        <family val="2"/>
      </rPr>
      <t xml:space="preserve"> List project costs solely for employees of the entity completing this form. All costs for subrecipients should be included under g. Other. All costs for contractors (including consultants) must be included under f. Contractual.</t>
    </r>
  </si>
  <si>
    <r>
      <rPr>
        <b/>
        <sz val="10"/>
        <rFont val="Arial"/>
        <family val="2"/>
      </rPr>
      <t>2.</t>
    </r>
    <r>
      <rPr>
        <sz val="10"/>
        <rFont val="Arial"/>
        <family val="2"/>
      </rPr>
      <t xml:space="preserve"> All personnel should be identified by position title and not employee name. Identify the personnel category type by Full Time Equivalent (FTE; i.e., percentage of time), including percentage of FTE for part-time employees, base pay rate, and the estimated funding amounts.</t>
    </r>
  </si>
  <si>
    <t>The total estimated funding amounts will automatically calculate. [For reference: One full-time employee would be 1 FTE. One half-time (20 hrs/wk) employee would be .5 FTE.]</t>
  </si>
  <si>
    <r>
      <rPr>
        <b/>
        <sz val="10"/>
        <rFont val="Arial"/>
        <family val="2"/>
      </rPr>
      <t>3.</t>
    </r>
    <r>
      <rPr>
        <sz val="10"/>
        <rFont val="Arial"/>
        <family val="2"/>
      </rPr>
      <t xml:space="preserve"> Applicants are encouraged to account for anticipated cost increases between project years, such as cost-of-living increases.</t>
    </r>
  </si>
  <si>
    <r>
      <rPr>
        <b/>
        <sz val="10"/>
        <rFont val="Arial"/>
        <family val="2"/>
      </rPr>
      <t xml:space="preserve">4. </t>
    </r>
    <r>
      <rPr>
        <sz val="10"/>
        <rFont val="Arial"/>
        <family val="2"/>
      </rPr>
      <t>If more than one employee has the same position title (e.g., “Technician”), list each employee on a separate line with their corresponding hours.</t>
    </r>
  </si>
  <si>
    <r>
      <rPr>
        <b/>
        <sz val="10"/>
        <rFont val="Arial"/>
        <family val="2"/>
      </rPr>
      <t xml:space="preserve">5. </t>
    </r>
    <r>
      <rPr>
        <sz val="10"/>
        <rFont val="Arial"/>
        <family val="2"/>
      </rPr>
      <t>Please fill out the "Description" column with roles and responsibilities for each position. Describe whether each position is intended to be temporary or permanent. If temporary, describe the anticipated timeframe for the position.</t>
    </r>
  </si>
  <si>
    <t>6.  Each budget period is rounded to the nearest dollar.</t>
  </si>
  <si>
    <t>Position Title</t>
  </si>
  <si>
    <t>Description</t>
  </si>
  <si>
    <t>Year 1
FTE</t>
  </si>
  <si>
    <t>Year 1
Pay Rate
($/Hr)</t>
  </si>
  <si>
    <t>Year 1
Total Budget Period 1</t>
  </si>
  <si>
    <t>Year 2
FTE</t>
  </si>
  <si>
    <t>Year 2
Pay Rate
($/Hr)</t>
  </si>
  <si>
    <t>Year 2
Total Budget Period 2</t>
  </si>
  <si>
    <t>Year 3
FTE</t>
  </si>
  <si>
    <t>Year 3
Pay Rate
($/Hr)</t>
  </si>
  <si>
    <t>Year 3
Total Budget Period 2</t>
  </si>
  <si>
    <t>Year 4
FTE</t>
  </si>
  <si>
    <t>Year 4
Pay Rate
($/Hr)</t>
  </si>
  <si>
    <t>Year 4
Total Budget Period 2</t>
  </si>
  <si>
    <t>Year 5
FTE</t>
  </si>
  <si>
    <t>Year 5
Pay Rate
($/Hr)</t>
  </si>
  <si>
    <t>Year 5
Total Budget Period 3</t>
  </si>
  <si>
    <t>Project Total FTE</t>
  </si>
  <si>
    <t>Project Total Dollars</t>
  </si>
  <si>
    <r>
      <t xml:space="preserve">Sr. Engineer </t>
    </r>
    <r>
      <rPr>
        <b/>
        <sz val="10"/>
        <rFont val="Arial"/>
        <family val="2"/>
      </rPr>
      <t>(EXAMPLE!!!)</t>
    </r>
  </si>
  <si>
    <t>[Briefly describe the roles and responsibilities for each position]</t>
  </si>
  <si>
    <r>
      <t xml:space="preserve">Technician 1 </t>
    </r>
    <r>
      <rPr>
        <b/>
        <sz val="10"/>
        <rFont val="Arial"/>
        <family val="2"/>
      </rPr>
      <t>(EXAMPLE!!!)</t>
    </r>
  </si>
  <si>
    <r>
      <t xml:space="preserve">Technician 2 </t>
    </r>
    <r>
      <rPr>
        <b/>
        <sz val="10"/>
        <rFont val="Arial"/>
        <family val="2"/>
      </rPr>
      <t>(EXAMPLE!!!)</t>
    </r>
  </si>
  <si>
    <t>P1 Total Costs</t>
  </si>
  <si>
    <t>P2 Total Costs</t>
  </si>
  <si>
    <t>P3 Total Costs</t>
  </si>
  <si>
    <t>Cumulative Total Costs</t>
  </si>
  <si>
    <t xml:space="preserve">Detailed Budget Justification </t>
  </si>
  <si>
    <r>
      <t xml:space="preserve">1. </t>
    </r>
    <r>
      <rPr>
        <sz val="10"/>
        <rFont val="Arial"/>
        <family val="2"/>
      </rPr>
      <t xml:space="preserve">Fill out the table below, with each position listed in a separate line. Add additional lines if needed. If all employees receive the same fringe benefits, you can show "Total Personnel" in the Labor Type column instead of listing out all position titles.   </t>
    </r>
  </si>
  <si>
    <r>
      <t xml:space="preserve">2. </t>
    </r>
    <r>
      <rPr>
        <sz val="10"/>
        <rFont val="Arial"/>
        <family val="2"/>
      </rPr>
      <t xml:space="preserve">The rates and how they are applied should not be averaged to get one fringe cost percentage. Complex calculations should be described/provided in the Additional Explanation section below. </t>
    </r>
  </si>
  <si>
    <r>
      <t xml:space="preserve">3. </t>
    </r>
    <r>
      <rPr>
        <sz val="10"/>
        <rFont val="Arial"/>
        <family val="2"/>
      </rPr>
      <t>Fringe benefit charges must comply with 2 CFR 200.431.</t>
    </r>
  </si>
  <si>
    <r>
      <t xml:space="preserve">4. </t>
    </r>
    <r>
      <rPr>
        <sz val="10"/>
        <rFont val="Arial"/>
        <family val="2"/>
      </rPr>
      <t>Describe the elements that comprise your fringe benefits and how they are applied to your base (e.g., Personnel) in the Additional Explanation box at the bottom.</t>
    </r>
  </si>
  <si>
    <t>5.  Each budget period is rounded to the nearest dollar.</t>
  </si>
  <si>
    <t>Labor Type</t>
  </si>
  <si>
    <t>Year 1
Personnel Costs</t>
  </si>
  <si>
    <t>Year 1
Fringe Rate</t>
  </si>
  <si>
    <t>Year 1
Total</t>
  </si>
  <si>
    <t>Year 2
Personnel Costs</t>
  </si>
  <si>
    <t>Year 2
Fringe Rate</t>
  </si>
  <si>
    <t>Year 2
Total</t>
  </si>
  <si>
    <t>Year 3
Personnel Costs</t>
  </si>
  <si>
    <t>Year 3
Fringe Rate</t>
  </si>
  <si>
    <t>Year 3
Total</t>
  </si>
  <si>
    <t>Year 4
Personnel Costs</t>
  </si>
  <si>
    <t>Year 4
Fringe Rate</t>
  </si>
  <si>
    <t>Year 4
Total</t>
  </si>
  <si>
    <t>Year 5
Personnel Costs</t>
  </si>
  <si>
    <t>Year 5
Fringe Rate</t>
  </si>
  <si>
    <t>Year 5
Total</t>
  </si>
  <si>
    <t xml:space="preserve">Total Project </t>
  </si>
  <si>
    <r>
      <t xml:space="preserve">EXAMPLE!!! </t>
    </r>
    <r>
      <rPr>
        <sz val="10"/>
        <color theme="1"/>
        <rFont val="Arial"/>
        <family val="2"/>
      </rPr>
      <t>Sr. Engineer</t>
    </r>
  </si>
  <si>
    <t>P1 Total:</t>
  </si>
  <si>
    <t>P2 Total:</t>
  </si>
  <si>
    <t>P3 Total:</t>
  </si>
  <si>
    <t>Cumulative Total Cost:</t>
  </si>
  <si>
    <t>Additional Explanation: Please use this box to list the elements that comprise your fringe benefits and how they are applied to your base (e.g. Personnel) to arrive at your fringe benefit rate.</t>
  </si>
  <si>
    <r>
      <t xml:space="preserve">INSTRUCTIONS - PLEASE READ!!!
</t>
    </r>
    <r>
      <rPr>
        <sz val="10"/>
        <rFont val="Arial"/>
        <family val="2"/>
      </rPr>
      <t xml:space="preserve">
</t>
    </r>
  </si>
  <si>
    <r>
      <t xml:space="preserve">1.  </t>
    </r>
    <r>
      <rPr>
        <sz val="10"/>
        <rFont val="Arial"/>
        <family val="2"/>
      </rPr>
      <t xml:space="preserve">Specify the mileage, per diem, estimated number of trips, number of travelers, and other costs for each type of travel. Examples of Purpose of Travel are off-site trainings and events, subrecipient site visits, EPA meetings, project mgmt. meetings, etc. Examples of Basis for </t>
    </r>
  </si>
  <si>
    <t xml:space="preserve">Estimating Costs are past trips, travel quotes, GSA rates, etc. </t>
  </si>
  <si>
    <r>
      <t xml:space="preserve">2. </t>
    </r>
    <r>
      <rPr>
        <sz val="10"/>
        <rFont val="Arial"/>
        <family val="2"/>
      </rPr>
      <t>All listed travel must be necessary to achieve project goals and objectives and should also be described in the Narrative Proposal.</t>
    </r>
  </si>
  <si>
    <r>
      <t xml:space="preserve">3. </t>
    </r>
    <r>
      <rPr>
        <sz val="10"/>
        <rFont val="Arial"/>
        <family val="2"/>
      </rPr>
      <t xml:space="preserve">Travel costs are governed by 2 CFR 200.475. Travel costs should remain consistent with travel costs incurred by an organization during normal business operations as a result of the organizations written travel policy. In absence of a written travel policy, organizations must </t>
    </r>
  </si>
  <si>
    <t>follow the regulations prescribed by the General Services Administration. (See https://www.gsa.gov/travel/plan-book/per-diem-rates for GSA per diem rates.)</t>
  </si>
  <si>
    <r>
      <t>4.</t>
    </r>
    <r>
      <rPr>
        <sz val="10"/>
        <rFont val="Arial"/>
        <family val="2"/>
      </rPr>
      <t xml:space="preserve"> Calculate the "Total Vehicle Cost" based on the appropriate mode(s) of transportation required for each trip. See 41 CFR 301-10 for general GSA guidance on allowable transportation expenses.</t>
    </r>
  </si>
  <si>
    <r>
      <rPr>
        <b/>
        <sz val="10"/>
        <rFont val="Arial"/>
        <family val="2"/>
      </rPr>
      <t>5</t>
    </r>
    <r>
      <rPr>
        <sz val="10"/>
        <rFont val="Arial"/>
        <family val="2"/>
      </rPr>
      <t>. If foreign travel is proposed, be sure to note it in the "Purpose of Travel" and/or "Additional Explanation" sections. Any foreign travel will require the proper documentation and approvals from the EPA Office of International and Tribal Affairs (OITA).</t>
    </r>
  </si>
  <si>
    <t>Purpose of Travel</t>
  </si>
  <si>
    <t>Depart From</t>
  </si>
  <si>
    <t>Destination</t>
  </si>
  <si>
    <t>No. of Travelers</t>
  </si>
  <si>
    <t>No. of Days</t>
  </si>
  <si>
    <t>No. of Nights</t>
  </si>
  <si>
    <t>Lodging per night per Traveler</t>
  </si>
  <si>
    <t>Flight per Traveler</t>
  </si>
  <si>
    <t>Total Vehicle Costs</t>
  </si>
  <si>
    <t>Per Diem per day per Traveler</t>
  </si>
  <si>
    <t>Cost per Trip</t>
  </si>
  <si>
    <t>Basis for Estimating Costs</t>
  </si>
  <si>
    <t xml:space="preserve"> Year 1</t>
  </si>
  <si>
    <r>
      <t>EXAMPLE!!!</t>
    </r>
    <r>
      <rPr>
        <sz val="10"/>
        <rFont val="Arial"/>
        <family val="2"/>
      </rPr>
      <t xml:space="preserve">  Attending the Tribal Lands and Environment Forum (TLEF)</t>
    </r>
  </si>
  <si>
    <t>Current GSA rates</t>
  </si>
  <si>
    <t>P1 Year 1 Total</t>
  </si>
  <si>
    <t>P2 Year 1 Total</t>
  </si>
  <si>
    <t>P3 Year 1 Total</t>
  </si>
  <si>
    <t>Cumulative Year 1 Total</t>
  </si>
  <si>
    <t xml:space="preserve"> Year 2</t>
  </si>
  <si>
    <t>P1 Year 2 Total</t>
  </si>
  <si>
    <t>P2 Year 2 Total</t>
  </si>
  <si>
    <t>P3 Year 2 Total</t>
  </si>
  <si>
    <t>Cumulative Year 2 Total</t>
  </si>
  <si>
    <t xml:space="preserve"> Year 3</t>
  </si>
  <si>
    <t>P1 Year 3 Total</t>
  </si>
  <si>
    <t>P2 Year 3 Total</t>
  </si>
  <si>
    <t xml:space="preserve"> Project 3</t>
  </si>
  <si>
    <t>P3 Year 3 Total</t>
  </si>
  <si>
    <t>Cumulative Year 3 Total</t>
  </si>
  <si>
    <t xml:space="preserve"> Year 4</t>
  </si>
  <si>
    <t>P1 Year 4 Total</t>
  </si>
  <si>
    <t>P2 Year 4 Total</t>
  </si>
  <si>
    <t>P3 Year 4 Total</t>
  </si>
  <si>
    <t>Cumulative Year 4 Total</t>
  </si>
  <si>
    <t xml:space="preserve"> Year 5</t>
  </si>
  <si>
    <t>P1 Year 5 Total</t>
  </si>
  <si>
    <t>P2 Year 5 Total</t>
  </si>
  <si>
    <t>P3 Year 5 Total</t>
  </si>
  <si>
    <t>Cumulative Year 5 Total</t>
  </si>
  <si>
    <t>CUMULATIVE PROJECT TOTAL</t>
  </si>
  <si>
    <r>
      <rPr>
        <b/>
        <sz val="10"/>
        <rFont val="Arial"/>
        <family val="2"/>
      </rPr>
      <t>INSTRUCTIONS - PLEASE READ!!!</t>
    </r>
    <r>
      <rPr>
        <sz val="10"/>
        <rFont val="Arial"/>
        <family val="2"/>
      </rPr>
      <t xml:space="preserve">
</t>
    </r>
  </si>
  <si>
    <t xml:space="preserve">1. Equipment is generally defined as an item with an acquisition cost equal to or greater than $10,000 per unit, and a useful life expectancy of more than one year. Please refer to the applicable Federal </t>
  </si>
  <si>
    <t xml:space="preserve">regulations in 2 CFR 200 for specific equipment definitions and treatment. Equipment also includes accessories necessary to make the equipment operational. Note: If your organization has written </t>
  </si>
  <si>
    <t xml:space="preserve">procurement procedures that define a threshold for equipment costs that is lower than $10,000, then that threshold takes precedence. Please refer to the EPA’s Best Practice Guide for Procuring </t>
  </si>
  <si>
    <t>Services, Supplies, and Equipment Under EPA Assistance Agreements [https://www.epa.gov/grants/best-practice-guide-procuring-services-supplies-and-equipment-under-epa-assistance-agreements]</t>
  </si>
  <si>
    <r>
      <rPr>
        <b/>
        <sz val="10"/>
        <rFont val="Arial"/>
        <family val="2"/>
      </rPr>
      <t>2</t>
    </r>
    <r>
      <rPr>
        <sz val="10"/>
        <rFont val="Arial"/>
        <family val="2"/>
      </rPr>
      <t>. List all equipment below, providing a basis of cost (e.g. vendor quotes, catalog prices, prior invoices, etc.). In the "Description" column, briefly justify items as they relate to the Narrative Proposal.</t>
    </r>
  </si>
  <si>
    <t>3.  Each budget period is rounded to the nearest dollar.</t>
  </si>
  <si>
    <t>Equipment Item</t>
  </si>
  <si>
    <t>Qty</t>
  </si>
  <si>
    <t xml:space="preserve">Unit Cost         </t>
  </si>
  <si>
    <t xml:space="preserve">Total Cost             </t>
  </si>
  <si>
    <t>Basis of Cost</t>
  </si>
  <si>
    <t>EXAMPLE!!!   Signmaker</t>
  </si>
  <si>
    <t>Vendor Quote</t>
  </si>
  <si>
    <t xml:space="preserve">Signmaker to create large signs </t>
  </si>
  <si>
    <t xml:space="preserve"> P1 Year 1 Total</t>
  </si>
  <si>
    <t xml:space="preserve"> P1 Year 2 Total</t>
  </si>
  <si>
    <t xml:space="preserve"> P1 Year 3 Total</t>
  </si>
  <si>
    <t xml:space="preserve"> P1 Year 4 Total</t>
  </si>
  <si>
    <t xml:space="preserve"> P1 Year 5 Total</t>
  </si>
  <si>
    <r>
      <rPr>
        <b/>
        <sz val="10"/>
        <rFont val="Arial"/>
        <family val="2"/>
      </rPr>
      <t xml:space="preserve">1. </t>
    </r>
    <r>
      <rPr>
        <sz val="10"/>
        <rFont val="Arial"/>
        <family val="2"/>
      </rPr>
      <t>Supplies means all tangible personal property other than “equipment.” Supplies are generally defined as an item with an acquisition cost of less than $10,000 per unit and a useful</t>
    </r>
  </si>
  <si>
    <t xml:space="preserve"> life expectancy of less than one year. Supplies are generally consumed during the project performance. The budget detail should identify categories of supplies to be procured</t>
  </si>
  <si>
    <t xml:space="preserve">(e.g., laboratory supplies or office supplies). Non-tangible goods and services associated with supplies, such as occasional photocopy services and rental costs should be included in the </t>
  </si>
  <si>
    <t xml:space="preserve">“Other” category. Please refer to the applicable Federal regulations in 2 CFR 200 for specific supplies definitions and treatment. </t>
  </si>
  <si>
    <r>
      <rPr>
        <b/>
        <sz val="10"/>
        <rFont val="Arial"/>
        <family val="2"/>
      </rPr>
      <t xml:space="preserve">2. </t>
    </r>
    <r>
      <rPr>
        <sz val="10"/>
        <rFont val="Arial"/>
        <family val="2"/>
      </rPr>
      <t>List all proposed supplies below, providing a basis of costs (e.g. vendor quotes, catalog prices, prior invoices, etc.). Briefly justify the need for the Supplies as they apply to the Narrative Proposal.</t>
    </r>
  </si>
  <si>
    <r>
      <rPr>
        <b/>
        <sz val="10"/>
        <rFont val="Arial"/>
        <family val="2"/>
      </rPr>
      <t xml:space="preserve">3. </t>
    </r>
    <r>
      <rPr>
        <sz val="10"/>
        <rFont val="Arial"/>
        <family val="2"/>
      </rPr>
      <t xml:space="preserve">Multiple supply items valued at under $10,000 used to assemble an equipment item with a value greater than $10,000 with a useful life of more than one year should be included under d. Equipment. </t>
    </r>
  </si>
  <si>
    <r>
      <rPr>
        <b/>
        <sz val="10"/>
        <rFont val="Arial"/>
        <family val="2"/>
      </rPr>
      <t>4.</t>
    </r>
    <r>
      <rPr>
        <sz val="10"/>
        <rFont val="Arial"/>
        <family val="2"/>
      </rPr>
      <t xml:space="preserve"> Add rows as needed. If rows are added, formulas/calculations may need to be adjusted by the preparer. </t>
    </r>
  </si>
  <si>
    <t>5. Each budget period is rounded to the nearest dollar.</t>
  </si>
  <si>
    <t>Supply Item</t>
  </si>
  <si>
    <r>
      <t xml:space="preserve">EXAMPLE!!! </t>
    </r>
    <r>
      <rPr>
        <sz val="10"/>
        <color theme="1"/>
        <rFont val="Arial"/>
        <family val="2"/>
      </rPr>
      <t xml:space="preserve"> Large posters</t>
    </r>
  </si>
  <si>
    <t>Printer quote</t>
  </si>
  <si>
    <t>[Insert description of purpose, as it applies to the Narrative Proposal activities.]</t>
  </si>
  <si>
    <t xml:space="preserve">1. List all procurement contracts under the proposed project. Recipients use procurement contracts to acquire property (including intellectual property such software licenses) and services needed to carry out the EPA funded project or program. </t>
  </si>
  <si>
    <t xml:space="preserve">See EPA’s Best Practice Guide for Procuring Services, Supplies, and Equipment Under EPA Assistance Agreements for detailed information on EPA’s interpretation of the procurement requirements in 2 CFR Part 200 (2 CFR 200.317 thru 200.327). </t>
  </si>
  <si>
    <t>[https://www.epa.gov/grants/best-practice-guide-procuring-services-supplies-and-equipment-under-epa-assistance]</t>
  </si>
  <si>
    <t xml:space="preserve">2. Contractual services (including consulting services) are those services to be carried out by an individual or organization, other than the applicant, in the form of a procurement relationship. </t>
  </si>
  <si>
    <t>EPA’s Subaward Policy and Supplemental Frequent Questions [https://www.epa.gov/grants/epa-subaward-frequent-questions] has detailed guidance available for differentiating between contractors and subrecipients. Leased or rented goods (equipment or supplies) should be included in the “Other” category.</t>
  </si>
  <si>
    <t>3. Costs for travel of contractors (including individual consultants) are included in the “Contractual” category. Further, costs for bus rentals for group trips, are also covered under the contractual category.</t>
  </si>
  <si>
    <t xml:space="preserve">4. EPA does not require or encourage recipients to identify contractors (including consultants) in the application, but recipients may do so if they describe the procurement process consistent with 2 CFR 200.318 through 200.320 that was used to select the contractor. </t>
  </si>
  <si>
    <t xml:space="preserve">Applicants that identify a procurement contractor(s) in their application where the amount of the contract will be more than the micro-purchase threshold in 2 CFR 200.320(a)(1) </t>
  </si>
  <si>
    <t>($10,000 for most applicants) must demonstrate, in their application, how the contractor (including consultants) was selected in compliance with the fair and open competition requirements in 2 CFR 200 and 2 CFR 1500.</t>
  </si>
  <si>
    <t>The EPA provides guidance on complying with the competition requirements in the Best Practice Guide for Procuring Services, Supplies, and Equipment Under EPA Assistance Agreements.</t>
  </si>
  <si>
    <t>5. In the “Purpose and Basis of Cost” column below, briefly describe the scope of work or services to be provided, proposed duration, and proposed procurement method (competitive or non-competitive).</t>
  </si>
  <si>
    <t xml:space="preserve">6. Applicants should briefly explain in their Narrative Proposal and budget narrative ("Additional Explanation" section below) why contracting is appropriate for the project. </t>
  </si>
  <si>
    <t>7.  Each budget period is rounded to the nearest dollar.</t>
  </si>
  <si>
    <t>Contractor/Service</t>
  </si>
  <si>
    <t>Purpose and Basis of Cost</t>
  </si>
  <si>
    <t>Project Total</t>
  </si>
  <si>
    <r>
      <t>EXAMPLE!!!</t>
    </r>
    <r>
      <rPr>
        <sz val="10"/>
        <color theme="1"/>
        <rFont val="Arial"/>
        <family val="2"/>
      </rPr>
      <t xml:space="preserve"> Social marketing contractor</t>
    </r>
  </si>
  <si>
    <t xml:space="preserve"> P1 Total Contractual</t>
  </si>
  <si>
    <t xml:space="preserve"> P2 Total Contractual</t>
  </si>
  <si>
    <t xml:space="preserve"> P3 Total Contractual</t>
  </si>
  <si>
    <t>Cumulative Total Contractual</t>
  </si>
  <si>
    <t xml:space="preserve">Additional Explanation (as needed): </t>
  </si>
  <si>
    <t>g. Other</t>
  </si>
  <si>
    <t xml:space="preserve">1. This category should include only those types of direct costs that do not fit in any of the other budget categories. Examples of costs that may be in this category are: insurance; rental/lease of equipment or supplies; occasional photocopying; participant support costs such as non-employee training stipends and travel; subsidies or rebates for purchases of pollution control equipment; and subaward costs. </t>
  </si>
  <si>
    <t xml:space="preserve">Applicants should describe the items included in the “Other” category and include the estimated amount of participant support costs (e.g., stipends to encourage participation in community meetings) in a separate line item. </t>
  </si>
  <si>
    <t>Please refer to EPA Guidance on Participant Support Costs [https://www.epa.gov/sites/default/files/2020-11/documents/epa-guidance-on-participant-support-costs.pdf] for additional information.</t>
  </si>
  <si>
    <t>2. Subawards (e.g., subgrants) are a distinct type of cost under the “other” category. The term Subaward is defined in 2 CFR 200.1. Subcontracts are not subawards and belong in the contractual category.</t>
  </si>
  <si>
    <t>Applicants must provide the amounts they propose to issue as subawards to each coalition member subrecipient and the amounts being set aside for competitive campaign implementation subrecipients as separate line items in the “Other” category, along with a description of the types of activities to be supported.”</t>
  </si>
  <si>
    <t>3. Basis of cost are items such as vendor quotes, prior purchases of similar or like items, published price list, etc.</t>
  </si>
  <si>
    <t xml:space="preserve">4. Please fill out the "Description and Justification" column with a detailed description of "Other" cost items and how they will be used in the project. Please be sure to tag any expenses/items (in the “Description” column) that may go to subawardees with “Subaward,” and any participant support costs (such as stipends/incentives/rebates) with “PSC.” </t>
  </si>
  <si>
    <t>Provide detail (or reference to your Narrative Proposal) such as how much each participant will receive, merit to receive item or money, and how many participants will get the incentive.</t>
  </si>
  <si>
    <t>Item</t>
  </si>
  <si>
    <t>Unit Cost</t>
  </si>
  <si>
    <t>Quantity</t>
  </si>
  <si>
    <t>Description and Justification</t>
  </si>
  <si>
    <r>
      <t xml:space="preserve">EXAMPLE!!! </t>
    </r>
    <r>
      <rPr>
        <sz val="10"/>
        <color theme="1"/>
        <rFont val="Arial"/>
        <family val="2"/>
      </rPr>
      <t xml:space="preserve"> Monetary subsidies to households for the purchases of household recycling bins</t>
    </r>
  </si>
  <si>
    <t>Vendor quotes</t>
  </si>
  <si>
    <t>[Insert description of need, as it applies to the Narrative Proposal activities.]</t>
  </si>
  <si>
    <t>h. Indirect Costs</t>
  </si>
  <si>
    <r>
      <rPr>
        <b/>
        <sz val="10"/>
        <rFont val="Arial"/>
        <family val="2"/>
      </rPr>
      <t>1.</t>
    </r>
    <r>
      <rPr>
        <sz val="10"/>
        <rFont val="Arial"/>
        <family val="2"/>
      </rPr>
      <t xml:space="preserve"> Fill out the table below to indicate how your indirect costs are calculated. Use the box below to provide additional explanation regarding your indirect rate calculation.  </t>
    </r>
  </si>
  <si>
    <r>
      <rPr>
        <b/>
        <sz val="10"/>
        <rFont val="Arial"/>
        <family val="2"/>
      </rPr>
      <t>2.</t>
    </r>
    <r>
      <rPr>
        <sz val="10"/>
        <rFont val="Arial"/>
        <family val="2"/>
      </rPr>
      <t xml:space="preserve"> Please refer to the Indirect Costs clause in the EPA Solicitation Clauses (https://www.epa.gov/grants/epa-solicitation-clauses-20240614) for more details on indirect costs.</t>
    </r>
  </si>
  <si>
    <t>3. IMPORTANT: You must provide an explanation (in "Additional Explanation" below, or in a separate attachment) and show how your indirect cost rate was applied to this budget in order to come up with the indirect costs shown.</t>
  </si>
  <si>
    <r>
      <rPr>
        <b/>
        <sz val="10"/>
        <rFont val="Arial"/>
        <family val="2"/>
      </rPr>
      <t xml:space="preserve">4. </t>
    </r>
    <r>
      <rPr>
        <sz val="10"/>
        <rFont val="Arial"/>
        <family val="2"/>
      </rPr>
      <t>Fill in Row 11 only if you are requesting less than the allowable total of indirect costs. If you include amounts in Row 11, please explain in the "Additional Explanation" section below.</t>
    </r>
  </si>
  <si>
    <t xml:space="preserve"> </t>
  </si>
  <si>
    <t>Total</t>
  </si>
  <si>
    <t>Explanation of Distribution Base</t>
  </si>
  <si>
    <t>Column1</t>
  </si>
  <si>
    <t>Provide ONLY Applicable Rates:</t>
  </si>
  <si>
    <t>Indirect Cost Rate</t>
  </si>
  <si>
    <t>Indirect Cost Distribution Base</t>
  </si>
  <si>
    <t>Total Allowable Indirect Costs</t>
  </si>
  <si>
    <r>
      <rPr>
        <sz val="10"/>
        <color theme="1"/>
        <rFont val="Arial"/>
        <family val="2"/>
      </rPr>
      <t xml:space="preserve">Total indirect costs requested </t>
    </r>
    <r>
      <rPr>
        <i/>
        <sz val="10"/>
        <color theme="1"/>
        <rFont val="Arial"/>
        <family val="2"/>
      </rPr>
      <t>(if less than allowable total calculated above):</t>
    </r>
  </si>
  <si>
    <t xml:space="preserve">Additional Explanation (as needed): Please use this box to further explain how your total indirect costs were calculated.  </t>
  </si>
  <si>
    <t>Award Number:</t>
  </si>
  <si>
    <t>Budget Information - Non Construction Programs</t>
  </si>
  <si>
    <t>OMB Approval No. 0348-0044</t>
  </si>
  <si>
    <t>Section A - Budget Summary</t>
  </si>
  <si>
    <t>Grant Program Function or Activity</t>
  </si>
  <si>
    <t>Catalog of Federal Domestic Assistance Number</t>
  </si>
  <si>
    <t>Estimated Unobligated Funds</t>
  </si>
  <si>
    <t>New or Revised Budget</t>
  </si>
  <si>
    <t xml:space="preserve">Federal </t>
  </si>
  <si>
    <t xml:space="preserve">Non-Federal </t>
  </si>
  <si>
    <t>Federal</t>
  </si>
  <si>
    <t>Non-Federal</t>
  </si>
  <si>
    <t>(a)</t>
  </si>
  <si>
    <t>(b)</t>
  </si>
  <si>
    <t>(c )</t>
  </si>
  <si>
    <t>(d)</t>
  </si>
  <si>
    <t>(e)</t>
  </si>
  <si>
    <t>(f)</t>
  </si>
  <si>
    <t>(g)</t>
  </si>
  <si>
    <t>1.</t>
  </si>
  <si>
    <t>Budget period 1</t>
  </si>
  <si>
    <t>2.</t>
  </si>
  <si>
    <t>Budget period 2</t>
  </si>
  <si>
    <t>3.</t>
  </si>
  <si>
    <t>Budget period 3</t>
  </si>
  <si>
    <t>4.</t>
  </si>
  <si>
    <t>5.</t>
  </si>
  <si>
    <t>Totals</t>
  </si>
  <si>
    <t>Section B - Budget Categories</t>
  </si>
  <si>
    <t>6.</t>
  </si>
  <si>
    <t>Object Class Categories</t>
  </si>
  <si>
    <t>Grant Program, Function or Activity</t>
  </si>
  <si>
    <t>Total (5)</t>
  </si>
  <si>
    <t>(4)</t>
  </si>
  <si>
    <t>a.  Personnel</t>
  </si>
  <si>
    <t>b.  Fringe Benefits</t>
  </si>
  <si>
    <t>c.  Travel</t>
  </si>
  <si>
    <t>d.  Equipment</t>
  </si>
  <si>
    <t>e.  Supplies</t>
  </si>
  <si>
    <t>f.  Contractual</t>
  </si>
  <si>
    <t>g.  Construction</t>
  </si>
  <si>
    <t>h.  Other</t>
  </si>
  <si>
    <t>i.  Total Direct Charges (sum of 6a-6h)</t>
  </si>
  <si>
    <t>j.  Indirect Charges</t>
  </si>
  <si>
    <r>
      <t xml:space="preserve">k.  </t>
    </r>
    <r>
      <rPr>
        <b/>
        <sz val="9"/>
        <rFont val="Arial Narrow"/>
        <family val="2"/>
      </rPr>
      <t>Totals</t>
    </r>
    <r>
      <rPr>
        <sz val="9"/>
        <rFont val="Arial Narrow"/>
        <family val="2"/>
      </rPr>
      <t xml:space="preserve"> (sum of 6i-6j)</t>
    </r>
  </si>
  <si>
    <t>7.</t>
  </si>
  <si>
    <t>Program Income</t>
  </si>
  <si>
    <r>
      <t>SF-424A</t>
    </r>
    <r>
      <rPr>
        <sz val="9"/>
        <rFont val="Arial Narrow"/>
        <family val="2"/>
      </rPr>
      <t xml:space="preserve"> (Rev. 4-92) </t>
    </r>
  </si>
  <si>
    <t>Previous Edition Usable</t>
  </si>
  <si>
    <t>Prescribed by OMB Circular A-102</t>
  </si>
  <si>
    <t>Authorized for Local Reproduction</t>
  </si>
  <si>
    <t>Section C - Non-Federal Resources</t>
  </si>
  <si>
    <t>(a) Grant Program</t>
  </si>
  <si>
    <t>(b) Applicant</t>
  </si>
  <si>
    <t>(c ) State</t>
  </si>
  <si>
    <t>(d) Other Sources</t>
  </si>
  <si>
    <r>
      <t xml:space="preserve">(e) </t>
    </r>
    <r>
      <rPr>
        <b/>
        <sz val="9"/>
        <rFont val="Arial Narrow"/>
        <family val="2"/>
      </rPr>
      <t>Totals</t>
    </r>
  </si>
  <si>
    <t>8.</t>
  </si>
  <si>
    <t>9.</t>
  </si>
  <si>
    <t>10.</t>
  </si>
  <si>
    <t>11.</t>
  </si>
  <si>
    <t>12.</t>
  </si>
  <si>
    <r>
      <t>Total</t>
    </r>
    <r>
      <rPr>
        <sz val="9"/>
        <rFont val="Arial Narrow"/>
        <family val="2"/>
      </rPr>
      <t xml:space="preserve"> (sum of lines 8 - 11)</t>
    </r>
  </si>
  <si>
    <t>Section D - Forecasted Cash Needs</t>
  </si>
  <si>
    <t>Total for 1st Year</t>
  </si>
  <si>
    <t>1st Quarter</t>
  </si>
  <si>
    <t>2nd Quarter</t>
  </si>
  <si>
    <t>3rd Quarter</t>
  </si>
  <si>
    <t>4th quarter</t>
  </si>
  <si>
    <t>13.</t>
  </si>
  <si>
    <t>14.</t>
  </si>
  <si>
    <t>15.</t>
  </si>
  <si>
    <r>
      <t>Total</t>
    </r>
    <r>
      <rPr>
        <sz val="9"/>
        <rFont val="Arial Narrow"/>
        <family val="2"/>
      </rPr>
      <t xml:space="preserve"> (sum of lines 13 and 14)</t>
    </r>
  </si>
  <si>
    <t>Section E - Budget Estimates of Federal Funds Needed for Balance of the Project</t>
  </si>
  <si>
    <t>Future Funding Periods (Years)</t>
  </si>
  <si>
    <t>16.</t>
  </si>
  <si>
    <t>17.</t>
  </si>
  <si>
    <t>18.</t>
  </si>
  <si>
    <t>19.</t>
  </si>
  <si>
    <t>20.</t>
  </si>
  <si>
    <r>
      <t>Total</t>
    </r>
    <r>
      <rPr>
        <sz val="9"/>
        <rFont val="Arial Narrow"/>
        <family val="2"/>
      </rPr>
      <t xml:space="preserve"> (sum of lines 16-19)</t>
    </r>
  </si>
  <si>
    <t>Section F - Other Budget Information</t>
  </si>
  <si>
    <t>21. Direct Charges</t>
  </si>
  <si>
    <t>22. Indirect Charges</t>
  </si>
  <si>
    <t>23.  Remarks</t>
  </si>
  <si>
    <t xml:space="preserv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</si>
</sst>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6" formatCode="&quot;$&quot;#,##0_);[Red]\(&quot;$&quot;#,##0\)"/>
    <numFmt numFmtId="44" formatCode="_(&quot;$&quot;* #,##0.00_);_(&quot;$&quot;* \(#,##0.00\);_(&quot;$&quot;* &quot;-&quot;??_);_(@_)"/>
    <numFmt numFmtId="164" formatCode="&quot;$&quot;#,##0.00"/>
    <numFmt numFmtId="165" formatCode="&quot;$&quot;#,##0"/>
    <numFmt numFmtId="166" formatCode="0.0%"/>
    <numFmt numFmtId="167" formatCode="_(&quot;$&quot;* #,##0_);_(&quot;$&quot;* \(#,##0\);_(&quot;$&quot;* &quot;-&quot;??_);_(@_)"/>
  </numFmts>
  <fonts count="45" x14ac:knownFonts="1">
    <font>
      <sz val="10"/>
      <name val="Arial"/>
    </font>
    <font>
      <sz val="10"/>
      <name val="Arial"/>
      <family val="2"/>
    </font>
    <font>
      <sz val="8"/>
      <name val="Arial"/>
      <family val="2"/>
    </font>
    <font>
      <b/>
      <sz val="10"/>
      <name val="Arial"/>
      <family val="2"/>
    </font>
    <font>
      <b/>
      <sz val="11"/>
      <name val="Arial"/>
      <family val="2"/>
    </font>
    <font>
      <sz val="10"/>
      <name val="Arial"/>
      <family val="2"/>
    </font>
    <font>
      <i/>
      <sz val="10"/>
      <name val="Arial"/>
      <family val="2"/>
    </font>
    <font>
      <sz val="11"/>
      <name val="Arial"/>
      <family val="2"/>
    </font>
    <font>
      <sz val="14"/>
      <name val="Arial"/>
      <family val="2"/>
    </font>
    <font>
      <b/>
      <sz val="14"/>
      <color indexed="18"/>
      <name val="Arial"/>
      <family val="2"/>
    </font>
    <font>
      <sz val="14"/>
      <color indexed="18"/>
      <name val="Arial"/>
      <family val="2"/>
    </font>
    <font>
      <sz val="10"/>
      <color indexed="10"/>
      <name val="Arial"/>
      <family val="2"/>
    </font>
    <font>
      <sz val="14"/>
      <name val="Arial"/>
      <family val="2"/>
    </font>
    <font>
      <b/>
      <sz val="10"/>
      <color indexed="10"/>
      <name val="Arial"/>
      <family val="2"/>
    </font>
    <font>
      <b/>
      <sz val="12"/>
      <name val="Arial"/>
      <family val="2"/>
    </font>
    <font>
      <sz val="10"/>
      <name val="Arial Narrow"/>
      <family val="2"/>
    </font>
    <font>
      <sz val="9"/>
      <name val="Arial Narrow"/>
      <family val="2"/>
    </font>
    <font>
      <b/>
      <sz val="14"/>
      <name val="Arial Narrow"/>
      <family val="2"/>
    </font>
    <font>
      <sz val="8"/>
      <name val="Arial Narrow"/>
      <family val="2"/>
    </font>
    <font>
      <b/>
      <sz val="9"/>
      <name val="Arial Narrow"/>
      <family val="2"/>
    </font>
    <font>
      <sz val="11"/>
      <name val="Arial Narrow"/>
      <family val="2"/>
    </font>
    <font>
      <sz val="7"/>
      <name val="Courier"/>
      <family val="3"/>
    </font>
    <font>
      <sz val="7"/>
      <name val="Arial"/>
      <family val="2"/>
    </font>
    <font>
      <sz val="8"/>
      <name val="Courier"/>
      <family val="3"/>
    </font>
    <font>
      <sz val="7"/>
      <name val="Arial Narrow"/>
      <family val="2"/>
    </font>
    <font>
      <b/>
      <sz val="12"/>
      <color indexed="10"/>
      <name val="Arial"/>
      <family val="2"/>
    </font>
    <font>
      <sz val="11"/>
      <color theme="1"/>
      <name val="Calibri"/>
      <family val="2"/>
      <scheme val="minor"/>
    </font>
    <font>
      <sz val="11"/>
      <color rgb="FFFF0000"/>
      <name val="Arial"/>
      <family val="2"/>
    </font>
    <font>
      <b/>
      <sz val="11"/>
      <color rgb="FFFF0000"/>
      <name val="Arial"/>
      <family val="2"/>
    </font>
    <font>
      <b/>
      <sz val="14"/>
      <color theme="3" tint="-0.249977111117893"/>
      <name val="Arial"/>
      <family val="2"/>
    </font>
    <font>
      <b/>
      <sz val="11"/>
      <color theme="0"/>
      <name val="Arial"/>
      <family val="2"/>
    </font>
    <font>
      <sz val="10"/>
      <color theme="1"/>
      <name val="Arial"/>
      <family val="2"/>
    </font>
    <font>
      <i/>
      <sz val="9"/>
      <color rgb="FF0070C0"/>
      <name val="Arial"/>
      <family val="2"/>
    </font>
    <font>
      <sz val="9"/>
      <color rgb="FF0070C0"/>
      <name val="Arial"/>
      <family val="2"/>
    </font>
    <font>
      <b/>
      <i/>
      <u/>
      <sz val="9"/>
      <color rgb="FF0070C0"/>
      <name val="Arial"/>
      <family val="2"/>
    </font>
    <font>
      <b/>
      <sz val="10"/>
      <color theme="1"/>
      <name val="Arial"/>
      <family val="2"/>
    </font>
    <font>
      <sz val="11"/>
      <color theme="1"/>
      <name val="Arial"/>
      <family val="2"/>
    </font>
    <font>
      <i/>
      <sz val="8"/>
      <color rgb="FF0070C0"/>
      <name val="Arial"/>
      <family val="2"/>
    </font>
    <font>
      <b/>
      <i/>
      <sz val="10"/>
      <color rgb="FF0070C0"/>
      <name val="Arial"/>
      <family val="2"/>
    </font>
    <font>
      <sz val="8"/>
      <color theme="3" tint="0.39997558519241921"/>
      <name val="Arial"/>
      <family val="2"/>
    </font>
    <font>
      <b/>
      <sz val="11"/>
      <color theme="1"/>
      <name val="Arial"/>
      <family val="2"/>
    </font>
    <font>
      <i/>
      <sz val="10"/>
      <color theme="1"/>
      <name val="Arial"/>
      <family val="2"/>
    </font>
    <font>
      <b/>
      <sz val="11"/>
      <color rgb="FF380000"/>
      <name val="Arial"/>
      <family val="2"/>
    </font>
    <font>
      <sz val="10"/>
      <color rgb="FFA20000"/>
      <name val="Arial"/>
      <family val="2"/>
    </font>
    <font>
      <b/>
      <sz val="11"/>
      <color theme="8"/>
      <name val="Arial"/>
      <family val="2"/>
    </font>
  </fonts>
  <fills count="8">
    <fill>
      <patternFill patternType="none"/>
    </fill>
    <fill>
      <patternFill patternType="gray125"/>
    </fill>
    <fill>
      <patternFill patternType="solid">
        <fgColor indexed="22"/>
        <bgColor indexed="64"/>
      </patternFill>
    </fill>
    <fill>
      <patternFill patternType="solid">
        <fgColor theme="4" tint="0.79998168889431442"/>
        <bgColor indexed="64"/>
      </patternFill>
    </fill>
    <fill>
      <patternFill patternType="solid">
        <fgColor theme="0"/>
        <bgColor indexed="64"/>
      </patternFill>
    </fill>
    <fill>
      <patternFill patternType="solid">
        <fgColor theme="3" tint="0.79998168889431442"/>
        <bgColor indexed="64"/>
      </patternFill>
    </fill>
    <fill>
      <patternFill patternType="solid">
        <fgColor theme="3" tint="0.59999389629810485"/>
        <bgColor indexed="64"/>
      </patternFill>
    </fill>
    <fill>
      <patternFill patternType="solid">
        <fgColor theme="3" tint="-0.249977111117893"/>
        <bgColor indexed="64"/>
      </patternFill>
    </fill>
  </fills>
  <borders count="72">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diagonal/>
    </border>
    <border>
      <left/>
      <right/>
      <top style="thin">
        <color indexed="64"/>
      </top>
      <bottom style="thin">
        <color indexed="64"/>
      </bottom>
      <diagonal/>
    </border>
    <border>
      <left/>
      <right/>
      <top/>
      <bottom style="thin">
        <color indexed="64"/>
      </bottom>
      <diagonal/>
    </border>
    <border>
      <left style="thin">
        <color indexed="64"/>
      </left>
      <right/>
      <top/>
      <bottom style="thin">
        <color indexed="64"/>
      </bottom>
      <diagonal/>
    </border>
    <border>
      <left/>
      <right/>
      <top style="thin">
        <color indexed="64"/>
      </top>
      <bottom/>
      <diagonal/>
    </border>
    <border>
      <left style="thin">
        <color indexed="64"/>
      </left>
      <right/>
      <top style="thin">
        <color indexed="64"/>
      </top>
      <bottom/>
      <diagonal/>
    </border>
    <border>
      <left style="medium">
        <color indexed="64"/>
      </left>
      <right style="thin">
        <color indexed="64"/>
      </right>
      <top/>
      <bottom style="thin">
        <color indexed="64"/>
      </bottom>
      <diagonal/>
    </border>
    <border>
      <left style="medium">
        <color indexed="64"/>
      </left>
      <right/>
      <top/>
      <bottom/>
      <diagonal/>
    </border>
    <border>
      <left/>
      <right style="medium">
        <color indexed="64"/>
      </right>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top style="medium">
        <color indexed="64"/>
      </top>
      <bottom/>
      <diagonal/>
    </border>
    <border>
      <left/>
      <right style="medium">
        <color indexed="64"/>
      </right>
      <top style="medium">
        <color indexed="64"/>
      </top>
      <bottom/>
      <diagonal/>
    </border>
    <border>
      <left/>
      <right/>
      <top/>
      <bottom style="medium">
        <color indexed="64"/>
      </bottom>
      <diagonal/>
    </border>
    <border>
      <left style="thin">
        <color indexed="64"/>
      </left>
      <right style="medium">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medium">
        <color indexed="64"/>
      </bottom>
      <diagonal/>
    </border>
    <border>
      <left/>
      <right style="thin">
        <color indexed="64"/>
      </right>
      <top style="thin">
        <color indexed="64"/>
      </top>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thin">
        <color indexed="64"/>
      </left>
      <right style="thin">
        <color indexed="64"/>
      </right>
      <top style="thin">
        <color indexed="64"/>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right style="thin">
        <color indexed="64"/>
      </right>
      <top style="thin">
        <color indexed="64"/>
      </top>
      <bottom style="medium">
        <color indexed="64"/>
      </bottom>
      <diagonal/>
    </border>
    <border>
      <left style="thin">
        <color indexed="64"/>
      </left>
      <right style="thin">
        <color indexed="64"/>
      </right>
      <top style="medium">
        <color indexed="64"/>
      </top>
      <bottom/>
      <diagonal/>
    </border>
    <border>
      <left/>
      <right style="thin">
        <color indexed="64"/>
      </right>
      <top style="medium">
        <color indexed="64"/>
      </top>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thin">
        <color indexed="64"/>
      </top>
      <bottom/>
      <diagonal/>
    </border>
    <border>
      <left style="medium">
        <color indexed="64"/>
      </left>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right/>
      <top style="thin">
        <color indexed="64"/>
      </top>
      <bottom style="medium">
        <color indexed="64"/>
      </bottom>
      <diagonal/>
    </border>
    <border>
      <left/>
      <right style="thin">
        <color indexed="64"/>
      </right>
      <top/>
      <bottom style="medium">
        <color indexed="10"/>
      </bottom>
      <diagonal/>
    </border>
    <border>
      <left style="thin">
        <color indexed="64"/>
      </left>
      <right style="thin">
        <color indexed="64"/>
      </right>
      <top/>
      <bottom style="medium">
        <color indexed="10"/>
      </bottom>
      <diagonal/>
    </border>
    <border>
      <left style="thin">
        <color indexed="64"/>
      </left>
      <right style="medium">
        <color indexed="64"/>
      </right>
      <top/>
      <bottom style="medium">
        <color indexed="10"/>
      </bottom>
      <diagonal/>
    </border>
    <border>
      <left/>
      <right/>
      <top/>
      <bottom style="medium">
        <color indexed="10"/>
      </bottom>
      <diagonal/>
    </border>
    <border>
      <left style="thin">
        <color indexed="64"/>
      </left>
      <right/>
      <top/>
      <bottom style="medium">
        <color indexed="10"/>
      </bottom>
      <diagonal/>
    </border>
    <border>
      <left/>
      <right style="thin">
        <color indexed="64"/>
      </right>
      <top style="medium">
        <color indexed="64"/>
      </top>
      <bottom style="thin">
        <color indexed="64"/>
      </bottom>
      <diagonal/>
    </border>
    <border>
      <left style="thin">
        <color indexed="64"/>
      </left>
      <right style="thin">
        <color indexed="64"/>
      </right>
      <top style="medium">
        <color indexed="10"/>
      </top>
      <bottom/>
      <diagonal/>
    </border>
    <border>
      <left style="thin">
        <color indexed="64"/>
      </left>
      <right/>
      <top style="medium">
        <color indexed="64"/>
      </top>
      <bottom style="thin">
        <color indexed="64"/>
      </bottom>
      <diagonal/>
    </border>
    <border>
      <left/>
      <right style="medium">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style="thin">
        <color indexed="64"/>
      </left>
      <right/>
      <top style="medium">
        <color indexed="64"/>
      </top>
      <bottom/>
      <diagonal/>
    </border>
  </borders>
  <cellStyleXfs count="5">
    <xf numFmtId="0" fontId="0" fillId="0" borderId="0"/>
    <xf numFmtId="44" fontId="1" fillId="0" borderId="0" applyFont="0" applyFill="0" applyBorder="0" applyAlignment="0" applyProtection="0"/>
    <xf numFmtId="0" fontId="5" fillId="0" borderId="0"/>
    <xf numFmtId="0" fontId="26" fillId="0" borderId="0"/>
    <xf numFmtId="9" fontId="1" fillId="0" borderId="0" applyFont="0" applyFill="0" applyBorder="0" applyAlignment="0" applyProtection="0"/>
  </cellStyleXfs>
  <cellXfs count="777">
    <xf numFmtId="0" fontId="0" fillId="0" borderId="0" xfId="0"/>
    <xf numFmtId="164" fontId="5" fillId="0" borderId="0" xfId="0" applyNumberFormat="1" applyFont="1" applyAlignment="1">
      <alignment horizontal="center" vertical="top" wrapText="1"/>
    </xf>
    <xf numFmtId="1" fontId="5" fillId="0" borderId="0" xfId="0" applyNumberFormat="1" applyFont="1" applyAlignment="1">
      <alignment horizontal="center" vertical="top" wrapText="1"/>
    </xf>
    <xf numFmtId="0" fontId="8" fillId="0" borderId="0" xfId="0" applyFont="1" applyAlignment="1">
      <alignment vertical="center" wrapText="1"/>
    </xf>
    <xf numFmtId="0" fontId="5" fillId="0" borderId="0" xfId="0" applyFont="1" applyAlignment="1">
      <alignment vertical="top" wrapText="1"/>
    </xf>
    <xf numFmtId="0" fontId="5" fillId="0" borderId="0" xfId="0" applyFont="1" applyAlignment="1">
      <alignment horizontal="center" vertical="top" wrapText="1"/>
    </xf>
    <xf numFmtId="0" fontId="10" fillId="0" borderId="0" xfId="0" applyFont="1" applyAlignment="1">
      <alignment vertical="center" wrapText="1"/>
    </xf>
    <xf numFmtId="0" fontId="3" fillId="0" borderId="0" xfId="0" applyFont="1" applyAlignment="1">
      <alignment vertical="top" wrapText="1"/>
    </xf>
    <xf numFmtId="0" fontId="6" fillId="0" borderId="0" xfId="0" applyFont="1" applyAlignment="1">
      <alignment vertical="top" wrapText="1"/>
    </xf>
    <xf numFmtId="0" fontId="12" fillId="0" borderId="0" xfId="0" applyFont="1" applyAlignment="1">
      <alignment vertical="center" wrapText="1"/>
    </xf>
    <xf numFmtId="0" fontId="5" fillId="0" borderId="0" xfId="0" applyFont="1" applyAlignment="1">
      <alignment horizontal="left" vertical="top" wrapText="1"/>
    </xf>
    <xf numFmtId="49" fontId="3" fillId="0" borderId="0" xfId="0" applyNumberFormat="1" applyFont="1" applyAlignment="1">
      <alignment horizontal="left" vertical="top" wrapText="1"/>
    </xf>
    <xf numFmtId="0" fontId="5" fillId="0" borderId="0" xfId="0" applyFont="1" applyAlignment="1" applyProtection="1">
      <alignment vertical="top" wrapText="1"/>
      <protection locked="0"/>
    </xf>
    <xf numFmtId="0" fontId="3" fillId="0" borderId="0" xfId="0" applyFont="1" applyAlignment="1">
      <alignment horizontal="left" vertical="top" wrapText="1" indent="1"/>
    </xf>
    <xf numFmtId="0" fontId="7" fillId="0" borderId="0" xfId="0" applyFont="1" applyAlignment="1">
      <alignment horizontal="left" vertical="top" wrapText="1"/>
    </xf>
    <xf numFmtId="0" fontId="5" fillId="0" borderId="0" xfId="0" applyFont="1" applyAlignment="1">
      <alignment wrapText="1"/>
    </xf>
    <xf numFmtId="0" fontId="0" fillId="0" borderId="0" xfId="0" applyAlignment="1">
      <alignment wrapText="1"/>
    </xf>
    <xf numFmtId="165" fontId="16" fillId="0" borderId="1" xfId="0" applyNumberFormat="1" applyFont="1" applyBorder="1" applyAlignment="1" applyProtection="1">
      <alignment horizontal="right" vertical="center"/>
      <protection locked="0"/>
    </xf>
    <xf numFmtId="165" fontId="16" fillId="0" borderId="3" xfId="0" applyNumberFormat="1" applyFont="1" applyBorder="1" applyAlignment="1" applyProtection="1">
      <alignment horizontal="right" vertical="center"/>
      <protection locked="0"/>
    </xf>
    <xf numFmtId="0" fontId="16" fillId="0" borderId="0" xfId="0" applyFont="1" applyAlignment="1">
      <alignment vertical="center"/>
    </xf>
    <xf numFmtId="0" fontId="16" fillId="2" borderId="4" xfId="0" applyFont="1" applyFill="1" applyBorder="1" applyAlignment="1">
      <alignment horizontal="center" vertical="center"/>
    </xf>
    <xf numFmtId="0" fontId="16" fillId="0" borderId="4" xfId="0" applyFont="1" applyBorder="1" applyAlignment="1">
      <alignment horizontal="center" vertical="center"/>
    </xf>
    <xf numFmtId="0" fontId="16" fillId="0" borderId="0" xfId="0" applyFont="1" applyAlignment="1">
      <alignment horizontal="center" vertical="center"/>
    </xf>
    <xf numFmtId="0" fontId="16" fillId="0" borderId="5" xfId="0" applyFont="1" applyBorder="1" applyAlignment="1">
      <alignment horizontal="center" vertical="top"/>
    </xf>
    <xf numFmtId="0" fontId="16" fillId="0" borderId="4" xfId="0" applyFont="1" applyBorder="1" applyAlignment="1">
      <alignment horizontal="center" vertical="top"/>
    </xf>
    <xf numFmtId="0" fontId="16" fillId="2" borderId="4" xfId="0" applyFont="1" applyFill="1" applyBorder="1" applyAlignment="1">
      <alignment horizontal="center" vertical="top"/>
    </xf>
    <xf numFmtId="0" fontId="20" fillId="0" borderId="1" xfId="0" applyFont="1" applyBorder="1" applyAlignment="1">
      <alignment horizontal="center" vertical="center"/>
    </xf>
    <xf numFmtId="165" fontId="20" fillId="2" borderId="1" xfId="0" applyNumberFormat="1" applyFont="1" applyFill="1" applyBorder="1" applyAlignment="1">
      <alignment horizontal="right" vertical="center"/>
    </xf>
    <xf numFmtId="165" fontId="20" fillId="0" borderId="1" xfId="0" applyNumberFormat="1" applyFont="1" applyBorder="1" applyAlignment="1">
      <alignment horizontal="right" vertical="center"/>
    </xf>
    <xf numFmtId="0" fontId="20" fillId="0" borderId="0" xfId="0" applyFont="1" applyAlignment="1">
      <alignment vertical="center"/>
    </xf>
    <xf numFmtId="0" fontId="20" fillId="0" borderId="7" xfId="0" applyFont="1" applyBorder="1" applyAlignment="1">
      <alignment horizontal="left" vertical="center"/>
    </xf>
    <xf numFmtId="0" fontId="20" fillId="0" borderId="8" xfId="0" applyFont="1" applyBorder="1" applyAlignment="1">
      <alignment horizontal="center" vertical="center"/>
    </xf>
    <xf numFmtId="165" fontId="20" fillId="2" borderId="8" xfId="0" applyNumberFormat="1" applyFont="1" applyFill="1" applyBorder="1" applyAlignment="1">
      <alignment horizontal="right" vertical="center"/>
    </xf>
    <xf numFmtId="165" fontId="20" fillId="0" borderId="8" xfId="0" applyNumberFormat="1" applyFont="1" applyBorder="1" applyAlignment="1">
      <alignment horizontal="right" vertical="center"/>
    </xf>
    <xf numFmtId="0" fontId="16" fillId="0" borderId="7" xfId="0" applyFont="1" applyBorder="1" applyAlignment="1">
      <alignment horizontal="center" vertical="center"/>
    </xf>
    <xf numFmtId="0" fontId="20" fillId="0" borderId="6" xfId="0" applyFont="1" applyBorder="1" applyAlignment="1">
      <alignment horizontal="center" vertical="center"/>
    </xf>
    <xf numFmtId="49" fontId="16" fillId="0" borderId="3" xfId="0" applyNumberFormat="1" applyFont="1" applyBorder="1" applyAlignment="1">
      <alignment horizontal="left" vertical="center"/>
    </xf>
    <xf numFmtId="165" fontId="20" fillId="0" borderId="9" xfId="0" applyNumberFormat="1" applyFont="1" applyBorder="1" applyAlignment="1">
      <alignment horizontal="right" vertical="center"/>
    </xf>
    <xf numFmtId="165" fontId="20" fillId="0" borderId="3" xfId="0" applyNumberFormat="1" applyFont="1" applyBorder="1" applyAlignment="1">
      <alignment horizontal="right" vertical="center"/>
    </xf>
    <xf numFmtId="49" fontId="16" fillId="0" borderId="10" xfId="0" applyNumberFormat="1" applyFont="1" applyBorder="1" applyAlignment="1">
      <alignment vertical="center"/>
    </xf>
    <xf numFmtId="49" fontId="16" fillId="0" borderId="0" xfId="0" applyNumberFormat="1" applyFont="1" applyAlignment="1">
      <alignment vertical="center"/>
    </xf>
    <xf numFmtId="165" fontId="20" fillId="0" borderId="0" xfId="0" applyNumberFormat="1" applyFont="1" applyAlignment="1">
      <alignment horizontal="right" vertical="center"/>
    </xf>
    <xf numFmtId="0" fontId="19" fillId="0" borderId="0" xfId="0" applyFont="1" applyAlignment="1">
      <alignment horizontal="right" vertical="center" wrapText="1"/>
    </xf>
    <xf numFmtId="0" fontId="23" fillId="0" borderId="0" xfId="0" applyFont="1" applyAlignment="1">
      <alignment horizontal="left" vertical="center"/>
    </xf>
    <xf numFmtId="0" fontId="16" fillId="0" borderId="9" xfId="0" applyFont="1" applyBorder="1" applyAlignment="1">
      <alignment horizontal="center" vertical="center"/>
    </xf>
    <xf numFmtId="165" fontId="16" fillId="0" borderId="1" xfId="0" applyNumberFormat="1" applyFont="1" applyBorder="1" applyAlignment="1">
      <alignment horizontal="right" vertical="center"/>
    </xf>
    <xf numFmtId="165" fontId="16" fillId="0" borderId="3" xfId="0" applyNumberFormat="1" applyFont="1" applyBorder="1" applyAlignment="1">
      <alignment horizontal="right" vertical="center"/>
    </xf>
    <xf numFmtId="49" fontId="16" fillId="0" borderId="11" xfId="0" applyNumberFormat="1" applyFont="1" applyBorder="1" applyAlignment="1">
      <alignment vertical="center"/>
    </xf>
    <xf numFmtId="165" fontId="16" fillId="0" borderId="8" xfId="0" applyNumberFormat="1" applyFont="1" applyBorder="1" applyAlignment="1">
      <alignment horizontal="right" vertical="center"/>
    </xf>
    <xf numFmtId="165" fontId="16" fillId="0" borderId="12" xfId="0" applyNumberFormat="1" applyFont="1" applyBorder="1" applyAlignment="1">
      <alignment horizontal="right" vertical="center"/>
    </xf>
    <xf numFmtId="0" fontId="16" fillId="0" borderId="14" xfId="0" applyFont="1" applyBorder="1" applyAlignment="1">
      <alignment vertical="top"/>
    </xf>
    <xf numFmtId="49" fontId="3" fillId="0" borderId="0" xfId="0" applyNumberFormat="1" applyFont="1" applyAlignment="1">
      <alignment horizontal="right" vertical="top" wrapText="1"/>
    </xf>
    <xf numFmtId="0" fontId="7" fillId="0" borderId="0" xfId="0" applyFont="1" applyAlignment="1">
      <alignment horizontal="right" vertical="top" wrapText="1"/>
    </xf>
    <xf numFmtId="165" fontId="5" fillId="0" borderId="0" xfId="0" applyNumberFormat="1" applyFont="1" applyAlignment="1">
      <alignment horizontal="right" vertical="top" wrapText="1"/>
    </xf>
    <xf numFmtId="1" fontId="5" fillId="0" borderId="0" xfId="0" applyNumberFormat="1" applyFont="1" applyAlignment="1">
      <alignment horizontal="right" vertical="top" wrapText="1"/>
    </xf>
    <xf numFmtId="0" fontId="3" fillId="0" borderId="0" xfId="0" applyFont="1" applyAlignment="1">
      <alignment horizontal="right" vertical="top" wrapText="1"/>
    </xf>
    <xf numFmtId="164" fontId="5" fillId="0" borderId="0" xfId="0" applyNumberFormat="1" applyFont="1" applyAlignment="1">
      <alignment horizontal="right" vertical="top" wrapText="1"/>
    </xf>
    <xf numFmtId="165" fontId="3" fillId="0" borderId="0" xfId="0" applyNumberFormat="1" applyFont="1" applyAlignment="1">
      <alignment horizontal="right" vertical="top" wrapText="1"/>
    </xf>
    <xf numFmtId="0" fontId="4" fillId="0" borderId="0" xfId="0" applyFont="1" applyAlignment="1">
      <alignment horizontal="right" vertical="top" wrapText="1"/>
    </xf>
    <xf numFmtId="1" fontId="5" fillId="0" borderId="0" xfId="0" applyNumberFormat="1" applyFont="1" applyAlignment="1">
      <alignment horizontal="left" vertical="top" wrapText="1"/>
    </xf>
    <xf numFmtId="0" fontId="16" fillId="0" borderId="17" xfId="0" applyFont="1" applyBorder="1" applyAlignment="1">
      <alignment horizontal="center" vertical="center"/>
    </xf>
    <xf numFmtId="0" fontId="0" fillId="0" borderId="16" xfId="0" applyBorder="1" applyAlignment="1">
      <alignment horizontal="center" vertical="center"/>
    </xf>
    <xf numFmtId="0" fontId="16" fillId="0" borderId="17" xfId="0" applyFont="1" applyBorder="1" applyAlignment="1">
      <alignment horizontal="center" vertical="top"/>
    </xf>
    <xf numFmtId="2" fontId="16" fillId="0" borderId="18" xfId="0" applyNumberFormat="1" applyFont="1" applyBorder="1" applyAlignment="1">
      <alignment horizontal="right" vertical="center"/>
    </xf>
    <xf numFmtId="165" fontId="20" fillId="0" borderId="19" xfId="0" applyNumberFormat="1" applyFont="1" applyBorder="1" applyAlignment="1">
      <alignment horizontal="right" vertical="center"/>
    </xf>
    <xf numFmtId="2" fontId="16" fillId="0" borderId="20" xfId="0" applyNumberFormat="1" applyFont="1" applyBorder="1" applyAlignment="1">
      <alignment horizontal="right" vertical="center"/>
    </xf>
    <xf numFmtId="165" fontId="20" fillId="0" borderId="21" xfId="0" applyNumberFormat="1" applyFont="1" applyBorder="1" applyAlignment="1">
      <alignment horizontal="right" vertical="center"/>
    </xf>
    <xf numFmtId="165" fontId="20" fillId="0" borderId="22" xfId="0" applyNumberFormat="1" applyFont="1" applyBorder="1" applyAlignment="1">
      <alignment horizontal="right" vertical="center"/>
    </xf>
    <xf numFmtId="0" fontId="16" fillId="0" borderId="18" xfId="0" applyFont="1" applyBorder="1" applyAlignment="1">
      <alignment vertical="center"/>
    </xf>
    <xf numFmtId="165" fontId="20" fillId="0" borderId="23" xfId="0" applyNumberFormat="1" applyFont="1" applyBorder="1" applyAlignment="1">
      <alignment horizontal="right" vertical="center"/>
    </xf>
    <xf numFmtId="165" fontId="20" fillId="0" borderId="24" xfId="0" applyNumberFormat="1" applyFont="1" applyBorder="1" applyAlignment="1">
      <alignment horizontal="right" vertical="center"/>
    </xf>
    <xf numFmtId="49" fontId="16" fillId="0" borderId="25" xfId="0" applyNumberFormat="1" applyFont="1" applyBorder="1" applyAlignment="1">
      <alignment vertical="center"/>
    </xf>
    <xf numFmtId="165" fontId="20" fillId="0" borderId="26" xfId="0" applyNumberFormat="1" applyFont="1" applyBorder="1" applyAlignment="1">
      <alignment horizontal="right" vertical="center"/>
    </xf>
    <xf numFmtId="165" fontId="20" fillId="0" borderId="27" xfId="0" applyNumberFormat="1" applyFont="1" applyBorder="1" applyAlignment="1">
      <alignment horizontal="right" vertical="center"/>
    </xf>
    <xf numFmtId="0" fontId="3" fillId="0" borderId="0" xfId="0" applyFont="1" applyAlignment="1" applyProtection="1">
      <alignment horizontal="left" vertical="top" wrapText="1"/>
      <protection locked="0"/>
    </xf>
    <xf numFmtId="49" fontId="4" fillId="0" borderId="0" xfId="0" applyNumberFormat="1" applyFont="1" applyAlignment="1">
      <alignment horizontal="center" vertical="top" wrapText="1"/>
    </xf>
    <xf numFmtId="0" fontId="4" fillId="0" borderId="0" xfId="0" applyFont="1" applyAlignment="1">
      <alignment horizontal="center" wrapText="1"/>
    </xf>
    <xf numFmtId="9" fontId="27" fillId="0" borderId="0" xfId="0" applyNumberFormat="1" applyFont="1" applyAlignment="1">
      <alignment horizontal="center" wrapText="1"/>
    </xf>
    <xf numFmtId="165" fontId="27" fillId="0" borderId="0" xfId="0" applyNumberFormat="1" applyFont="1" applyAlignment="1">
      <alignment horizontal="center" wrapText="1"/>
    </xf>
    <xf numFmtId="0" fontId="7" fillId="0" borderId="0" xfId="0" applyFont="1" applyAlignment="1">
      <alignment horizontal="center" wrapText="1"/>
    </xf>
    <xf numFmtId="165" fontId="7" fillId="0" borderId="0" xfId="0" applyNumberFormat="1" applyFont="1" applyAlignment="1">
      <alignment horizontal="center" wrapText="1"/>
    </xf>
    <xf numFmtId="0" fontId="0" fillId="0" borderId="0" xfId="0" applyAlignment="1">
      <alignment vertical="center" wrapText="1"/>
    </xf>
    <xf numFmtId="0" fontId="5" fillId="0" borderId="0" xfId="0" applyFont="1" applyAlignment="1">
      <alignment vertical="center" wrapText="1"/>
    </xf>
    <xf numFmtId="0" fontId="5" fillId="0" borderId="0" xfId="0" applyFont="1" applyAlignment="1">
      <alignment horizontal="left" vertical="center" wrapText="1"/>
    </xf>
    <xf numFmtId="0" fontId="7" fillId="0" borderId="0" xfId="0" applyFont="1" applyAlignment="1">
      <alignment horizontal="left" vertical="center" wrapText="1"/>
    </xf>
    <xf numFmtId="1" fontId="4" fillId="0" borderId="0" xfId="0" applyNumberFormat="1" applyFont="1" applyAlignment="1">
      <alignment horizontal="left" vertical="center" wrapText="1"/>
    </xf>
    <xf numFmtId="0" fontId="4" fillId="0" borderId="0" xfId="0" applyFont="1" applyAlignment="1">
      <alignment horizontal="left" vertical="center" wrapText="1"/>
    </xf>
    <xf numFmtId="0" fontId="3" fillId="0" borderId="0" xfId="0" applyFont="1" applyAlignment="1">
      <alignment vertical="center" wrapText="1"/>
    </xf>
    <xf numFmtId="0" fontId="3" fillId="0" borderId="0" xfId="0" applyFont="1" applyAlignment="1" applyProtection="1">
      <alignment vertical="center" wrapText="1"/>
      <protection locked="0"/>
    </xf>
    <xf numFmtId="0" fontId="5" fillId="0" borderId="0" xfId="0" applyFont="1" applyAlignment="1" applyProtection="1">
      <alignment vertical="center" wrapText="1"/>
      <protection locked="0"/>
    </xf>
    <xf numFmtId="0" fontId="5" fillId="0" borderId="0" xfId="0" applyFont="1" applyAlignment="1">
      <alignment horizontal="center" vertical="center" wrapText="1"/>
    </xf>
    <xf numFmtId="164" fontId="5" fillId="0" borderId="0" xfId="0" applyNumberFormat="1" applyFont="1" applyAlignment="1">
      <alignment horizontal="center" vertical="center" wrapText="1"/>
    </xf>
    <xf numFmtId="165" fontId="5" fillId="0" borderId="0" xfId="0" applyNumberFormat="1" applyFont="1" applyAlignment="1">
      <alignment horizontal="center" vertical="center" wrapText="1"/>
    </xf>
    <xf numFmtId="1" fontId="5" fillId="0" borderId="0" xfId="0" applyNumberFormat="1" applyFont="1" applyAlignment="1">
      <alignment horizontal="center" vertical="center" wrapText="1"/>
    </xf>
    <xf numFmtId="1" fontId="3" fillId="0" borderId="0" xfId="0" applyNumberFormat="1" applyFont="1" applyAlignment="1">
      <alignment horizontal="center" vertical="center" wrapText="1"/>
    </xf>
    <xf numFmtId="165" fontId="3" fillId="0" borderId="0" xfId="0" applyNumberFormat="1" applyFont="1" applyAlignment="1">
      <alignment horizontal="center" vertical="center" wrapText="1"/>
    </xf>
    <xf numFmtId="49" fontId="2" fillId="0" borderId="0" xfId="0" applyNumberFormat="1" applyFont="1" applyAlignment="1">
      <alignment horizontal="right" vertical="center" wrapText="1"/>
    </xf>
    <xf numFmtId="0" fontId="7" fillId="0" borderId="0" xfId="0" applyFont="1" applyAlignment="1">
      <alignment vertical="center" wrapText="1"/>
    </xf>
    <xf numFmtId="0" fontId="4" fillId="0" borderId="0" xfId="0" applyFont="1" applyAlignment="1">
      <alignment vertical="center" wrapText="1"/>
    </xf>
    <xf numFmtId="0" fontId="2" fillId="0" borderId="0" xfId="0" applyFont="1" applyAlignment="1">
      <alignment horizontal="center" vertical="center" wrapText="1"/>
    </xf>
    <xf numFmtId="49" fontId="0" fillId="0" borderId="0" xfId="0" applyNumberFormat="1" applyAlignment="1">
      <alignment horizontal="left" vertical="center" wrapText="1"/>
    </xf>
    <xf numFmtId="0" fontId="3" fillId="0" borderId="0" xfId="0" applyFont="1" applyAlignment="1">
      <alignment horizontal="center" vertical="center" wrapText="1"/>
    </xf>
    <xf numFmtId="49" fontId="3" fillId="0" borderId="0" xfId="0" applyNumberFormat="1" applyFont="1" applyAlignment="1">
      <alignment horizontal="right" vertical="center" wrapText="1"/>
    </xf>
    <xf numFmtId="0" fontId="2" fillId="0" borderId="0" xfId="0" applyFont="1" applyAlignment="1">
      <alignment vertical="center" wrapText="1"/>
    </xf>
    <xf numFmtId="0" fontId="28" fillId="0" borderId="0" xfId="0" applyFont="1" applyAlignment="1">
      <alignment horizontal="left" vertical="center" wrapText="1"/>
    </xf>
    <xf numFmtId="0" fontId="2" fillId="0" borderId="0" xfId="0" applyFont="1" applyAlignment="1">
      <alignment vertical="top" wrapText="1"/>
    </xf>
    <xf numFmtId="49" fontId="2" fillId="0" borderId="0" xfId="0" applyNumberFormat="1" applyFont="1" applyAlignment="1">
      <alignment vertical="top" wrapText="1"/>
    </xf>
    <xf numFmtId="0" fontId="2" fillId="0" borderId="0" xfId="0" applyFont="1" applyAlignment="1">
      <alignment wrapText="1"/>
    </xf>
    <xf numFmtId="167" fontId="3" fillId="0" borderId="0" xfId="1" applyNumberFormat="1" applyFont="1" applyAlignment="1" applyProtection="1">
      <alignment horizontal="left" vertical="top" wrapText="1"/>
    </xf>
    <xf numFmtId="167" fontId="5" fillId="0" borderId="0" xfId="1" applyNumberFormat="1" applyFont="1" applyAlignment="1">
      <alignment horizontal="center" vertical="top" wrapText="1"/>
    </xf>
    <xf numFmtId="165" fontId="3" fillId="3" borderId="38" xfId="2" applyNumberFormat="1" applyFont="1" applyFill="1" applyBorder="1" applyAlignment="1">
      <alignment horizontal="center" vertical="center" wrapText="1"/>
    </xf>
    <xf numFmtId="9" fontId="3" fillId="3" borderId="38" xfId="2" applyNumberFormat="1" applyFont="1" applyFill="1" applyBorder="1" applyAlignment="1">
      <alignment horizontal="center" vertical="center" wrapText="1"/>
    </xf>
    <xf numFmtId="165" fontId="3" fillId="3" borderId="34" xfId="0" applyNumberFormat="1" applyFont="1" applyFill="1" applyBorder="1" applyAlignment="1" applyProtection="1">
      <alignment horizontal="right" vertical="top" wrapText="1"/>
      <protection locked="0"/>
    </xf>
    <xf numFmtId="49" fontId="2" fillId="0" borderId="0" xfId="0" applyNumberFormat="1" applyFont="1" applyAlignment="1">
      <alignment vertical="center" wrapText="1"/>
    </xf>
    <xf numFmtId="49" fontId="1" fillId="0" borderId="0" xfId="0" applyNumberFormat="1" applyFont="1" applyAlignment="1">
      <alignment horizontal="left" vertical="center" wrapText="1"/>
    </xf>
    <xf numFmtId="165" fontId="1" fillId="3" borderId="1" xfId="0" applyNumberFormat="1" applyFont="1" applyFill="1" applyBorder="1" applyAlignment="1">
      <alignment horizontal="right" vertical="center" wrapText="1"/>
    </xf>
    <xf numFmtId="164" fontId="1" fillId="4" borderId="8" xfId="0" applyNumberFormat="1" applyFont="1" applyFill="1" applyBorder="1" applyAlignment="1" applyProtection="1">
      <alignment horizontal="right" vertical="center" wrapText="1"/>
      <protection locked="0"/>
    </xf>
    <xf numFmtId="164" fontId="1" fillId="4" borderId="12" xfId="0" applyNumberFormat="1" applyFont="1" applyFill="1" applyBorder="1" applyAlignment="1" applyProtection="1">
      <alignment horizontal="right" vertical="center" wrapText="1"/>
      <protection locked="0"/>
    </xf>
    <xf numFmtId="164" fontId="1" fillId="4" borderId="1" xfId="0" applyNumberFormat="1" applyFont="1" applyFill="1" applyBorder="1" applyAlignment="1" applyProtection="1">
      <alignment horizontal="right" vertical="center" wrapText="1"/>
      <protection locked="0"/>
    </xf>
    <xf numFmtId="164" fontId="1" fillId="4" borderId="3" xfId="0" applyNumberFormat="1" applyFont="1" applyFill="1" applyBorder="1" applyAlignment="1" applyProtection="1">
      <alignment horizontal="right" vertical="center" wrapText="1"/>
      <protection locked="0"/>
    </xf>
    <xf numFmtId="164" fontId="1" fillId="4" borderId="51" xfId="0" applyNumberFormat="1" applyFont="1" applyFill="1" applyBorder="1" applyAlignment="1" applyProtection="1">
      <alignment horizontal="right" vertical="center" wrapText="1"/>
      <protection locked="0"/>
    </xf>
    <xf numFmtId="1" fontId="1" fillId="0" borderId="0" xfId="0" applyNumberFormat="1" applyFont="1" applyAlignment="1">
      <alignment horizontal="center" vertical="center" wrapText="1"/>
    </xf>
    <xf numFmtId="0" fontId="1" fillId="0" borderId="0" xfId="0" applyFont="1" applyAlignment="1">
      <alignment horizontal="center" vertical="center" wrapText="1"/>
    </xf>
    <xf numFmtId="164" fontId="1" fillId="0" borderId="0" xfId="0" applyNumberFormat="1" applyFont="1" applyAlignment="1">
      <alignment horizontal="center" vertical="center" wrapText="1"/>
    </xf>
    <xf numFmtId="165" fontId="1" fillId="0" borderId="0" xfId="0" applyNumberFormat="1" applyFont="1" applyAlignment="1">
      <alignment horizontal="center" vertical="center" wrapText="1"/>
    </xf>
    <xf numFmtId="49" fontId="1" fillId="0" borderId="0" xfId="0" applyNumberFormat="1" applyFont="1" applyAlignment="1">
      <alignment horizontal="left" vertical="top" wrapText="1"/>
    </xf>
    <xf numFmtId="164" fontId="1" fillId="0" borderId="0" xfId="0" applyNumberFormat="1" applyFont="1" applyAlignment="1">
      <alignment horizontal="center" vertical="top" wrapText="1"/>
    </xf>
    <xf numFmtId="1" fontId="1" fillId="0" borderId="0" xfId="0" applyNumberFormat="1" applyFont="1" applyAlignment="1">
      <alignment horizontal="center" vertical="top" wrapText="1"/>
    </xf>
    <xf numFmtId="167" fontId="1" fillId="0" borderId="0" xfId="1" applyNumberFormat="1" applyFont="1" applyAlignment="1" applyProtection="1">
      <alignment horizontal="center" vertical="top" wrapText="1"/>
    </xf>
    <xf numFmtId="165" fontId="1" fillId="0" borderId="0" xfId="0" applyNumberFormat="1" applyFont="1" applyAlignment="1">
      <alignment horizontal="right" vertical="top" wrapText="1"/>
    </xf>
    <xf numFmtId="0" fontId="1" fillId="0" borderId="0" xfId="0" applyFont="1" applyAlignment="1">
      <alignment horizontal="left" vertical="top" wrapText="1"/>
    </xf>
    <xf numFmtId="0" fontId="1" fillId="4" borderId="7" xfId="0" applyFont="1" applyFill="1" applyBorder="1" applyAlignment="1" applyProtection="1">
      <alignment horizontal="left" vertical="top" wrapText="1"/>
      <protection locked="0"/>
    </xf>
    <xf numFmtId="164" fontId="1" fillId="4" borderId="8" xfId="0" applyNumberFormat="1" applyFont="1" applyFill="1" applyBorder="1" applyAlignment="1" applyProtection="1">
      <alignment horizontal="center" vertical="top" wrapText="1"/>
      <protection locked="0"/>
    </xf>
    <xf numFmtId="1" fontId="1" fillId="4" borderId="8" xfId="0" applyNumberFormat="1" applyFont="1" applyFill="1" applyBorder="1" applyAlignment="1" applyProtection="1">
      <alignment horizontal="right" vertical="top" wrapText="1"/>
      <protection locked="0"/>
    </xf>
    <xf numFmtId="165" fontId="1" fillId="4" borderId="8" xfId="1" applyNumberFormat="1" applyFont="1" applyFill="1" applyBorder="1" applyAlignment="1" applyProtection="1">
      <alignment horizontal="right" vertical="top" wrapText="1"/>
      <protection locked="0"/>
    </xf>
    <xf numFmtId="165" fontId="1" fillId="3" borderId="8" xfId="0" applyNumberFormat="1" applyFont="1" applyFill="1" applyBorder="1" applyAlignment="1" applyProtection="1">
      <alignment horizontal="right" vertical="top" wrapText="1"/>
      <protection locked="0"/>
    </xf>
    <xf numFmtId="0" fontId="1" fillId="4" borderId="6" xfId="0" applyFont="1" applyFill="1" applyBorder="1" applyAlignment="1" applyProtection="1">
      <alignment horizontal="left" vertical="top" wrapText="1"/>
      <protection locked="0"/>
    </xf>
    <xf numFmtId="164" fontId="1" fillId="4" borderId="1" xfId="0" applyNumberFormat="1" applyFont="1" applyFill="1" applyBorder="1" applyAlignment="1" applyProtection="1">
      <alignment horizontal="center" vertical="top" wrapText="1"/>
      <protection locked="0"/>
    </xf>
    <xf numFmtId="1" fontId="1" fillId="4" borderId="1" xfId="0" applyNumberFormat="1" applyFont="1" applyFill="1" applyBorder="1" applyAlignment="1" applyProtection="1">
      <alignment horizontal="right" vertical="top" wrapText="1"/>
      <protection locked="0"/>
    </xf>
    <xf numFmtId="165" fontId="1" fillId="4" borderId="1" xfId="1" applyNumberFormat="1" applyFont="1" applyFill="1" applyBorder="1" applyAlignment="1" applyProtection="1">
      <alignment horizontal="right" vertical="top" wrapText="1"/>
      <protection locked="0"/>
    </xf>
    <xf numFmtId="164" fontId="1" fillId="3" borderId="34" xfId="0" applyNumberFormat="1" applyFont="1" applyFill="1" applyBorder="1" applyAlignment="1" applyProtection="1">
      <alignment horizontal="center" vertical="top" wrapText="1"/>
      <protection locked="0"/>
    </xf>
    <xf numFmtId="1" fontId="1" fillId="3" borderId="34" xfId="0" applyNumberFormat="1" applyFont="1" applyFill="1" applyBorder="1" applyAlignment="1" applyProtection="1">
      <alignment horizontal="right" vertical="top" wrapText="1"/>
      <protection locked="0"/>
    </xf>
    <xf numFmtId="165" fontId="1" fillId="3" borderId="34" xfId="1" applyNumberFormat="1" applyFont="1" applyFill="1" applyBorder="1" applyAlignment="1" applyProtection="1">
      <alignment horizontal="right" vertical="top" wrapText="1"/>
      <protection locked="0"/>
    </xf>
    <xf numFmtId="164" fontId="1" fillId="4" borderId="34" xfId="0" applyNumberFormat="1" applyFont="1" applyFill="1" applyBorder="1" applyAlignment="1" applyProtection="1">
      <alignment horizontal="center" vertical="top" wrapText="1"/>
      <protection locked="0"/>
    </xf>
    <xf numFmtId="1" fontId="1" fillId="4" borderId="34" xfId="0" applyNumberFormat="1" applyFont="1" applyFill="1" applyBorder="1" applyAlignment="1" applyProtection="1">
      <alignment horizontal="right" vertical="top" wrapText="1"/>
      <protection locked="0"/>
    </xf>
    <xf numFmtId="165" fontId="1" fillId="4" borderId="34" xfId="1" applyNumberFormat="1" applyFont="1" applyFill="1" applyBorder="1" applyAlignment="1" applyProtection="1">
      <alignment horizontal="right" vertical="top" wrapText="1"/>
      <protection locked="0"/>
    </xf>
    <xf numFmtId="49" fontId="1" fillId="0" borderId="0" xfId="0" applyNumberFormat="1" applyFont="1" applyAlignment="1">
      <alignment horizontal="center" vertical="top" wrapText="1"/>
    </xf>
    <xf numFmtId="0" fontId="1" fillId="0" borderId="0" xfId="0" applyFont="1" applyAlignment="1">
      <alignment horizontal="center" vertical="top" wrapText="1"/>
    </xf>
    <xf numFmtId="0" fontId="1" fillId="4" borderId="8" xfId="0" applyFont="1" applyFill="1" applyBorder="1" applyAlignment="1" applyProtection="1">
      <alignment horizontal="center" vertical="top" wrapText="1"/>
      <protection locked="0"/>
    </xf>
    <xf numFmtId="165" fontId="1" fillId="4" borderId="8" xfId="0" applyNumberFormat="1" applyFont="1" applyFill="1" applyBorder="1" applyAlignment="1" applyProtection="1">
      <alignment horizontal="right" vertical="top" wrapText="1"/>
      <protection locked="0"/>
    </xf>
    <xf numFmtId="165" fontId="1" fillId="4" borderId="8" xfId="0" applyNumberFormat="1" applyFont="1" applyFill="1" applyBorder="1" applyAlignment="1" applyProtection="1">
      <alignment horizontal="center" vertical="top" wrapText="1"/>
      <protection locked="0"/>
    </xf>
    <xf numFmtId="0" fontId="1" fillId="4" borderId="1" xfId="0" applyFont="1" applyFill="1" applyBorder="1" applyAlignment="1" applyProtection="1">
      <alignment horizontal="center" vertical="top" wrapText="1"/>
      <protection locked="0"/>
    </xf>
    <xf numFmtId="165" fontId="1" fillId="4" borderId="1" xfId="0" applyNumberFormat="1" applyFont="1" applyFill="1" applyBorder="1" applyAlignment="1" applyProtection="1">
      <alignment horizontal="right" vertical="top" wrapText="1"/>
      <protection locked="0"/>
    </xf>
    <xf numFmtId="165" fontId="1" fillId="3" borderId="1" xfId="0" applyNumberFormat="1" applyFont="1" applyFill="1" applyBorder="1" applyAlignment="1" applyProtection="1">
      <alignment horizontal="right" vertical="top" wrapText="1"/>
      <protection locked="0"/>
    </xf>
    <xf numFmtId="1" fontId="1" fillId="4" borderId="1" xfId="0" applyNumberFormat="1" applyFont="1" applyFill="1" applyBorder="1" applyAlignment="1" applyProtection="1">
      <alignment horizontal="center" vertical="top" wrapText="1"/>
      <protection locked="0"/>
    </xf>
    <xf numFmtId="0" fontId="1" fillId="4" borderId="35" xfId="0" applyFont="1" applyFill="1" applyBorder="1" applyAlignment="1" applyProtection="1">
      <alignment horizontal="left" vertical="top" wrapText="1"/>
      <protection locked="0"/>
    </xf>
    <xf numFmtId="0" fontId="1" fillId="4" borderId="51" xfId="0" applyFont="1" applyFill="1" applyBorder="1" applyAlignment="1" applyProtection="1">
      <alignment horizontal="center" vertical="top" wrapText="1"/>
      <protection locked="0"/>
    </xf>
    <xf numFmtId="165" fontId="1" fillId="4" borderId="51" xfId="0" applyNumberFormat="1" applyFont="1" applyFill="1" applyBorder="1" applyAlignment="1" applyProtection="1">
      <alignment horizontal="right" vertical="top" wrapText="1"/>
      <protection locked="0"/>
    </xf>
    <xf numFmtId="165" fontId="1" fillId="3" borderId="51" xfId="0" applyNumberFormat="1" applyFont="1" applyFill="1" applyBorder="1" applyAlignment="1" applyProtection="1">
      <alignment horizontal="right" vertical="top" wrapText="1"/>
      <protection locked="0"/>
    </xf>
    <xf numFmtId="1" fontId="1" fillId="4" borderId="51" xfId="0" applyNumberFormat="1" applyFont="1" applyFill="1" applyBorder="1" applyAlignment="1" applyProtection="1">
      <alignment horizontal="center" vertical="top" wrapText="1"/>
      <protection locked="0"/>
    </xf>
    <xf numFmtId="0" fontId="1" fillId="3" borderId="34" xfId="0" applyFont="1" applyFill="1" applyBorder="1" applyAlignment="1" applyProtection="1">
      <alignment horizontal="center" vertical="top" wrapText="1"/>
      <protection locked="0"/>
    </xf>
    <xf numFmtId="165" fontId="1" fillId="3" borderId="34" xfId="0" applyNumberFormat="1" applyFont="1" applyFill="1" applyBorder="1" applyAlignment="1" applyProtection="1">
      <alignment horizontal="right" vertical="top" wrapText="1"/>
      <protection locked="0"/>
    </xf>
    <xf numFmtId="1" fontId="1" fillId="3" borderId="34" xfId="0" applyNumberFormat="1" applyFont="1" applyFill="1" applyBorder="1" applyAlignment="1" applyProtection="1">
      <alignment horizontal="center" vertical="top" wrapText="1"/>
      <protection locked="0"/>
    </xf>
    <xf numFmtId="164" fontId="1" fillId="0" borderId="0" xfId="0" applyNumberFormat="1" applyFont="1" applyAlignment="1">
      <alignment horizontal="right" vertical="top" wrapText="1"/>
    </xf>
    <xf numFmtId="1" fontId="1" fillId="0" borderId="0" xfId="0" applyNumberFormat="1" applyFont="1" applyAlignment="1">
      <alignment horizontal="right" vertical="top" wrapText="1"/>
    </xf>
    <xf numFmtId="1" fontId="1" fillId="0" borderId="0" xfId="0" applyNumberFormat="1" applyFont="1" applyAlignment="1">
      <alignment horizontal="left" vertical="top" wrapText="1"/>
    </xf>
    <xf numFmtId="0" fontId="1" fillId="0" borderId="0" xfId="0" applyFont="1" applyAlignment="1">
      <alignment wrapText="1"/>
    </xf>
    <xf numFmtId="0" fontId="7" fillId="0" borderId="0" xfId="0" applyFont="1" applyAlignment="1" applyProtection="1">
      <alignment horizontal="left" vertical="center" wrapText="1"/>
      <protection locked="0"/>
    </xf>
    <xf numFmtId="0" fontId="1" fillId="0" borderId="7" xfId="0" applyFont="1" applyBorder="1" applyAlignment="1" applyProtection="1">
      <alignment horizontal="center" vertical="center"/>
      <protection locked="0"/>
    </xf>
    <xf numFmtId="0" fontId="1" fillId="0" borderId="5" xfId="0" applyFont="1" applyBorder="1" applyAlignment="1" applyProtection="1">
      <alignment horizontal="center" vertical="center"/>
      <protection locked="0"/>
    </xf>
    <xf numFmtId="0" fontId="1" fillId="3" borderId="39" xfId="0" applyFont="1" applyFill="1" applyBorder="1" applyAlignment="1" applyProtection="1">
      <alignment horizontal="center" vertical="center" wrapText="1"/>
      <protection locked="0"/>
    </xf>
    <xf numFmtId="49" fontId="9" fillId="0" borderId="0" xfId="0" applyNumberFormat="1" applyFont="1" applyAlignment="1">
      <alignment vertical="center" wrapText="1"/>
    </xf>
    <xf numFmtId="49" fontId="3" fillId="0" borderId="0" xfId="0" applyNumberFormat="1" applyFont="1" applyAlignment="1">
      <alignment horizontal="left" vertical="center" wrapText="1"/>
    </xf>
    <xf numFmtId="2" fontId="1" fillId="4" borderId="12" xfId="0" applyNumberFormat="1" applyFont="1" applyFill="1" applyBorder="1" applyAlignment="1" applyProtection="1">
      <alignment horizontal="right" vertical="center" wrapText="1"/>
      <protection locked="0"/>
    </xf>
    <xf numFmtId="2" fontId="1" fillId="4" borderId="3" xfId="0" applyNumberFormat="1" applyFont="1" applyFill="1" applyBorder="1" applyAlignment="1" applyProtection="1">
      <alignment horizontal="right" vertical="center" wrapText="1"/>
      <protection locked="0"/>
    </xf>
    <xf numFmtId="2" fontId="1" fillId="4" borderId="1" xfId="0" applyNumberFormat="1" applyFont="1" applyFill="1" applyBorder="1" applyAlignment="1" applyProtection="1">
      <alignment horizontal="right" vertical="center" wrapText="1"/>
      <protection locked="0"/>
    </xf>
    <xf numFmtId="2" fontId="1" fillId="4" borderId="51" xfId="0" applyNumberFormat="1" applyFont="1" applyFill="1" applyBorder="1" applyAlignment="1" applyProtection="1">
      <alignment horizontal="right" vertical="center" wrapText="1"/>
      <protection locked="0"/>
    </xf>
    <xf numFmtId="2" fontId="1" fillId="4" borderId="8" xfId="0" applyNumberFormat="1" applyFont="1" applyFill="1" applyBorder="1" applyAlignment="1" applyProtection="1">
      <alignment horizontal="right" vertical="center" wrapText="1"/>
      <protection locked="0"/>
    </xf>
    <xf numFmtId="165" fontId="3" fillId="3" borderId="42" xfId="0" applyNumberFormat="1" applyFont="1" applyFill="1" applyBorder="1" applyAlignment="1" applyProtection="1">
      <alignment horizontal="right" vertical="top" wrapText="1"/>
      <protection locked="0"/>
    </xf>
    <xf numFmtId="165" fontId="1" fillId="4" borderId="12" xfId="1" applyNumberFormat="1" applyFont="1" applyFill="1" applyBorder="1" applyAlignment="1" applyProtection="1">
      <alignment horizontal="right" vertical="top" wrapText="1"/>
      <protection locked="0"/>
    </xf>
    <xf numFmtId="165" fontId="1" fillId="4" borderId="3" xfId="1" applyNumberFormat="1" applyFont="1" applyFill="1" applyBorder="1" applyAlignment="1" applyProtection="1">
      <alignment horizontal="right" vertical="top" wrapText="1"/>
      <protection locked="0"/>
    </xf>
    <xf numFmtId="165" fontId="1" fillId="3" borderId="66" xfId="0" applyNumberFormat="1" applyFont="1" applyFill="1" applyBorder="1" applyAlignment="1">
      <alignment horizontal="right" vertical="top" wrapText="1"/>
    </xf>
    <xf numFmtId="165" fontId="1" fillId="3" borderId="1" xfId="0" applyNumberFormat="1" applyFont="1" applyFill="1" applyBorder="1" applyAlignment="1">
      <alignment horizontal="right" vertical="top" wrapText="1"/>
    </xf>
    <xf numFmtId="165" fontId="0" fillId="3" borderId="1" xfId="0" applyNumberFormat="1" applyFill="1" applyBorder="1" applyAlignment="1">
      <alignment horizontal="right" vertical="top" wrapText="1"/>
    </xf>
    <xf numFmtId="3" fontId="1" fillId="4" borderId="1" xfId="2" applyNumberFormat="1" applyFont="1" applyFill="1" applyBorder="1" applyAlignment="1">
      <alignment horizontal="center" vertical="center" wrapText="1"/>
    </xf>
    <xf numFmtId="10" fontId="1" fillId="4" borderId="1" xfId="2" applyNumberFormat="1" applyFont="1" applyFill="1" applyBorder="1" applyAlignment="1">
      <alignment horizontal="center" vertical="center" wrapText="1"/>
    </xf>
    <xf numFmtId="165" fontId="1" fillId="3" borderId="1" xfId="2" applyNumberFormat="1" applyFont="1" applyFill="1" applyBorder="1" applyAlignment="1">
      <alignment horizontal="center" vertical="center" wrapText="1"/>
    </xf>
    <xf numFmtId="165" fontId="1" fillId="3" borderId="51" xfId="0" applyNumberFormat="1" applyFont="1" applyFill="1" applyBorder="1" applyAlignment="1">
      <alignment horizontal="right" vertical="top" wrapText="1"/>
    </xf>
    <xf numFmtId="165" fontId="0" fillId="3" borderId="51" xfId="0" applyNumberFormat="1" applyFill="1" applyBorder="1" applyAlignment="1">
      <alignment horizontal="right" vertical="top" wrapText="1"/>
    </xf>
    <xf numFmtId="165" fontId="0" fillId="3" borderId="8" xfId="0" applyNumberFormat="1" applyFill="1" applyBorder="1" applyAlignment="1">
      <alignment horizontal="right" vertical="top" wrapText="1"/>
    </xf>
    <xf numFmtId="165" fontId="0" fillId="3" borderId="4" xfId="0" applyNumberFormat="1" applyFill="1" applyBorder="1" applyAlignment="1">
      <alignment horizontal="right" vertical="top" wrapText="1"/>
    </xf>
    <xf numFmtId="0" fontId="1" fillId="6" borderId="50" xfId="0" applyFont="1" applyFill="1" applyBorder="1" applyAlignment="1" applyProtection="1">
      <alignment horizontal="center" vertical="center"/>
      <protection locked="0"/>
    </xf>
    <xf numFmtId="2" fontId="1" fillId="6" borderId="50" xfId="0" applyNumberFormat="1" applyFont="1" applyFill="1" applyBorder="1" applyAlignment="1" applyProtection="1">
      <alignment horizontal="right" vertical="center" wrapText="1"/>
      <protection locked="0"/>
    </xf>
    <xf numFmtId="164" fontId="1" fillId="6" borderId="50" xfId="0" applyNumberFormat="1" applyFont="1" applyFill="1" applyBorder="1" applyAlignment="1" applyProtection="1">
      <alignment horizontal="right" vertical="center" wrapText="1"/>
      <protection locked="0"/>
    </xf>
    <xf numFmtId="165" fontId="1" fillId="6" borderId="50" xfId="0" applyNumberFormat="1" applyFont="1" applyFill="1" applyBorder="1" applyAlignment="1">
      <alignment horizontal="right" vertical="center" wrapText="1"/>
    </xf>
    <xf numFmtId="1" fontId="1" fillId="6" borderId="50" xfId="0" applyNumberFormat="1" applyFont="1" applyFill="1" applyBorder="1" applyAlignment="1" applyProtection="1">
      <alignment horizontal="right" vertical="center" wrapText="1"/>
      <protection locked="0"/>
    </xf>
    <xf numFmtId="0" fontId="1" fillId="0" borderId="65" xfId="0" applyFont="1" applyBorder="1" applyAlignment="1" applyProtection="1">
      <alignment horizontal="center" vertical="center"/>
      <protection locked="0"/>
    </xf>
    <xf numFmtId="2" fontId="1" fillId="4" borderId="33" xfId="0" applyNumberFormat="1" applyFont="1" applyFill="1" applyBorder="1" applyAlignment="1" applyProtection="1">
      <alignment horizontal="right" vertical="center" wrapText="1"/>
      <protection locked="0"/>
    </xf>
    <xf numFmtId="164" fontId="1" fillId="4" borderId="33" xfId="0" applyNumberFormat="1" applyFont="1" applyFill="1" applyBorder="1" applyAlignment="1" applyProtection="1">
      <alignment horizontal="right" vertical="center" wrapText="1"/>
      <protection locked="0"/>
    </xf>
    <xf numFmtId="165" fontId="1" fillId="3" borderId="33" xfId="0" applyNumberFormat="1" applyFont="1" applyFill="1" applyBorder="1" applyAlignment="1">
      <alignment horizontal="right" vertical="center" wrapText="1"/>
    </xf>
    <xf numFmtId="2" fontId="1" fillId="4" borderId="67" xfId="0" applyNumberFormat="1" applyFont="1" applyFill="1" applyBorder="1" applyAlignment="1" applyProtection="1">
      <alignment horizontal="right" vertical="center" wrapText="1"/>
      <protection locked="0"/>
    </xf>
    <xf numFmtId="164" fontId="1" fillId="4" borderId="67" xfId="0" applyNumberFormat="1" applyFont="1" applyFill="1" applyBorder="1" applyAlignment="1" applyProtection="1">
      <alignment horizontal="right" vertical="center" wrapText="1"/>
      <protection locked="0"/>
    </xf>
    <xf numFmtId="2" fontId="3" fillId="3" borderId="34" xfId="0" applyNumberFormat="1" applyFont="1" applyFill="1" applyBorder="1" applyAlignment="1">
      <alignment horizontal="right" vertical="center" wrapText="1"/>
    </xf>
    <xf numFmtId="0" fontId="3" fillId="3" borderId="34" xfId="0" applyFont="1" applyFill="1" applyBorder="1" applyAlignment="1">
      <alignment horizontal="right" vertical="center" wrapText="1"/>
    </xf>
    <xf numFmtId="1" fontId="3" fillId="3" borderId="34" xfId="0" applyNumberFormat="1" applyFont="1" applyFill="1" applyBorder="1" applyAlignment="1">
      <alignment horizontal="right" vertical="center" wrapText="1"/>
    </xf>
    <xf numFmtId="164" fontId="3" fillId="3" borderId="34" xfId="0" applyNumberFormat="1" applyFont="1" applyFill="1" applyBorder="1" applyAlignment="1">
      <alignment horizontal="right" vertical="center" wrapText="1"/>
    </xf>
    <xf numFmtId="1" fontId="1" fillId="3" borderId="67" xfId="0" applyNumberFormat="1" applyFont="1" applyFill="1" applyBorder="1" applyAlignment="1">
      <alignment horizontal="right" vertical="center" wrapText="1"/>
    </xf>
    <xf numFmtId="0" fontId="8" fillId="6" borderId="50" xfId="0" applyFont="1" applyFill="1" applyBorder="1" applyAlignment="1">
      <alignment vertical="center" wrapText="1"/>
    </xf>
    <xf numFmtId="165" fontId="3" fillId="3" borderId="51" xfId="2" applyNumberFormat="1" applyFont="1" applyFill="1" applyBorder="1" applyAlignment="1">
      <alignment horizontal="center" vertical="center" wrapText="1"/>
    </xf>
    <xf numFmtId="9" fontId="3" fillId="3" borderId="51" xfId="2" applyNumberFormat="1" applyFont="1" applyFill="1" applyBorder="1" applyAlignment="1">
      <alignment horizontal="center" vertical="center" wrapText="1"/>
    </xf>
    <xf numFmtId="165" fontId="3" fillId="6" borderId="50" xfId="2" applyNumberFormat="1" applyFont="1" applyFill="1" applyBorder="1" applyAlignment="1">
      <alignment horizontal="center" vertical="center" wrapText="1"/>
    </xf>
    <xf numFmtId="9" fontId="3" fillId="6" borderId="50" xfId="2" applyNumberFormat="1" applyFont="1" applyFill="1" applyBorder="1" applyAlignment="1">
      <alignment horizontal="center" vertical="center" wrapText="1"/>
    </xf>
    <xf numFmtId="0" fontId="4" fillId="6" borderId="0" xfId="0" applyFont="1" applyFill="1" applyAlignment="1">
      <alignment horizontal="center" vertical="top" wrapText="1"/>
    </xf>
    <xf numFmtId="0" fontId="1" fillId="4" borderId="1" xfId="0" applyFont="1" applyFill="1" applyBorder="1" applyAlignment="1" applyProtection="1">
      <alignment horizontal="left" vertical="top" wrapText="1"/>
      <protection locked="0"/>
    </xf>
    <xf numFmtId="164" fontId="1" fillId="4" borderId="51" xfId="0" applyNumberFormat="1" applyFont="1" applyFill="1" applyBorder="1" applyAlignment="1" applyProtection="1">
      <alignment horizontal="center" vertical="top" wrapText="1"/>
      <protection locked="0"/>
    </xf>
    <xf numFmtId="1" fontId="1" fillId="4" borderId="51" xfId="0" applyNumberFormat="1" applyFont="1" applyFill="1" applyBorder="1" applyAlignment="1" applyProtection="1">
      <alignment horizontal="right" vertical="top" wrapText="1"/>
      <protection locked="0"/>
    </xf>
    <xf numFmtId="165" fontId="1" fillId="4" borderId="51" xfId="1" applyNumberFormat="1" applyFont="1" applyFill="1" applyBorder="1" applyAlignment="1" applyProtection="1">
      <alignment horizontal="right" vertical="top" wrapText="1"/>
      <protection locked="0"/>
    </xf>
    <xf numFmtId="165" fontId="1" fillId="4" borderId="14" xfId="1" applyNumberFormat="1" applyFont="1" applyFill="1" applyBorder="1" applyAlignment="1" applyProtection="1">
      <alignment horizontal="right" vertical="top" wrapText="1"/>
      <protection locked="0"/>
    </xf>
    <xf numFmtId="165" fontId="1" fillId="3" borderId="4" xfId="0" applyNumberFormat="1" applyFont="1" applyFill="1" applyBorder="1" applyAlignment="1">
      <alignment horizontal="right" vertical="top" wrapText="1"/>
    </xf>
    <xf numFmtId="164" fontId="1" fillId="6" borderId="42" xfId="0" applyNumberFormat="1" applyFont="1" applyFill="1" applyBorder="1" applyAlignment="1" applyProtection="1">
      <alignment horizontal="center" vertical="top" wrapText="1"/>
      <protection locked="0"/>
    </xf>
    <xf numFmtId="1" fontId="1" fillId="6" borderId="42" xfId="0" applyNumberFormat="1" applyFont="1" applyFill="1" applyBorder="1" applyAlignment="1" applyProtection="1">
      <alignment horizontal="right" vertical="top" wrapText="1"/>
      <protection locked="0"/>
    </xf>
    <xf numFmtId="165" fontId="1" fillId="6" borderId="42" xfId="1" applyNumberFormat="1" applyFont="1" applyFill="1" applyBorder="1" applyAlignment="1" applyProtection="1">
      <alignment horizontal="right" vertical="top" wrapText="1"/>
      <protection locked="0"/>
    </xf>
    <xf numFmtId="165" fontId="3" fillId="6" borderId="8" xfId="0" applyNumberFormat="1" applyFont="1" applyFill="1" applyBorder="1" applyAlignment="1" applyProtection="1">
      <alignment horizontal="right" vertical="top" wrapText="1"/>
      <protection locked="0"/>
    </xf>
    <xf numFmtId="165" fontId="1" fillId="3" borderId="38" xfId="0" applyNumberFormat="1" applyFont="1" applyFill="1" applyBorder="1" applyAlignment="1">
      <alignment horizontal="right" vertical="top" wrapText="1"/>
    </xf>
    <xf numFmtId="0" fontId="3" fillId="6" borderId="37" xfId="0" applyFont="1" applyFill="1" applyBorder="1" applyAlignment="1">
      <alignment horizontal="left" vertical="top" wrapText="1"/>
    </xf>
    <xf numFmtId="0" fontId="1" fillId="0" borderId="0" xfId="0" applyFont="1" applyAlignment="1">
      <alignment vertical="top" wrapText="1"/>
    </xf>
    <xf numFmtId="0" fontId="7" fillId="0" borderId="11" xfId="0" applyFont="1" applyBorder="1" applyAlignment="1" applyProtection="1">
      <alignment horizontal="left" vertical="center" wrapText="1"/>
      <protection locked="0"/>
    </xf>
    <xf numFmtId="0" fontId="4" fillId="0" borderId="0" xfId="0" applyFont="1" applyAlignment="1">
      <alignment horizontal="right" vertical="center" wrapText="1"/>
    </xf>
    <xf numFmtId="0" fontId="1" fillId="0" borderId="7" xfId="0" applyFont="1" applyBorder="1" applyAlignment="1" applyProtection="1">
      <alignment vertical="top" wrapText="1"/>
      <protection locked="0"/>
    </xf>
    <xf numFmtId="0" fontId="1" fillId="0" borderId="0" xfId="0" applyFont="1" applyAlignment="1" applyProtection="1">
      <alignment vertical="top" wrapText="1"/>
      <protection locked="0"/>
    </xf>
    <xf numFmtId="49" fontId="9" fillId="0" borderId="0" xfId="0" applyNumberFormat="1" applyFont="1" applyAlignment="1">
      <alignment horizontal="center" vertical="center" wrapText="1"/>
    </xf>
    <xf numFmtId="0" fontId="1" fillId="0" borderId="0" xfId="0" applyFont="1" applyAlignment="1">
      <alignment vertical="center" wrapText="1"/>
    </xf>
    <xf numFmtId="49" fontId="2" fillId="0" borderId="0" xfId="0" applyNumberFormat="1" applyFont="1" applyAlignment="1">
      <alignment horizontal="left" vertical="center" wrapText="1"/>
    </xf>
    <xf numFmtId="0" fontId="2" fillId="0" borderId="0" xfId="0" applyFont="1" applyAlignment="1">
      <alignment horizontal="right" vertical="top" wrapText="1"/>
    </xf>
    <xf numFmtId="49" fontId="2" fillId="0" borderId="0" xfId="0" applyNumberFormat="1" applyFont="1" applyAlignment="1">
      <alignment horizontal="right" vertical="top" wrapText="1"/>
    </xf>
    <xf numFmtId="49" fontId="2" fillId="0" borderId="0" xfId="0" applyNumberFormat="1" applyFont="1" applyAlignment="1">
      <alignment horizontal="left" vertical="top" wrapText="1"/>
    </xf>
    <xf numFmtId="0" fontId="15" fillId="0" borderId="0" xfId="0" applyFont="1" applyAlignment="1">
      <alignment horizontal="right" vertical="center"/>
    </xf>
    <xf numFmtId="0" fontId="0" fillId="0" borderId="0" xfId="0" applyAlignment="1">
      <alignment vertical="center"/>
    </xf>
    <xf numFmtId="0" fontId="0" fillId="0" borderId="0" xfId="0" applyAlignment="1">
      <alignment horizontal="center" vertical="center"/>
    </xf>
    <xf numFmtId="0" fontId="18" fillId="0" borderId="0" xfId="0" applyFont="1" applyAlignment="1">
      <alignment horizontal="right" vertical="center"/>
    </xf>
    <xf numFmtId="0" fontId="16" fillId="0" borderId="3" xfId="0" applyFont="1" applyBorder="1" applyAlignment="1">
      <alignment horizontal="center" vertical="center"/>
    </xf>
    <xf numFmtId="0" fontId="16" fillId="0" borderId="16" xfId="0" applyFont="1" applyBorder="1" applyAlignment="1">
      <alignment vertical="center"/>
    </xf>
    <xf numFmtId="0" fontId="21" fillId="0" borderId="0" xfId="0" applyFont="1" applyAlignment="1">
      <alignment horizontal="center" vertical="center"/>
    </xf>
    <xf numFmtId="0" fontId="16" fillId="0" borderId="0" xfId="0" applyFont="1" applyAlignment="1">
      <alignment horizontal="right" vertical="center"/>
    </xf>
    <xf numFmtId="0" fontId="20" fillId="0" borderId="6" xfId="0" applyFont="1" applyBorder="1" applyAlignment="1">
      <alignment horizontal="left" vertical="center"/>
    </xf>
    <xf numFmtId="0" fontId="24" fillId="0" borderId="0" xfId="0" applyFont="1" applyAlignment="1">
      <alignment horizontal="center" vertical="center"/>
    </xf>
    <xf numFmtId="0" fontId="16" fillId="0" borderId="13" xfId="0" applyFont="1" applyBorder="1" applyAlignment="1">
      <alignment vertical="top"/>
    </xf>
    <xf numFmtId="0" fontId="1" fillId="3" borderId="1" xfId="0" applyFont="1" applyFill="1" applyBorder="1" applyAlignment="1">
      <alignment horizontal="left" vertical="center" wrapText="1"/>
    </xf>
    <xf numFmtId="0" fontId="6" fillId="3" borderId="1" xfId="0" applyFont="1" applyFill="1" applyBorder="1" applyAlignment="1">
      <alignment horizontal="left" vertical="center" wrapText="1"/>
    </xf>
    <xf numFmtId="2" fontId="1" fillId="3" borderId="1" xfId="0" applyNumberFormat="1" applyFont="1" applyFill="1" applyBorder="1" applyAlignment="1">
      <alignment horizontal="right" vertical="center" wrapText="1"/>
    </xf>
    <xf numFmtId="164" fontId="1" fillId="3" borderId="1" xfId="0" applyNumberFormat="1" applyFont="1" applyFill="1" applyBorder="1" applyAlignment="1">
      <alignment horizontal="right" vertical="center" wrapText="1"/>
    </xf>
    <xf numFmtId="1" fontId="1" fillId="3" borderId="1" xfId="0" applyNumberFormat="1" applyFont="1" applyFill="1" applyBorder="1" applyAlignment="1">
      <alignment horizontal="right" vertical="center" wrapText="1"/>
    </xf>
    <xf numFmtId="0" fontId="1" fillId="0" borderId="0" xfId="0" applyFont="1" applyAlignment="1" applyProtection="1">
      <alignment vertical="center" wrapText="1"/>
      <protection locked="0"/>
    </xf>
    <xf numFmtId="0" fontId="1" fillId="3" borderId="9" xfId="0" applyFont="1" applyFill="1" applyBorder="1" applyAlignment="1" applyProtection="1">
      <alignment vertical="center"/>
      <protection locked="0"/>
    </xf>
    <xf numFmtId="2" fontId="1" fillId="3" borderId="24" xfId="0" applyNumberFormat="1" applyFont="1" applyFill="1" applyBorder="1" applyAlignment="1" applyProtection="1">
      <alignment horizontal="right" vertical="center" wrapText="1"/>
      <protection locked="0"/>
    </xf>
    <xf numFmtId="164" fontId="1" fillId="3" borderId="5" xfId="0" applyNumberFormat="1" applyFont="1" applyFill="1" applyBorder="1" applyAlignment="1">
      <alignment horizontal="right" vertical="center" wrapText="1"/>
    </xf>
    <xf numFmtId="165" fontId="1" fillId="3" borderId="51" xfId="0" applyNumberFormat="1" applyFont="1" applyFill="1" applyBorder="1" applyAlignment="1">
      <alignment horizontal="right" vertical="center" wrapText="1"/>
    </xf>
    <xf numFmtId="2" fontId="1" fillId="3" borderId="9" xfId="0" applyNumberFormat="1" applyFont="1" applyFill="1" applyBorder="1" applyAlignment="1">
      <alignment horizontal="right" vertical="center" wrapText="1"/>
    </xf>
    <xf numFmtId="164" fontId="1" fillId="3" borderId="9" xfId="0" applyNumberFormat="1" applyFont="1" applyFill="1" applyBorder="1" applyAlignment="1">
      <alignment horizontal="right" vertical="center" wrapText="1"/>
    </xf>
    <xf numFmtId="1" fontId="1" fillId="3" borderId="9" xfId="0" applyNumberFormat="1" applyFont="1" applyFill="1" applyBorder="1" applyAlignment="1">
      <alignment horizontal="right" vertical="center" wrapText="1"/>
    </xf>
    <xf numFmtId="165" fontId="1" fillId="3" borderId="9" xfId="0" applyNumberFormat="1" applyFont="1" applyFill="1" applyBorder="1" applyAlignment="1">
      <alignment horizontal="right" vertical="center" wrapText="1"/>
    </xf>
    <xf numFmtId="6" fontId="31" fillId="3" borderId="1" xfId="2" applyNumberFormat="1" applyFont="1" applyFill="1" applyBorder="1" applyAlignment="1">
      <alignment horizontal="center" vertical="center" wrapText="1"/>
    </xf>
    <xf numFmtId="9" fontId="31" fillId="3" borderId="1" xfId="2" applyNumberFormat="1" applyFont="1" applyFill="1" applyBorder="1" applyAlignment="1">
      <alignment horizontal="center" vertical="center" wrapText="1"/>
    </xf>
    <xf numFmtId="165" fontId="31" fillId="3" borderId="1" xfId="2" applyNumberFormat="1" applyFont="1" applyFill="1" applyBorder="1" applyAlignment="1">
      <alignment horizontal="center" vertical="center" wrapText="1"/>
    </xf>
    <xf numFmtId="165" fontId="31" fillId="3" borderId="1" xfId="0" applyNumberFormat="1" applyFont="1" applyFill="1" applyBorder="1" applyAlignment="1">
      <alignment horizontal="right" vertical="center" wrapText="1"/>
    </xf>
    <xf numFmtId="0" fontId="36" fillId="0" borderId="0" xfId="0" applyFont="1" applyAlignment="1">
      <alignment vertical="center" wrapText="1"/>
    </xf>
    <xf numFmtId="0" fontId="3" fillId="3" borderId="60" xfId="0" applyFont="1" applyFill="1" applyBorder="1" applyAlignment="1">
      <alignment horizontal="left" vertical="top" wrapText="1"/>
    </xf>
    <xf numFmtId="164" fontId="1" fillId="3" borderId="61" xfId="0" applyNumberFormat="1" applyFont="1" applyFill="1" applyBorder="1" applyAlignment="1">
      <alignment horizontal="center" vertical="top" wrapText="1"/>
    </xf>
    <xf numFmtId="0" fontId="1" fillId="3" borderId="61" xfId="0" applyFont="1" applyFill="1" applyBorder="1" applyAlignment="1">
      <alignment horizontal="center" vertical="top" wrapText="1"/>
    </xf>
    <xf numFmtId="1" fontId="1" fillId="3" borderId="61" xfId="0" applyNumberFormat="1" applyFont="1" applyFill="1" applyBorder="1" applyAlignment="1">
      <alignment horizontal="right" vertical="top" wrapText="1"/>
    </xf>
    <xf numFmtId="165" fontId="1" fillId="3" borderId="61" xfId="1" applyNumberFormat="1" applyFont="1" applyFill="1" applyBorder="1" applyAlignment="1" applyProtection="1">
      <alignment horizontal="right" vertical="top" wrapText="1"/>
    </xf>
    <xf numFmtId="167" fontId="38" fillId="0" borderId="0" xfId="1" applyNumberFormat="1" applyFont="1" applyAlignment="1" applyProtection="1">
      <alignment horizontal="left" vertical="top" wrapText="1"/>
    </xf>
    <xf numFmtId="49" fontId="38" fillId="0" borderId="0" xfId="0" applyNumberFormat="1" applyFont="1" applyAlignment="1">
      <alignment horizontal="right" vertical="top" wrapText="1"/>
    </xf>
    <xf numFmtId="0" fontId="37" fillId="0" borderId="0" xfId="0" applyFont="1" applyAlignment="1">
      <alignment horizontal="right" vertical="top" wrapText="1"/>
    </xf>
    <xf numFmtId="0" fontId="38" fillId="0" borderId="0" xfId="0" applyFont="1" applyAlignment="1">
      <alignment horizontal="right" vertical="top" wrapText="1"/>
    </xf>
    <xf numFmtId="0" fontId="38" fillId="0" borderId="0" xfId="0" applyFont="1" applyAlignment="1">
      <alignment vertical="top" wrapText="1"/>
    </xf>
    <xf numFmtId="0" fontId="37" fillId="0" borderId="0" xfId="0" applyFont="1" applyAlignment="1">
      <alignment vertical="top" wrapText="1"/>
    </xf>
    <xf numFmtId="0" fontId="4" fillId="5" borderId="0" xfId="0" applyFont="1" applyFill="1" applyAlignment="1">
      <alignment horizontal="center" vertical="center" wrapText="1"/>
    </xf>
    <xf numFmtId="0" fontId="1" fillId="0" borderId="52" xfId="0" applyFont="1" applyBorder="1" applyAlignment="1" applyProtection="1">
      <alignment horizontal="left" vertical="top" wrapText="1"/>
      <protection locked="0"/>
    </xf>
    <xf numFmtId="0" fontId="1" fillId="0" borderId="29" xfId="0" applyFont="1" applyBorder="1" applyAlignment="1" applyProtection="1">
      <alignment horizontal="left" vertical="top" wrapText="1"/>
      <protection locked="0"/>
    </xf>
    <xf numFmtId="0" fontId="1" fillId="0" borderId="30" xfId="0" applyFont="1" applyBorder="1" applyAlignment="1" applyProtection="1">
      <alignment horizontal="left" vertical="top" wrapText="1"/>
      <protection locked="0"/>
    </xf>
    <xf numFmtId="0" fontId="1" fillId="0" borderId="16" xfId="0" applyFont="1" applyBorder="1" applyAlignment="1" applyProtection="1">
      <alignment horizontal="left" vertical="top" wrapText="1"/>
      <protection locked="0"/>
    </xf>
    <xf numFmtId="0" fontId="1" fillId="0" borderId="0" xfId="0" applyFont="1" applyAlignment="1" applyProtection="1">
      <alignment horizontal="left" vertical="top" wrapText="1"/>
      <protection locked="0"/>
    </xf>
    <xf numFmtId="0" fontId="1" fillId="0" borderId="17" xfId="0" applyFont="1" applyBorder="1" applyAlignment="1" applyProtection="1">
      <alignment horizontal="left" vertical="top" wrapText="1"/>
      <protection locked="0"/>
    </xf>
    <xf numFmtId="0" fontId="1" fillId="0" borderId="53" xfId="0" applyFont="1" applyBorder="1" applyAlignment="1" applyProtection="1">
      <alignment horizontal="left" vertical="top" wrapText="1"/>
      <protection locked="0"/>
    </xf>
    <xf numFmtId="0" fontId="1" fillId="0" borderId="31" xfId="0" applyFont="1" applyBorder="1" applyAlignment="1" applyProtection="1">
      <alignment horizontal="left" vertical="top" wrapText="1"/>
      <protection locked="0"/>
    </xf>
    <xf numFmtId="0" fontId="1" fillId="0" borderId="54" xfId="0" applyFont="1" applyBorder="1" applyAlignment="1" applyProtection="1">
      <alignment horizontal="left" vertical="top" wrapText="1"/>
      <protection locked="0"/>
    </xf>
    <xf numFmtId="0" fontId="1" fillId="0" borderId="12" xfId="0" applyFont="1" applyBorder="1" applyAlignment="1" applyProtection="1">
      <alignment vertical="top" wrapText="1"/>
      <protection locked="0"/>
    </xf>
    <xf numFmtId="0" fontId="1" fillId="0" borderId="11" xfId="0" applyFont="1" applyBorder="1" applyAlignment="1" applyProtection="1">
      <alignment vertical="top" wrapText="1"/>
      <protection locked="0"/>
    </xf>
    <xf numFmtId="0" fontId="4" fillId="6" borderId="50" xfId="0" applyFont="1" applyFill="1" applyBorder="1" applyAlignment="1">
      <alignment horizontal="center" vertical="top" wrapText="1"/>
    </xf>
    <xf numFmtId="0" fontId="30" fillId="7" borderId="37" xfId="0" applyFont="1" applyFill="1" applyBorder="1" applyAlignment="1">
      <alignment horizontal="center" vertical="top" wrapText="1"/>
    </xf>
    <xf numFmtId="0" fontId="30" fillId="7" borderId="50" xfId="0" applyFont="1" applyFill="1" applyBorder="1" applyAlignment="1">
      <alignment horizontal="center" vertical="top" wrapText="1"/>
    </xf>
    <xf numFmtId="0" fontId="1" fillId="5" borderId="16" xfId="0" applyFont="1" applyFill="1" applyBorder="1" applyAlignment="1">
      <alignment horizontal="left" vertical="center" wrapText="1"/>
    </xf>
    <xf numFmtId="0" fontId="11" fillId="5" borderId="0" xfId="0" applyFont="1" applyFill="1" applyAlignment="1">
      <alignment horizontal="left" vertical="center" wrapText="1"/>
    </xf>
    <xf numFmtId="0" fontId="1" fillId="0" borderId="52" xfId="0" applyFont="1" applyBorder="1" applyAlignment="1">
      <alignment vertical="top" wrapText="1"/>
    </xf>
    <xf numFmtId="0" fontId="1" fillId="0" borderId="29" xfId="0" applyFont="1" applyBorder="1" applyAlignment="1">
      <alignment vertical="top" wrapText="1"/>
    </xf>
    <xf numFmtId="0" fontId="1" fillId="0" borderId="30" xfId="0" applyFont="1" applyBorder="1" applyAlignment="1">
      <alignment vertical="top" wrapText="1"/>
    </xf>
    <xf numFmtId="0" fontId="1" fillId="0" borderId="16" xfId="0" applyFont="1" applyBorder="1" applyAlignment="1">
      <alignment vertical="top" wrapText="1"/>
    </xf>
    <xf numFmtId="0" fontId="1" fillId="0" borderId="17" xfId="0" applyFont="1" applyBorder="1" applyAlignment="1">
      <alignment vertical="top" wrapText="1"/>
    </xf>
    <xf numFmtId="0" fontId="1" fillId="0" borderId="53" xfId="0" applyFont="1" applyBorder="1" applyAlignment="1">
      <alignment vertical="top" wrapText="1"/>
    </xf>
    <xf numFmtId="0" fontId="1" fillId="0" borderId="31" xfId="0" applyFont="1" applyBorder="1" applyAlignment="1">
      <alignment vertical="top" wrapText="1"/>
    </xf>
    <xf numFmtId="0" fontId="1" fillId="0" borderId="54" xfId="0" applyFont="1" applyBorder="1" applyAlignment="1">
      <alignment vertical="top" wrapText="1"/>
    </xf>
    <xf numFmtId="0" fontId="3" fillId="5" borderId="0" xfId="0" applyFont="1" applyFill="1" applyAlignment="1">
      <alignment horizontal="left" vertical="center" wrapText="1"/>
    </xf>
    <xf numFmtId="0" fontId="14" fillId="5" borderId="16" xfId="0" applyFont="1" applyFill="1" applyBorder="1" applyAlignment="1">
      <alignment horizontal="left" vertical="center"/>
    </xf>
    <xf numFmtId="0" fontId="25" fillId="5" borderId="0" xfId="0" applyFont="1" applyFill="1" applyAlignment="1">
      <alignment horizontal="left" vertical="center"/>
    </xf>
    <xf numFmtId="0" fontId="32" fillId="0" borderId="0" xfId="2" applyFont="1" applyAlignment="1">
      <alignment horizontal="left" vertical="center"/>
    </xf>
    <xf numFmtId="49" fontId="29" fillId="0" borderId="0" xfId="0" applyNumberFormat="1" applyFont="1" applyAlignment="1">
      <alignment horizontal="center" vertical="center"/>
    </xf>
    <xf numFmtId="49" fontId="29" fillId="0" borderId="0" xfId="0" applyNumberFormat="1" applyFont="1" applyAlignment="1">
      <alignment horizontal="left" vertical="center"/>
    </xf>
    <xf numFmtId="0" fontId="1" fillId="5" borderId="16" xfId="0" applyFont="1" applyFill="1" applyBorder="1" applyAlignment="1">
      <alignment horizontal="left" vertical="center"/>
    </xf>
    <xf numFmtId="0" fontId="3" fillId="5" borderId="16" xfId="0" applyFont="1" applyFill="1" applyBorder="1" applyAlignment="1">
      <alignment horizontal="left" vertical="center"/>
    </xf>
    <xf numFmtId="0" fontId="4" fillId="5" borderId="16" xfId="0" applyFont="1" applyFill="1" applyBorder="1" applyAlignment="1">
      <alignment horizontal="left" vertical="center"/>
    </xf>
    <xf numFmtId="49" fontId="3" fillId="3" borderId="3" xfId="0" applyNumberFormat="1" applyFont="1" applyFill="1" applyBorder="1" applyAlignment="1">
      <alignment horizontal="left" vertical="center"/>
    </xf>
    <xf numFmtId="49" fontId="0" fillId="3" borderId="3" xfId="0" applyNumberFormat="1" applyFill="1" applyBorder="1" applyAlignment="1">
      <alignment horizontal="left" vertical="center" wrapText="1"/>
    </xf>
    <xf numFmtId="49" fontId="0" fillId="3" borderId="10" xfId="0" applyNumberFormat="1" applyFill="1" applyBorder="1" applyAlignment="1">
      <alignment horizontal="left" vertical="center" wrapText="1"/>
    </xf>
    <xf numFmtId="49" fontId="0" fillId="3" borderId="6" xfId="0" applyNumberFormat="1" applyFill="1" applyBorder="1" applyAlignment="1">
      <alignment horizontal="left" vertical="center" wrapText="1"/>
    </xf>
    <xf numFmtId="49" fontId="32" fillId="0" borderId="0" xfId="0" applyNumberFormat="1" applyFont="1" applyAlignment="1">
      <alignment horizontal="left" vertical="center"/>
    </xf>
    <xf numFmtId="49" fontId="9" fillId="0" borderId="0" xfId="0" applyNumberFormat="1" applyFont="1" applyAlignment="1">
      <alignment horizontal="left" vertical="center" wrapText="1"/>
    </xf>
    <xf numFmtId="0" fontId="1" fillId="5" borderId="0" xfId="0" applyFont="1" applyFill="1" applyAlignment="1">
      <alignment vertical="center" wrapText="1"/>
    </xf>
    <xf numFmtId="0" fontId="13" fillId="5" borderId="29" xfId="0" applyFont="1" applyFill="1" applyBorder="1" applyAlignment="1">
      <alignment horizontal="left" vertical="center" wrapText="1"/>
    </xf>
    <xf numFmtId="0" fontId="3" fillId="5" borderId="29" xfId="0" applyFont="1" applyFill="1" applyBorder="1" applyAlignment="1">
      <alignment horizontal="left" vertical="center" wrapText="1"/>
    </xf>
    <xf numFmtId="0" fontId="1" fillId="5" borderId="29" xfId="0" applyFont="1" applyFill="1" applyBorder="1" applyAlignment="1">
      <alignment horizontal="left" vertical="center" wrapText="1"/>
    </xf>
    <xf numFmtId="0" fontId="1" fillId="5" borderId="30" xfId="0" applyFont="1" applyFill="1" applyBorder="1" applyAlignment="1">
      <alignment horizontal="left" vertical="center" wrapText="1"/>
    </xf>
    <xf numFmtId="0" fontId="1" fillId="5" borderId="17" xfId="0" applyFont="1" applyFill="1" applyBorder="1" applyAlignment="1">
      <alignment vertical="center" wrapText="1"/>
    </xf>
    <xf numFmtId="0" fontId="3" fillId="5" borderId="31" xfId="0" applyFont="1" applyFill="1" applyBorder="1" applyAlignment="1">
      <alignment horizontal="left" vertical="center" wrapText="1"/>
    </xf>
    <xf numFmtId="0" fontId="1" fillId="5" borderId="31" xfId="0" applyFont="1" applyFill="1" applyBorder="1" applyAlignment="1">
      <alignment vertical="center" wrapText="1"/>
    </xf>
    <xf numFmtId="0" fontId="1" fillId="5" borderId="54" xfId="0" applyFont="1" applyFill="1" applyBorder="1" applyAlignment="1">
      <alignment vertical="center" wrapText="1"/>
    </xf>
    <xf numFmtId="0" fontId="35" fillId="5" borderId="52" xfId="0" applyFont="1" applyFill="1" applyBorder="1" applyAlignment="1">
      <alignment horizontal="left"/>
    </xf>
    <xf numFmtId="0" fontId="3" fillId="5" borderId="53" xfId="0" applyFont="1" applyFill="1" applyBorder="1" applyAlignment="1">
      <alignment horizontal="left" vertical="center"/>
    </xf>
    <xf numFmtId="49" fontId="33" fillId="0" borderId="0" xfId="0" applyNumberFormat="1" applyFont="1" applyAlignment="1">
      <alignment horizontal="left" vertical="center"/>
    </xf>
    <xf numFmtId="0" fontId="1" fillId="0" borderId="14" xfId="0" applyFont="1" applyBorder="1" applyAlignment="1" applyProtection="1">
      <alignment vertical="top"/>
      <protection locked="0"/>
    </xf>
    <xf numFmtId="0" fontId="1" fillId="0" borderId="13" xfId="0" applyFont="1" applyBorder="1" applyAlignment="1" applyProtection="1">
      <alignment vertical="top"/>
      <protection locked="0"/>
    </xf>
    <xf numFmtId="0" fontId="1" fillId="0" borderId="35" xfId="0" applyFont="1" applyBorder="1" applyAlignment="1" applyProtection="1">
      <alignment vertical="top"/>
      <protection locked="0"/>
    </xf>
    <xf numFmtId="0" fontId="1" fillId="0" borderId="52" xfId="0" applyFont="1" applyBorder="1" applyAlignment="1" applyProtection="1">
      <alignment vertical="top"/>
      <protection locked="0"/>
    </xf>
    <xf numFmtId="0" fontId="1" fillId="0" borderId="29" xfId="0" applyFont="1" applyBorder="1" applyAlignment="1" applyProtection="1">
      <alignment vertical="top"/>
      <protection locked="0"/>
    </xf>
    <xf numFmtId="0" fontId="1" fillId="0" borderId="30" xfId="0" applyFont="1" applyBorder="1" applyAlignment="1" applyProtection="1">
      <alignment vertical="top"/>
      <protection locked="0"/>
    </xf>
    <xf numFmtId="0" fontId="1" fillId="0" borderId="16" xfId="0" applyFont="1" applyBorder="1" applyAlignment="1" applyProtection="1">
      <alignment vertical="top"/>
      <protection locked="0"/>
    </xf>
    <xf numFmtId="0" fontId="1" fillId="0" borderId="0" xfId="0" applyFont="1" applyAlignment="1" applyProtection="1">
      <alignment vertical="top"/>
      <protection locked="0"/>
    </xf>
    <xf numFmtId="0" fontId="1" fillId="0" borderId="17" xfId="0" applyFont="1" applyBorder="1" applyAlignment="1" applyProtection="1">
      <alignment vertical="top"/>
      <protection locked="0"/>
    </xf>
    <xf numFmtId="0" fontId="1" fillId="0" borderId="53" xfId="0" applyFont="1" applyBorder="1" applyAlignment="1" applyProtection="1">
      <alignment vertical="top"/>
      <protection locked="0"/>
    </xf>
    <xf numFmtId="0" fontId="1" fillId="0" borderId="31" xfId="0" applyFont="1" applyBorder="1" applyAlignment="1" applyProtection="1">
      <alignment vertical="top"/>
      <protection locked="0"/>
    </xf>
    <xf numFmtId="0" fontId="1" fillId="0" borderId="54" xfId="0" applyFont="1" applyBorder="1" applyAlignment="1" applyProtection="1">
      <alignment vertical="top"/>
      <protection locked="0"/>
    </xf>
    <xf numFmtId="0" fontId="13" fillId="5" borderId="0" xfId="0" applyFont="1" applyFill="1" applyAlignment="1">
      <alignment horizontal="left" vertical="center" wrapText="1"/>
    </xf>
    <xf numFmtId="0" fontId="3" fillId="5" borderId="0" xfId="0" applyFont="1" applyFill="1" applyAlignment="1">
      <alignment horizontal="left" vertical="center"/>
    </xf>
    <xf numFmtId="49" fontId="32" fillId="0" borderId="0" xfId="0" applyNumberFormat="1" applyFont="1" applyAlignment="1">
      <alignment horizontal="left" vertical="top"/>
    </xf>
    <xf numFmtId="49" fontId="37" fillId="0" borderId="0" xfId="0" applyNumberFormat="1" applyFont="1" applyAlignment="1">
      <alignment horizontal="left" vertical="top"/>
    </xf>
    <xf numFmtId="1" fontId="1" fillId="3" borderId="8" xfId="0" applyNumberFormat="1" applyFont="1" applyFill="1" applyBorder="1" applyAlignment="1">
      <alignment horizontal="right" vertical="center" wrapText="1"/>
    </xf>
    <xf numFmtId="0" fontId="3" fillId="3" borderId="39" xfId="0" applyFont="1" applyFill="1" applyBorder="1" applyAlignment="1" applyProtection="1">
      <alignment horizontal="left" vertical="top" wrapText="1"/>
      <protection locked="0"/>
    </xf>
    <xf numFmtId="0" fontId="3" fillId="3" borderId="40" xfId="0" applyFont="1" applyFill="1" applyBorder="1" applyAlignment="1" applyProtection="1">
      <alignment horizontal="left" vertical="top" wrapText="1"/>
      <protection locked="0"/>
    </xf>
    <xf numFmtId="0" fontId="3" fillId="6" borderId="41" xfId="0" applyFont="1" applyFill="1" applyBorder="1" applyAlignment="1" applyProtection="1">
      <alignment horizontal="left" vertical="top" wrapText="1"/>
      <protection locked="0"/>
    </xf>
    <xf numFmtId="0" fontId="30" fillId="7" borderId="50" xfId="0" applyFont="1" applyFill="1" applyBorder="1" applyAlignment="1">
      <alignment horizontal="left" vertical="top" wrapText="1"/>
    </xf>
    <xf numFmtId="0" fontId="30" fillId="7" borderId="37" xfId="0" applyFont="1" applyFill="1" applyBorder="1" applyAlignment="1">
      <alignment horizontal="left" vertical="top" wrapText="1"/>
    </xf>
    <xf numFmtId="0" fontId="4" fillId="6" borderId="50" xfId="0" applyFont="1" applyFill="1" applyBorder="1" applyAlignment="1">
      <alignment horizontal="left" vertical="top" wrapText="1"/>
    </xf>
    <xf numFmtId="0" fontId="4" fillId="6" borderId="0" xfId="0" applyFont="1" applyFill="1" applyAlignment="1">
      <alignment horizontal="left" vertical="top" wrapText="1"/>
    </xf>
    <xf numFmtId="49" fontId="39" fillId="0" borderId="0" xfId="0" applyNumberFormat="1" applyFont="1" applyAlignment="1">
      <alignment horizontal="left" vertical="top"/>
    </xf>
    <xf numFmtId="0" fontId="11" fillId="5" borderId="17" xfId="0" applyFont="1" applyFill="1" applyBorder="1" applyAlignment="1">
      <alignment horizontal="left" vertical="center" wrapText="1"/>
    </xf>
    <xf numFmtId="0" fontId="11" fillId="5" borderId="31" xfId="0" applyFont="1" applyFill="1" applyBorder="1" applyAlignment="1">
      <alignment horizontal="left" vertical="center" wrapText="1"/>
    </xf>
    <xf numFmtId="0" fontId="11" fillId="5" borderId="54" xfId="0" applyFont="1" applyFill="1" applyBorder="1" applyAlignment="1">
      <alignment horizontal="left" vertical="center" wrapText="1"/>
    </xf>
    <xf numFmtId="0" fontId="9" fillId="0" borderId="0" xfId="0" applyFont="1" applyAlignment="1">
      <alignment horizontal="left" vertical="center" wrapText="1"/>
    </xf>
    <xf numFmtId="0" fontId="3" fillId="5" borderId="53" xfId="0" applyFont="1" applyFill="1" applyBorder="1" applyAlignment="1">
      <alignment horizontal="left" vertical="center" wrapText="1"/>
    </xf>
    <xf numFmtId="0" fontId="1" fillId="5" borderId="52" xfId="0" applyFont="1" applyFill="1" applyBorder="1" applyAlignment="1">
      <alignment horizontal="left" vertical="top" wrapText="1"/>
    </xf>
    <xf numFmtId="0" fontId="11" fillId="5" borderId="29" xfId="0" applyFont="1" applyFill="1" applyBorder="1" applyAlignment="1">
      <alignment horizontal="left" vertical="top" wrapText="1"/>
    </xf>
    <xf numFmtId="0" fontId="11" fillId="5" borderId="30" xfId="0" applyFont="1" applyFill="1" applyBorder="1" applyAlignment="1">
      <alignment horizontal="left" vertical="top" wrapText="1"/>
    </xf>
    <xf numFmtId="0" fontId="11" fillId="5" borderId="29" xfId="0" applyFont="1" applyFill="1" applyBorder="1" applyAlignment="1">
      <alignment horizontal="left" wrapText="1"/>
    </xf>
    <xf numFmtId="0" fontId="11" fillId="5" borderId="30" xfId="0" applyFont="1" applyFill="1" applyBorder="1" applyAlignment="1">
      <alignment horizontal="left" wrapText="1"/>
    </xf>
    <xf numFmtId="0" fontId="30" fillId="7" borderId="50" xfId="0" applyFont="1" applyFill="1" applyBorder="1" applyAlignment="1" applyProtection="1">
      <alignment horizontal="left" vertical="top" wrapText="1"/>
      <protection locked="0"/>
    </xf>
    <xf numFmtId="0" fontId="9" fillId="0" borderId="31" xfId="0" applyFont="1" applyBorder="1" applyAlignment="1">
      <alignment horizontal="left" vertical="center" wrapText="1"/>
    </xf>
    <xf numFmtId="0" fontId="3" fillId="5" borderId="52" xfId="0" applyFont="1" applyFill="1" applyBorder="1" applyAlignment="1">
      <alignment horizontal="left" vertical="center" wrapText="1"/>
    </xf>
    <xf numFmtId="0" fontId="11" fillId="5" borderId="29" xfId="0" applyFont="1" applyFill="1" applyBorder="1" applyAlignment="1">
      <alignment horizontal="left" vertical="center" wrapText="1"/>
    </xf>
    <xf numFmtId="0" fontId="11" fillId="5" borderId="30" xfId="0" applyFont="1" applyFill="1" applyBorder="1" applyAlignment="1">
      <alignment horizontal="left" vertical="center" wrapText="1"/>
    </xf>
    <xf numFmtId="0" fontId="10" fillId="0" borderId="0" xfId="0" applyFont="1" applyAlignment="1">
      <alignment horizontal="left" vertical="center" wrapText="1"/>
    </xf>
    <xf numFmtId="49" fontId="37" fillId="0" borderId="0" xfId="0" applyNumberFormat="1" applyFont="1" applyAlignment="1">
      <alignment horizontal="center" vertical="top"/>
    </xf>
    <xf numFmtId="0" fontId="1" fillId="5" borderId="0" xfId="0" applyFont="1" applyFill="1" applyAlignment="1">
      <alignment horizontal="left" vertical="top" wrapText="1"/>
    </xf>
    <xf numFmtId="0" fontId="1" fillId="5" borderId="0" xfId="0" applyFont="1" applyFill="1" applyAlignment="1">
      <alignment horizontal="left" vertical="top"/>
    </xf>
    <xf numFmtId="0" fontId="1" fillId="5" borderId="29" xfId="0" applyFont="1" applyFill="1" applyBorder="1" applyAlignment="1">
      <alignment horizontal="left" vertical="top" wrapText="1"/>
    </xf>
    <xf numFmtId="0" fontId="1" fillId="5" borderId="30" xfId="0" applyFont="1" applyFill="1" applyBorder="1" applyAlignment="1">
      <alignment horizontal="left" vertical="top" wrapText="1"/>
    </xf>
    <xf numFmtId="0" fontId="1" fillId="5" borderId="16" xfId="0" applyFont="1" applyFill="1" applyBorder="1" applyAlignment="1">
      <alignment horizontal="left" vertical="top"/>
    </xf>
    <xf numFmtId="0" fontId="1" fillId="5" borderId="17" xfId="0" applyFont="1" applyFill="1" applyBorder="1" applyAlignment="1">
      <alignment horizontal="left" vertical="top" wrapText="1"/>
    </xf>
    <xf numFmtId="0" fontId="1" fillId="5" borderId="17" xfId="0" applyFont="1" applyFill="1" applyBorder="1" applyAlignment="1">
      <alignment horizontal="left" vertical="top"/>
    </xf>
    <xf numFmtId="0" fontId="11" fillId="5" borderId="0" xfId="0" applyFont="1" applyFill="1" applyAlignment="1">
      <alignment horizontal="left" vertical="top"/>
    </xf>
    <xf numFmtId="0" fontId="11" fillId="5" borderId="17" xfId="0" applyFont="1" applyFill="1" applyBorder="1" applyAlignment="1">
      <alignment horizontal="left" vertical="top"/>
    </xf>
    <xf numFmtId="0" fontId="11" fillId="5" borderId="0" xfId="0" applyFont="1" applyFill="1" applyAlignment="1">
      <alignment horizontal="left" vertical="top" wrapText="1"/>
    </xf>
    <xf numFmtId="0" fontId="11" fillId="5" borderId="17" xfId="0" applyFont="1" applyFill="1" applyBorder="1" applyAlignment="1">
      <alignment horizontal="left" vertical="top" wrapText="1"/>
    </xf>
    <xf numFmtId="0" fontId="11" fillId="5" borderId="31" xfId="0" applyFont="1" applyFill="1" applyBorder="1" applyAlignment="1">
      <alignment horizontal="left" vertical="top"/>
    </xf>
    <xf numFmtId="0" fontId="11" fillId="5" borderId="54" xfId="0" applyFont="1" applyFill="1" applyBorder="1" applyAlignment="1">
      <alignment horizontal="left" vertical="top"/>
    </xf>
    <xf numFmtId="0" fontId="3" fillId="5" borderId="52" xfId="0" applyFont="1" applyFill="1" applyBorder="1" applyAlignment="1">
      <alignment horizontal="left" wrapText="1"/>
    </xf>
    <xf numFmtId="0" fontId="3" fillId="5" borderId="52" xfId="0" applyFont="1" applyFill="1" applyBorder="1" applyAlignment="1">
      <alignment horizontal="left" vertical="top" wrapText="1"/>
    </xf>
    <xf numFmtId="0" fontId="13" fillId="5" borderId="29" xfId="0" applyFont="1" applyFill="1" applyBorder="1" applyAlignment="1">
      <alignment horizontal="left" vertical="top" wrapText="1"/>
    </xf>
    <xf numFmtId="0" fontId="13" fillId="5" borderId="30" xfId="0" applyFont="1" applyFill="1" applyBorder="1" applyAlignment="1">
      <alignment horizontal="left" vertical="top" wrapText="1"/>
    </xf>
    <xf numFmtId="0" fontId="13" fillId="5" borderId="17" xfId="0" applyFont="1" applyFill="1" applyBorder="1" applyAlignment="1">
      <alignment horizontal="left" vertical="center" wrapText="1"/>
    </xf>
    <xf numFmtId="0" fontId="13" fillId="5" borderId="31" xfId="0" applyFont="1" applyFill="1" applyBorder="1" applyAlignment="1">
      <alignment horizontal="left" vertical="center" wrapText="1"/>
    </xf>
    <xf numFmtId="0" fontId="13" fillId="5" borderId="54" xfId="0" applyFont="1" applyFill="1" applyBorder="1" applyAlignment="1">
      <alignment horizontal="left" vertical="center" wrapText="1"/>
    </xf>
    <xf numFmtId="0" fontId="3" fillId="5" borderId="0" xfId="0" applyFont="1" applyFill="1" applyAlignment="1">
      <alignment horizontal="center" vertical="center"/>
    </xf>
    <xf numFmtId="0" fontId="35" fillId="5" borderId="52" xfId="0" applyFont="1" applyFill="1" applyBorder="1" applyAlignment="1">
      <alignment horizontal="left" vertical="center" wrapText="1"/>
    </xf>
    <xf numFmtId="0" fontId="3" fillId="5" borderId="30" xfId="0" applyFont="1" applyFill="1" applyBorder="1" applyAlignment="1">
      <alignment horizontal="left" vertical="center" wrapText="1"/>
    </xf>
    <xf numFmtId="0" fontId="3" fillId="5" borderId="17" xfId="0" applyFont="1" applyFill="1" applyBorder="1" applyAlignment="1">
      <alignment horizontal="left" vertical="center"/>
    </xf>
    <xf numFmtId="0" fontId="3" fillId="5" borderId="17" xfId="0" applyFont="1" applyFill="1" applyBorder="1" applyAlignment="1">
      <alignment horizontal="center" vertical="center"/>
    </xf>
    <xf numFmtId="0" fontId="3" fillId="5" borderId="31" xfId="0" applyFont="1" applyFill="1" applyBorder="1" applyAlignment="1">
      <alignment horizontal="left" vertical="center"/>
    </xf>
    <xf numFmtId="0" fontId="3" fillId="5" borderId="54" xfId="0" applyFont="1" applyFill="1" applyBorder="1" applyAlignment="1">
      <alignment horizontal="left" vertical="center" wrapText="1"/>
    </xf>
    <xf numFmtId="49" fontId="9" fillId="0" borderId="31" xfId="0" applyNumberFormat="1" applyFont="1" applyBorder="1" applyAlignment="1">
      <alignment horizontal="left" vertical="center"/>
    </xf>
    <xf numFmtId="0" fontId="3" fillId="5" borderId="52" xfId="0" applyFont="1" applyFill="1" applyBorder="1" applyAlignment="1" applyProtection="1">
      <alignment horizontal="left" vertical="center" wrapText="1"/>
      <protection locked="0"/>
    </xf>
    <xf numFmtId="0" fontId="1" fillId="5" borderId="29" xfId="0" applyFont="1" applyFill="1" applyBorder="1" applyAlignment="1" applyProtection="1">
      <alignment horizontal="left" vertical="center" wrapText="1"/>
      <protection locked="0"/>
    </xf>
    <xf numFmtId="0" fontId="1" fillId="5" borderId="30" xfId="0" applyFont="1" applyFill="1" applyBorder="1" applyAlignment="1" applyProtection="1">
      <alignment horizontal="left" vertical="center" wrapText="1"/>
      <protection locked="0"/>
    </xf>
    <xf numFmtId="0" fontId="1" fillId="5" borderId="16" xfId="0" applyFont="1" applyFill="1" applyBorder="1" applyAlignment="1" applyProtection="1">
      <alignment horizontal="left" vertical="center"/>
      <protection locked="0"/>
    </xf>
    <xf numFmtId="0" fontId="1" fillId="5" borderId="0" xfId="0" applyFont="1" applyFill="1" applyAlignment="1" applyProtection="1">
      <alignment horizontal="left" vertical="center" wrapText="1"/>
      <protection locked="0"/>
    </xf>
    <xf numFmtId="0" fontId="1" fillId="5" borderId="17" xfId="0" applyFont="1" applyFill="1" applyBorder="1" applyAlignment="1" applyProtection="1">
      <alignment horizontal="left" vertical="center" wrapText="1"/>
      <protection locked="0"/>
    </xf>
    <xf numFmtId="0" fontId="1" fillId="5" borderId="31" xfId="0" applyFont="1" applyFill="1" applyBorder="1" applyAlignment="1" applyProtection="1">
      <alignment horizontal="left" vertical="center" wrapText="1"/>
      <protection locked="0"/>
    </xf>
    <xf numFmtId="0" fontId="1" fillId="5" borderId="54"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protection locked="0"/>
    </xf>
    <xf numFmtId="0" fontId="3" fillId="5" borderId="53" xfId="0" applyFont="1" applyFill="1" applyBorder="1" applyAlignment="1" applyProtection="1">
      <alignment horizontal="left" vertical="center"/>
      <protection locked="0"/>
    </xf>
    <xf numFmtId="0" fontId="1" fillId="0" borderId="0" xfId="0" applyFont="1" applyAlignment="1" applyProtection="1">
      <alignment horizontal="left" vertical="top"/>
      <protection locked="0"/>
    </xf>
    <xf numFmtId="167" fontId="1" fillId="0" borderId="29" xfId="1" applyNumberFormat="1" applyFont="1" applyBorder="1" applyAlignment="1" applyProtection="1">
      <alignment horizontal="center" vertical="top" wrapText="1"/>
    </xf>
    <xf numFmtId="167" fontId="1" fillId="0" borderId="30" xfId="1" applyNumberFormat="1" applyFont="1" applyBorder="1" applyAlignment="1" applyProtection="1">
      <alignment horizontal="center" vertical="top" wrapText="1"/>
    </xf>
    <xf numFmtId="167" fontId="1" fillId="0" borderId="0" xfId="1" applyNumberFormat="1" applyFont="1" applyBorder="1" applyAlignment="1" applyProtection="1">
      <alignment horizontal="center" vertical="top" wrapText="1"/>
    </xf>
    <xf numFmtId="167" fontId="1" fillId="0" borderId="17" xfId="1" applyNumberFormat="1" applyFont="1" applyBorder="1" applyAlignment="1" applyProtection="1">
      <alignment horizontal="center" vertical="top" wrapText="1"/>
    </xf>
    <xf numFmtId="167" fontId="1" fillId="0" borderId="31" xfId="1" applyNumberFormat="1" applyFont="1" applyBorder="1" applyAlignment="1" applyProtection="1">
      <alignment horizontal="center" vertical="top" wrapText="1"/>
    </xf>
    <xf numFmtId="167" fontId="1" fillId="0" borderId="54" xfId="1" applyNumberFormat="1" applyFont="1" applyBorder="1" applyAlignment="1" applyProtection="1">
      <alignment horizontal="center" vertical="top" wrapText="1"/>
    </xf>
    <xf numFmtId="0" fontId="3" fillId="5" borderId="16" xfId="0" applyFont="1" applyFill="1" applyBorder="1" applyAlignment="1">
      <alignment horizontal="left" vertical="center" readingOrder="1"/>
    </xf>
    <xf numFmtId="0" fontId="3" fillId="5" borderId="0" xfId="0" applyFont="1" applyFill="1" applyAlignment="1">
      <alignment horizontal="left" vertical="center" readingOrder="1"/>
    </xf>
    <xf numFmtId="0" fontId="3" fillId="5" borderId="53" xfId="0" applyFont="1" applyFill="1" applyBorder="1" applyAlignment="1">
      <alignment horizontal="left" vertical="top"/>
    </xf>
    <xf numFmtId="0" fontId="3" fillId="5" borderId="31" xfId="0" applyFont="1" applyFill="1" applyBorder="1" applyAlignment="1">
      <alignment horizontal="left" vertical="top"/>
    </xf>
    <xf numFmtId="0" fontId="3" fillId="5" borderId="54" xfId="0" applyFont="1" applyFill="1" applyBorder="1" applyAlignment="1">
      <alignment horizontal="left" vertical="top"/>
    </xf>
    <xf numFmtId="0" fontId="3" fillId="3" borderId="5" xfId="0" applyFont="1" applyFill="1" applyBorder="1" applyAlignment="1">
      <alignment horizontal="left" wrapText="1"/>
    </xf>
    <xf numFmtId="0" fontId="1" fillId="3" borderId="4" xfId="0" applyFont="1" applyFill="1" applyBorder="1" applyAlignment="1">
      <alignment horizontal="center" wrapText="1"/>
    </xf>
    <xf numFmtId="165" fontId="1" fillId="3" borderId="4" xfId="0" applyNumberFormat="1" applyFont="1" applyFill="1" applyBorder="1" applyAlignment="1">
      <alignment horizontal="right" wrapText="1"/>
    </xf>
    <xf numFmtId="1" fontId="1" fillId="3" borderId="4" xfId="0" applyNumberFormat="1" applyFont="1" applyFill="1" applyBorder="1" applyAlignment="1">
      <alignment horizontal="left" wrapText="1"/>
    </xf>
    <xf numFmtId="0" fontId="3" fillId="0" borderId="0" xfId="0" applyFont="1" applyAlignment="1">
      <alignment wrapText="1"/>
    </xf>
    <xf numFmtId="0" fontId="31" fillId="5" borderId="14" xfId="0" applyFont="1" applyFill="1" applyBorder="1" applyAlignment="1" applyProtection="1">
      <alignment vertical="center" wrapText="1"/>
      <protection locked="0"/>
    </xf>
    <xf numFmtId="0" fontId="1" fillId="3" borderId="6" xfId="0" applyFont="1" applyFill="1" applyBorder="1" applyAlignment="1">
      <alignment horizontal="left" vertical="center" wrapText="1"/>
    </xf>
    <xf numFmtId="0" fontId="1" fillId="3" borderId="5" xfId="0" applyFont="1" applyFill="1" applyBorder="1" applyAlignment="1" applyProtection="1">
      <alignment horizontal="left" vertical="center"/>
      <protection locked="0"/>
    </xf>
    <xf numFmtId="0" fontId="3" fillId="6" borderId="50" xfId="0" applyFont="1" applyFill="1" applyBorder="1" applyAlignment="1" applyProtection="1">
      <alignment horizontal="left" vertical="center"/>
      <protection locked="0"/>
    </xf>
    <xf numFmtId="0" fontId="1" fillId="0" borderId="65" xfId="0" applyFont="1" applyBorder="1" applyAlignment="1" applyProtection="1">
      <alignment horizontal="left" vertical="center"/>
      <protection locked="0"/>
    </xf>
    <xf numFmtId="0" fontId="1" fillId="0" borderId="7" xfId="0" applyFont="1" applyBorder="1" applyAlignment="1" applyProtection="1">
      <alignment horizontal="left" vertical="center"/>
      <protection locked="0"/>
    </xf>
    <xf numFmtId="0" fontId="1" fillId="0" borderId="5" xfId="0" applyFont="1" applyBorder="1" applyAlignment="1" applyProtection="1">
      <alignment horizontal="left" vertical="center"/>
      <protection locked="0"/>
    </xf>
    <xf numFmtId="0" fontId="3" fillId="3" borderId="39" xfId="0" applyFont="1" applyFill="1" applyBorder="1" applyAlignment="1" applyProtection="1">
      <alignment horizontal="left" vertical="center" wrapText="1"/>
      <protection locked="0"/>
    </xf>
    <xf numFmtId="165" fontId="1" fillId="3" borderId="12" xfId="0" applyNumberFormat="1" applyFont="1" applyFill="1" applyBorder="1" applyAlignment="1">
      <alignment horizontal="right" vertical="center" wrapText="1"/>
    </xf>
    <xf numFmtId="165" fontId="1" fillId="3" borderId="3" xfId="0" applyNumberFormat="1" applyFont="1" applyFill="1" applyBorder="1" applyAlignment="1">
      <alignment horizontal="right" vertical="center" wrapText="1"/>
    </xf>
    <xf numFmtId="165" fontId="1" fillId="6" borderId="50" xfId="0" applyNumberFormat="1" applyFont="1" applyFill="1" applyBorder="1" applyAlignment="1" applyProtection="1">
      <alignment horizontal="right" vertical="center" wrapText="1"/>
      <protection locked="0"/>
    </xf>
    <xf numFmtId="165" fontId="1" fillId="3" borderId="67" xfId="0" applyNumberFormat="1" applyFont="1" applyFill="1" applyBorder="1" applyAlignment="1">
      <alignment horizontal="right" vertical="center" wrapText="1"/>
    </xf>
    <xf numFmtId="2" fontId="3" fillId="3" borderId="49" xfId="0" applyNumberFormat="1" applyFont="1" applyFill="1" applyBorder="1" applyAlignment="1">
      <alignment horizontal="right" vertical="center" wrapText="1"/>
    </xf>
    <xf numFmtId="0" fontId="3" fillId="6" borderId="48" xfId="0" applyFont="1" applyFill="1" applyBorder="1" applyAlignment="1" applyProtection="1">
      <alignment horizontal="left" vertical="center" wrapText="1"/>
      <protection locked="0"/>
    </xf>
    <xf numFmtId="0" fontId="1" fillId="6" borderId="48" xfId="0" applyFont="1" applyFill="1" applyBorder="1" applyAlignment="1" applyProtection="1">
      <alignment horizontal="center" vertical="center" wrapText="1"/>
      <protection locked="0"/>
    </xf>
    <xf numFmtId="2" fontId="3" fillId="6" borderId="47" xfId="0" applyNumberFormat="1" applyFont="1" applyFill="1" applyBorder="1" applyAlignment="1">
      <alignment horizontal="right" vertical="center" wrapText="1"/>
    </xf>
    <xf numFmtId="0" fontId="3" fillId="6" borderId="47" xfId="0" applyFont="1" applyFill="1" applyBorder="1" applyAlignment="1">
      <alignment horizontal="right" vertical="center" wrapText="1"/>
    </xf>
    <xf numFmtId="164" fontId="3" fillId="6" borderId="47" xfId="0" applyNumberFormat="1" applyFont="1" applyFill="1" applyBorder="1" applyAlignment="1">
      <alignment horizontal="right" vertical="center" wrapText="1"/>
    </xf>
    <xf numFmtId="2" fontId="3" fillId="6" borderId="71" xfId="0" applyNumberFormat="1" applyFont="1" applyFill="1" applyBorder="1" applyAlignment="1">
      <alignment horizontal="right" vertical="center" wrapText="1"/>
    </xf>
    <xf numFmtId="0" fontId="4" fillId="6" borderId="50" xfId="0" applyFont="1" applyFill="1" applyBorder="1" applyAlignment="1">
      <alignment horizontal="left" vertical="center" wrapText="1"/>
    </xf>
    <xf numFmtId="9" fontId="35" fillId="3" borderId="7" xfId="2" applyNumberFormat="1" applyFont="1" applyFill="1" applyBorder="1" applyAlignment="1">
      <alignment horizontal="left" vertical="center" wrapText="1"/>
    </xf>
    <xf numFmtId="6" fontId="1" fillId="0" borderId="6" xfId="2" applyNumberFormat="1" applyFont="1" applyBorder="1" applyAlignment="1">
      <alignment horizontal="left" vertical="center" wrapText="1"/>
    </xf>
    <xf numFmtId="6" fontId="1" fillId="0" borderId="6" xfId="2" applyNumberFormat="1" applyFont="1" applyBorder="1" applyAlignment="1">
      <alignment horizontal="center" vertical="center" wrapText="1"/>
    </xf>
    <xf numFmtId="49" fontId="3" fillId="3" borderId="35" xfId="2" applyNumberFormat="1" applyFont="1" applyFill="1" applyBorder="1" applyAlignment="1">
      <alignment horizontal="right" vertical="center" wrapText="1"/>
    </xf>
    <xf numFmtId="49" fontId="4" fillId="6" borderId="50" xfId="2" applyNumberFormat="1" applyFont="1" applyFill="1" applyBorder="1" applyAlignment="1">
      <alignment horizontal="left" vertical="center" wrapText="1"/>
    </xf>
    <xf numFmtId="9" fontId="35" fillId="3" borderId="6" xfId="2" applyNumberFormat="1" applyFont="1" applyFill="1" applyBorder="1" applyAlignment="1">
      <alignment horizontal="left" vertical="center" wrapText="1"/>
    </xf>
    <xf numFmtId="49" fontId="3" fillId="3" borderId="46" xfId="2" applyNumberFormat="1" applyFont="1" applyFill="1" applyBorder="1" applyAlignment="1">
      <alignment horizontal="right" vertical="center" wrapText="1"/>
    </xf>
    <xf numFmtId="165" fontId="31" fillId="3" borderId="12" xfId="2" applyNumberFormat="1" applyFont="1" applyFill="1" applyBorder="1" applyAlignment="1">
      <alignment horizontal="center" vertical="center" wrapText="1"/>
    </xf>
    <xf numFmtId="165" fontId="1" fillId="3" borderId="3" xfId="2" applyNumberFormat="1" applyFont="1" applyFill="1" applyBorder="1" applyAlignment="1">
      <alignment horizontal="center" vertical="center" wrapText="1"/>
    </xf>
    <xf numFmtId="165" fontId="3" fillId="3" borderId="14" xfId="2" applyNumberFormat="1" applyFont="1" applyFill="1" applyBorder="1" applyAlignment="1">
      <alignment horizontal="center" vertical="center" wrapText="1"/>
    </xf>
    <xf numFmtId="165" fontId="3" fillId="3" borderId="26" xfId="2" applyNumberFormat="1" applyFont="1" applyFill="1" applyBorder="1" applyAlignment="1">
      <alignment horizontal="center" vertical="center" wrapText="1"/>
    </xf>
    <xf numFmtId="165" fontId="31" fillId="3" borderId="3" xfId="2" applyNumberFormat="1" applyFont="1" applyFill="1" applyBorder="1" applyAlignment="1">
      <alignment horizontal="center" vertical="center" wrapText="1"/>
    </xf>
    <xf numFmtId="49" fontId="3" fillId="6" borderId="48" xfId="0" applyNumberFormat="1" applyFont="1" applyFill="1" applyBorder="1" applyAlignment="1">
      <alignment horizontal="left" vertical="center" wrapText="1"/>
    </xf>
    <xf numFmtId="165" fontId="3" fillId="6" borderId="47" xfId="2" applyNumberFormat="1" applyFont="1" applyFill="1" applyBorder="1" applyAlignment="1">
      <alignment horizontal="center" vertical="center" wrapText="1"/>
    </xf>
    <xf numFmtId="9" fontId="3" fillId="6" borderId="47" xfId="2" applyNumberFormat="1" applyFont="1" applyFill="1" applyBorder="1" applyAlignment="1">
      <alignment horizontal="center" vertical="center" wrapText="1"/>
    </xf>
    <xf numFmtId="165" fontId="3" fillId="6" borderId="71" xfId="2" applyNumberFormat="1" applyFont="1" applyFill="1" applyBorder="1" applyAlignment="1">
      <alignment horizontal="center" vertical="center" wrapText="1"/>
    </xf>
    <xf numFmtId="0" fontId="1" fillId="3" borderId="64" xfId="0" applyFont="1" applyFill="1" applyBorder="1" applyAlignment="1">
      <alignment horizontal="left" vertical="top" wrapText="1"/>
    </xf>
    <xf numFmtId="0" fontId="1" fillId="4" borderId="11" xfId="0" applyFont="1" applyFill="1" applyBorder="1" applyAlignment="1" applyProtection="1">
      <alignment horizontal="left" vertical="top" wrapText="1"/>
      <protection locked="0"/>
    </xf>
    <xf numFmtId="0" fontId="1" fillId="4" borderId="10" xfId="0" applyFont="1" applyFill="1" applyBorder="1" applyAlignment="1" applyProtection="1">
      <alignment horizontal="left" vertical="top" wrapText="1"/>
      <protection locked="0"/>
    </xf>
    <xf numFmtId="0" fontId="1" fillId="3" borderId="49" xfId="0" applyFont="1" applyFill="1" applyBorder="1" applyAlignment="1" applyProtection="1">
      <alignment horizontal="left" vertical="top" wrapText="1"/>
      <protection locked="0"/>
    </xf>
    <xf numFmtId="0" fontId="1" fillId="4" borderId="13" xfId="0" applyFont="1" applyFill="1" applyBorder="1" applyAlignment="1" applyProtection="1">
      <alignment horizontal="left" vertical="top" wrapText="1"/>
      <protection locked="0"/>
    </xf>
    <xf numFmtId="0" fontId="1" fillId="6" borderId="70" xfId="0" applyFont="1" applyFill="1" applyBorder="1" applyAlignment="1" applyProtection="1">
      <alignment horizontal="left" vertical="top" wrapText="1"/>
      <protection locked="0"/>
    </xf>
    <xf numFmtId="0" fontId="1" fillId="4" borderId="12" xfId="0" applyFont="1" applyFill="1" applyBorder="1" applyAlignment="1" applyProtection="1">
      <alignment horizontal="left" vertical="top" wrapText="1"/>
      <protection locked="0"/>
    </xf>
    <xf numFmtId="0" fontId="1" fillId="4" borderId="3" xfId="0" applyFont="1" applyFill="1" applyBorder="1" applyAlignment="1" applyProtection="1">
      <alignment horizontal="left" vertical="top" wrapText="1"/>
      <protection locked="0"/>
    </xf>
    <xf numFmtId="0" fontId="1" fillId="4" borderId="49" xfId="0" applyFont="1" applyFill="1" applyBorder="1" applyAlignment="1" applyProtection="1">
      <alignment horizontal="left" vertical="top" wrapText="1"/>
      <protection locked="0"/>
    </xf>
    <xf numFmtId="0" fontId="3" fillId="3" borderId="48" xfId="0" applyFont="1" applyFill="1" applyBorder="1" applyAlignment="1" applyProtection="1">
      <alignment horizontal="left" vertical="top" wrapText="1"/>
      <protection locked="0"/>
    </xf>
    <xf numFmtId="164" fontId="3" fillId="3" borderId="47" xfId="0" applyNumberFormat="1" applyFont="1" applyFill="1" applyBorder="1" applyAlignment="1" applyProtection="1">
      <alignment horizontal="center" vertical="top" wrapText="1"/>
      <protection locked="0"/>
    </xf>
    <xf numFmtId="1" fontId="3" fillId="3" borderId="47" xfId="0" applyNumberFormat="1" applyFont="1" applyFill="1" applyBorder="1" applyAlignment="1" applyProtection="1">
      <alignment horizontal="right" vertical="top" wrapText="1"/>
      <protection locked="0"/>
    </xf>
    <xf numFmtId="165" fontId="3" fillId="3" borderId="47" xfId="1" applyNumberFormat="1" applyFont="1" applyFill="1" applyBorder="1" applyAlignment="1" applyProtection="1">
      <alignment horizontal="right" vertical="top" wrapText="1"/>
      <protection locked="0"/>
    </xf>
    <xf numFmtId="165" fontId="3" fillId="3" borderId="47" xfId="0" applyNumberFormat="1" applyFont="1" applyFill="1" applyBorder="1" applyAlignment="1" applyProtection="1">
      <alignment horizontal="right" vertical="top" wrapText="1"/>
      <protection locked="0"/>
    </xf>
    <xf numFmtId="0" fontId="3" fillId="3" borderId="71" xfId="0" applyFont="1" applyFill="1" applyBorder="1" applyAlignment="1" applyProtection="1">
      <alignment horizontal="left" vertical="top" wrapText="1"/>
      <protection locked="0"/>
    </xf>
    <xf numFmtId="0" fontId="31" fillId="4" borderId="6" xfId="0" applyFont="1" applyFill="1" applyBorder="1" applyAlignment="1" applyProtection="1">
      <alignment horizontal="left" vertical="top" wrapText="1"/>
      <protection locked="0"/>
    </xf>
    <xf numFmtId="0" fontId="35" fillId="3" borderId="39" xfId="0" applyFont="1" applyFill="1" applyBorder="1" applyAlignment="1" applyProtection="1">
      <alignment horizontal="left" vertical="top" wrapText="1"/>
      <protection locked="0"/>
    </xf>
    <xf numFmtId="0" fontId="31" fillId="3" borderId="49" xfId="0" applyFont="1" applyFill="1" applyBorder="1" applyAlignment="1" applyProtection="1">
      <alignment horizontal="left" vertical="top" wrapText="1"/>
      <protection locked="0"/>
    </xf>
    <xf numFmtId="0" fontId="31" fillId="4" borderId="3" xfId="0" applyFont="1" applyFill="1" applyBorder="1" applyAlignment="1" applyProtection="1">
      <alignment horizontal="left" vertical="top" wrapText="1"/>
      <protection locked="0"/>
    </xf>
    <xf numFmtId="0" fontId="1" fillId="3" borderId="9" xfId="0" applyFont="1" applyFill="1" applyBorder="1" applyAlignment="1">
      <alignment horizontal="left" wrapText="1"/>
    </xf>
    <xf numFmtId="0" fontId="1" fillId="4" borderId="14" xfId="0" applyFont="1" applyFill="1" applyBorder="1" applyAlignment="1" applyProtection="1">
      <alignment horizontal="left" vertical="top" wrapText="1"/>
      <protection locked="0"/>
    </xf>
    <xf numFmtId="0" fontId="1" fillId="3" borderId="49" xfId="0" applyFont="1" applyFill="1" applyBorder="1" applyAlignment="1" applyProtection="1">
      <alignment horizontal="center" vertical="top" wrapText="1"/>
      <protection locked="0"/>
    </xf>
    <xf numFmtId="0" fontId="3" fillId="6" borderId="48" xfId="0" applyFont="1" applyFill="1" applyBorder="1" applyAlignment="1" applyProtection="1">
      <alignment horizontal="left" vertical="top" wrapText="1"/>
      <protection locked="0"/>
    </xf>
    <xf numFmtId="0" fontId="1" fillId="6" borderId="47" xfId="0" applyFont="1" applyFill="1" applyBorder="1" applyAlignment="1" applyProtection="1">
      <alignment horizontal="center" vertical="top" wrapText="1"/>
      <protection locked="0"/>
    </xf>
    <xf numFmtId="165" fontId="1" fillId="6" borderId="47" xfId="0" applyNumberFormat="1" applyFont="1" applyFill="1" applyBorder="1" applyAlignment="1" applyProtection="1">
      <alignment horizontal="right" vertical="top" wrapText="1"/>
      <protection locked="0"/>
    </xf>
    <xf numFmtId="165" fontId="3" fillId="6" borderId="47" xfId="0" applyNumberFormat="1" applyFont="1" applyFill="1" applyBorder="1" applyAlignment="1" applyProtection="1">
      <alignment horizontal="right" vertical="top" wrapText="1"/>
      <protection locked="0"/>
    </xf>
    <xf numFmtId="1" fontId="1" fillId="6" borderId="47" xfId="0" applyNumberFormat="1" applyFont="1" applyFill="1" applyBorder="1" applyAlignment="1" applyProtection="1">
      <alignment horizontal="center" vertical="top" wrapText="1"/>
      <protection locked="0"/>
    </xf>
    <xf numFmtId="0" fontId="1" fillId="6" borderId="71" xfId="0" applyFont="1" applyFill="1" applyBorder="1" applyAlignment="1" applyProtection="1">
      <alignment horizontal="center" vertical="top" wrapText="1"/>
      <protection locked="0"/>
    </xf>
    <xf numFmtId="0" fontId="31" fillId="4" borderId="1" xfId="0" applyFont="1" applyFill="1" applyBorder="1" applyAlignment="1" applyProtection="1">
      <alignment horizontal="center" vertical="top" wrapText="1"/>
      <protection locked="0"/>
    </xf>
    <xf numFmtId="165" fontId="31" fillId="4" borderId="1" xfId="0" applyNumberFormat="1" applyFont="1" applyFill="1" applyBorder="1" applyAlignment="1" applyProtection="1">
      <alignment horizontal="right" vertical="top" wrapText="1"/>
      <protection locked="0"/>
    </xf>
    <xf numFmtId="165" fontId="31" fillId="3" borderId="1" xfId="0" applyNumberFormat="1" applyFont="1" applyFill="1" applyBorder="1" applyAlignment="1" applyProtection="1">
      <alignment horizontal="right" vertical="top" wrapText="1"/>
      <protection locked="0"/>
    </xf>
    <xf numFmtId="1" fontId="31" fillId="4" borderId="1" xfId="0" applyNumberFormat="1" applyFont="1" applyFill="1" applyBorder="1" applyAlignment="1" applyProtection="1">
      <alignment horizontal="center" vertical="top" wrapText="1"/>
      <protection locked="0"/>
    </xf>
    <xf numFmtId="0" fontId="31" fillId="3" borderId="34" xfId="0" applyFont="1" applyFill="1" applyBorder="1" applyAlignment="1" applyProtection="1">
      <alignment horizontal="center" vertical="top" wrapText="1"/>
      <protection locked="0"/>
    </xf>
    <xf numFmtId="165" fontId="31" fillId="3" borderId="34" xfId="0" applyNumberFormat="1" applyFont="1" applyFill="1" applyBorder="1" applyAlignment="1" applyProtection="1">
      <alignment horizontal="right" vertical="top" wrapText="1"/>
      <protection locked="0"/>
    </xf>
    <xf numFmtId="1" fontId="31" fillId="3" borderId="34" xfId="0" applyNumberFormat="1" applyFont="1" applyFill="1" applyBorder="1" applyAlignment="1" applyProtection="1">
      <alignment horizontal="center" vertical="top" wrapText="1"/>
      <protection locked="0"/>
    </xf>
    <xf numFmtId="0" fontId="31" fillId="3" borderId="49" xfId="0" applyFont="1" applyFill="1" applyBorder="1" applyAlignment="1" applyProtection="1">
      <alignment horizontal="center" vertical="top" wrapText="1"/>
      <protection locked="0"/>
    </xf>
    <xf numFmtId="0" fontId="35" fillId="6" borderId="48" xfId="0" applyFont="1" applyFill="1" applyBorder="1" applyAlignment="1" applyProtection="1">
      <alignment horizontal="left" vertical="top" wrapText="1"/>
      <protection locked="0"/>
    </xf>
    <xf numFmtId="0" fontId="31" fillId="6" borderId="47" xfId="0" applyFont="1" applyFill="1" applyBorder="1" applyAlignment="1" applyProtection="1">
      <alignment horizontal="center" vertical="top" wrapText="1"/>
      <protection locked="0"/>
    </xf>
    <xf numFmtId="165" fontId="31" fillId="6" borderId="47" xfId="0" applyNumberFormat="1" applyFont="1" applyFill="1" applyBorder="1" applyAlignment="1" applyProtection="1">
      <alignment horizontal="right" vertical="top" wrapText="1"/>
      <protection locked="0"/>
    </xf>
    <xf numFmtId="165" fontId="35" fillId="6" borderId="47" xfId="0" applyNumberFormat="1" applyFont="1" applyFill="1" applyBorder="1" applyAlignment="1" applyProtection="1">
      <alignment horizontal="right" vertical="top" wrapText="1"/>
      <protection locked="0"/>
    </xf>
    <xf numFmtId="1" fontId="31" fillId="6" borderId="47" xfId="0" applyNumberFormat="1" applyFont="1" applyFill="1" applyBorder="1" applyAlignment="1" applyProtection="1">
      <alignment horizontal="center" vertical="top" wrapText="1"/>
      <protection locked="0"/>
    </xf>
    <xf numFmtId="0" fontId="31" fillId="6" borderId="71" xfId="0" applyFont="1" applyFill="1" applyBorder="1" applyAlignment="1" applyProtection="1">
      <alignment horizontal="center" vertical="top" wrapText="1"/>
      <protection locked="0"/>
    </xf>
    <xf numFmtId="165" fontId="35" fillId="3" borderId="38" xfId="0" applyNumberFormat="1" applyFont="1" applyFill="1" applyBorder="1" applyAlignment="1" applyProtection="1">
      <alignment horizontal="right" vertical="top" wrapText="1"/>
      <protection locked="0"/>
    </xf>
    <xf numFmtId="165" fontId="35" fillId="3" borderId="27" xfId="0" applyNumberFormat="1" applyFont="1" applyFill="1" applyBorder="1" applyAlignment="1" applyProtection="1">
      <alignment horizontal="right" vertical="top" wrapText="1"/>
      <protection locked="0"/>
    </xf>
    <xf numFmtId="165" fontId="35" fillId="6" borderId="51" xfId="0" applyNumberFormat="1" applyFont="1" applyFill="1" applyBorder="1" applyAlignment="1" applyProtection="1">
      <alignment horizontal="right" vertical="top" wrapText="1"/>
      <protection locked="0"/>
    </xf>
    <xf numFmtId="1" fontId="31" fillId="4" borderId="1" xfId="0" applyNumberFormat="1" applyFont="1" applyFill="1" applyBorder="1" applyAlignment="1" applyProtection="1">
      <alignment horizontal="left" vertical="top" wrapText="1"/>
      <protection locked="0"/>
    </xf>
    <xf numFmtId="1" fontId="31" fillId="3" borderId="34" xfId="0" applyNumberFormat="1" applyFont="1" applyFill="1" applyBorder="1" applyAlignment="1" applyProtection="1">
      <alignment horizontal="left" vertical="top" wrapText="1"/>
      <protection locked="0"/>
    </xf>
    <xf numFmtId="0" fontId="35" fillId="6" borderId="39" xfId="0" applyFont="1" applyFill="1" applyBorder="1" applyAlignment="1" applyProtection="1">
      <alignment horizontal="left" vertical="top" wrapText="1"/>
      <protection locked="0"/>
    </xf>
    <xf numFmtId="1" fontId="31" fillId="6" borderId="34" xfId="0" applyNumberFormat="1" applyFont="1" applyFill="1" applyBorder="1" applyAlignment="1" applyProtection="1">
      <alignment horizontal="left" vertical="top" wrapText="1"/>
      <protection locked="0"/>
    </xf>
    <xf numFmtId="0" fontId="31" fillId="6" borderId="49" xfId="0" applyFont="1" applyFill="1" applyBorder="1" applyAlignment="1" applyProtection="1">
      <alignment horizontal="left" vertical="top" wrapText="1"/>
      <protection locked="0"/>
    </xf>
    <xf numFmtId="166" fontId="35" fillId="5" borderId="1" xfId="4" applyNumberFormat="1" applyFont="1" applyFill="1" applyBorder="1" applyAlignment="1" applyProtection="1">
      <alignment horizontal="center" vertical="top" wrapText="1"/>
    </xf>
    <xf numFmtId="10" fontId="31" fillId="4" borderId="1" xfId="0" applyNumberFormat="1" applyFont="1" applyFill="1" applyBorder="1" applyAlignment="1" applyProtection="1">
      <alignment horizontal="center" wrapText="1"/>
      <protection locked="0"/>
    </xf>
    <xf numFmtId="166" fontId="35" fillId="3" borderId="1" xfId="4" applyNumberFormat="1" applyFont="1" applyFill="1" applyBorder="1" applyAlignment="1" applyProtection="1">
      <alignment horizontal="center" wrapText="1"/>
    </xf>
    <xf numFmtId="167" fontId="31" fillId="3" borderId="1" xfId="1" applyNumberFormat="1" applyFont="1" applyFill="1" applyBorder="1" applyAlignment="1" applyProtection="1">
      <alignment horizontal="center" wrapText="1"/>
      <protection locked="0"/>
    </xf>
    <xf numFmtId="0" fontId="35" fillId="5" borderId="69" xfId="0" applyFont="1" applyFill="1" applyBorder="1" applyAlignment="1">
      <alignment horizontal="center" vertical="center" wrapText="1"/>
    </xf>
    <xf numFmtId="0" fontId="35" fillId="5" borderId="42" xfId="0" applyFont="1" applyFill="1" applyBorder="1" applyAlignment="1">
      <alignment horizontal="center" vertical="center" wrapText="1"/>
    </xf>
    <xf numFmtId="0" fontId="35" fillId="5" borderId="70" xfId="0" applyFont="1" applyFill="1" applyBorder="1" applyAlignment="1">
      <alignment horizontal="center" vertical="center" wrapText="1"/>
    </xf>
    <xf numFmtId="0" fontId="40" fillId="5" borderId="5" xfId="0" applyFont="1" applyFill="1" applyBorder="1" applyAlignment="1">
      <alignment horizontal="left" vertical="center" wrapText="1"/>
    </xf>
    <xf numFmtId="0" fontId="40" fillId="5" borderId="4" xfId="0" applyFont="1" applyFill="1" applyBorder="1" applyAlignment="1">
      <alignment horizontal="left" vertical="center" wrapText="1"/>
    </xf>
    <xf numFmtId="0" fontId="40" fillId="5" borderId="4" xfId="0" applyFont="1" applyFill="1" applyBorder="1" applyAlignment="1">
      <alignment horizontal="center" vertical="center" wrapText="1"/>
    </xf>
    <xf numFmtId="164" fontId="40" fillId="5" borderId="4" xfId="0" applyNumberFormat="1" applyFont="1" applyFill="1" applyBorder="1" applyAlignment="1">
      <alignment horizontal="center" vertical="center" wrapText="1"/>
    </xf>
    <xf numFmtId="165" fontId="40" fillId="5" borderId="4" xfId="0" applyNumberFormat="1" applyFont="1" applyFill="1" applyBorder="1" applyAlignment="1">
      <alignment horizontal="center" vertical="center" wrapText="1"/>
    </xf>
    <xf numFmtId="1" fontId="40" fillId="5" borderId="4" xfId="0" applyNumberFormat="1" applyFont="1" applyFill="1" applyBorder="1" applyAlignment="1">
      <alignment horizontal="center" vertical="center" wrapText="1"/>
    </xf>
    <xf numFmtId="165" fontId="40" fillId="5" borderId="9" xfId="0" applyNumberFormat="1" applyFont="1" applyFill="1" applyBorder="1" applyAlignment="1">
      <alignment horizontal="center" vertical="center" wrapText="1"/>
    </xf>
    <xf numFmtId="1" fontId="40" fillId="5" borderId="8" xfId="0" applyNumberFormat="1" applyFont="1" applyFill="1" applyBorder="1" applyAlignment="1">
      <alignment horizontal="center" vertical="center" wrapText="1"/>
    </xf>
    <xf numFmtId="165" fontId="40" fillId="5" borderId="12" xfId="0" applyNumberFormat="1" applyFont="1" applyFill="1" applyBorder="1" applyAlignment="1">
      <alignment horizontal="center" vertical="center" wrapText="1"/>
    </xf>
    <xf numFmtId="0" fontId="35" fillId="0" borderId="0" xfId="0" applyFont="1" applyAlignment="1">
      <alignment vertical="center" wrapText="1"/>
    </xf>
    <xf numFmtId="49" fontId="40" fillId="5" borderId="7" xfId="2" applyNumberFormat="1" applyFont="1" applyFill="1" applyBorder="1" applyAlignment="1">
      <alignment horizontal="left" vertical="center" wrapText="1"/>
    </xf>
    <xf numFmtId="49" fontId="40" fillId="5" borderId="7" xfId="2" applyNumberFormat="1" applyFont="1" applyFill="1" applyBorder="1" applyAlignment="1">
      <alignment horizontal="center" vertical="center" wrapText="1"/>
    </xf>
    <xf numFmtId="49" fontId="40" fillId="5" borderId="8" xfId="2" applyNumberFormat="1" applyFont="1" applyFill="1" applyBorder="1" applyAlignment="1">
      <alignment horizontal="center" vertical="center" wrapText="1"/>
    </xf>
    <xf numFmtId="0" fontId="40" fillId="5" borderId="8" xfId="2" applyFont="1" applyFill="1" applyBorder="1" applyAlignment="1">
      <alignment horizontal="center" vertical="center" wrapText="1"/>
    </xf>
    <xf numFmtId="0" fontId="40" fillId="5" borderId="12" xfId="2" applyFont="1" applyFill="1" applyBorder="1" applyAlignment="1">
      <alignment horizontal="center" vertical="center" wrapText="1"/>
    </xf>
    <xf numFmtId="0" fontId="35" fillId="5" borderId="45" xfId="0" applyFont="1" applyFill="1" applyBorder="1" applyAlignment="1">
      <alignment horizontal="left" vertical="center" wrapText="1"/>
    </xf>
    <xf numFmtId="164" fontId="35" fillId="5" borderId="4" xfId="0" applyNumberFormat="1" applyFont="1" applyFill="1" applyBorder="1" applyAlignment="1">
      <alignment horizontal="left" vertical="center" wrapText="1"/>
    </xf>
    <xf numFmtId="1" fontId="35" fillId="5" borderId="4" xfId="0" applyNumberFormat="1" applyFont="1" applyFill="1" applyBorder="1" applyAlignment="1">
      <alignment horizontal="left" vertical="center" wrapText="1"/>
    </xf>
    <xf numFmtId="167" fontId="35" fillId="5" borderId="4" xfId="1" applyNumberFormat="1" applyFont="1" applyFill="1" applyBorder="1" applyAlignment="1" applyProtection="1">
      <alignment horizontal="left" vertical="center" wrapText="1"/>
    </xf>
    <xf numFmtId="165" fontId="35" fillId="5" borderId="4" xfId="0" applyNumberFormat="1" applyFont="1" applyFill="1" applyBorder="1" applyAlignment="1">
      <alignment horizontal="left" vertical="center" wrapText="1"/>
    </xf>
    <xf numFmtId="0" fontId="35" fillId="5" borderId="9" xfId="0" applyFont="1" applyFill="1" applyBorder="1" applyAlignment="1">
      <alignment horizontal="left" vertical="center" wrapText="1"/>
    </xf>
    <xf numFmtId="0" fontId="35" fillId="0" borderId="0" xfId="0" applyFont="1" applyAlignment="1">
      <alignment vertical="top" wrapText="1"/>
    </xf>
    <xf numFmtId="165" fontId="40" fillId="5" borderId="4" xfId="0" applyNumberFormat="1" applyFont="1" applyFill="1" applyBorder="1" applyAlignment="1">
      <alignment horizontal="left" vertical="center" wrapText="1"/>
    </xf>
    <xf numFmtId="1" fontId="40" fillId="5" borderId="4" xfId="0" applyNumberFormat="1" applyFont="1" applyFill="1" applyBorder="1" applyAlignment="1">
      <alignment horizontal="left" vertical="center" wrapText="1"/>
    </xf>
    <xf numFmtId="0" fontId="40" fillId="5" borderId="9" xfId="0" applyFont="1" applyFill="1" applyBorder="1" applyAlignment="1">
      <alignment horizontal="left" vertical="center" wrapText="1"/>
    </xf>
    <xf numFmtId="0" fontId="40" fillId="5" borderId="69" xfId="0" applyFont="1" applyFill="1" applyBorder="1" applyAlignment="1">
      <alignment horizontal="left" vertical="center" wrapText="1"/>
    </xf>
    <xf numFmtId="0" fontId="40" fillId="5" borderId="42" xfId="0" applyFont="1" applyFill="1" applyBorder="1" applyAlignment="1">
      <alignment horizontal="left" vertical="center" wrapText="1"/>
    </xf>
    <xf numFmtId="164" fontId="40" fillId="5" borderId="42" xfId="0" applyNumberFormat="1" applyFont="1" applyFill="1" applyBorder="1" applyAlignment="1">
      <alignment horizontal="left" vertical="center" wrapText="1"/>
    </xf>
    <xf numFmtId="165" fontId="40" fillId="5" borderId="42" xfId="0" applyNumberFormat="1" applyFont="1" applyFill="1" applyBorder="1" applyAlignment="1">
      <alignment horizontal="left" vertical="center" wrapText="1"/>
    </xf>
    <xf numFmtId="1" fontId="40" fillId="5" borderId="42" xfId="0" applyNumberFormat="1" applyFont="1" applyFill="1" applyBorder="1" applyAlignment="1">
      <alignment horizontal="left" vertical="center" wrapText="1"/>
    </xf>
    <xf numFmtId="0" fontId="40" fillId="5" borderId="70" xfId="0" applyFont="1" applyFill="1" applyBorder="1" applyAlignment="1">
      <alignment horizontal="left" vertical="center" wrapText="1"/>
    </xf>
    <xf numFmtId="0" fontId="31" fillId="0" borderId="0" xfId="0" applyFont="1" applyAlignment="1" applyProtection="1">
      <alignment vertical="top" wrapText="1"/>
      <protection locked="0"/>
    </xf>
    <xf numFmtId="165" fontId="40" fillId="5" borderId="43" xfId="0" applyNumberFormat="1" applyFont="1" applyFill="1" applyBorder="1" applyAlignment="1">
      <alignment horizontal="left" vertical="center" wrapText="1"/>
    </xf>
    <xf numFmtId="0" fontId="31" fillId="0" borderId="0" xfId="0" applyFont="1" applyAlignment="1">
      <alignment vertical="top" wrapText="1"/>
    </xf>
    <xf numFmtId="0" fontId="35" fillId="0" borderId="0" xfId="0" applyFont="1" applyAlignment="1">
      <alignment horizontal="left" vertical="top" wrapText="1"/>
    </xf>
    <xf numFmtId="49" fontId="36" fillId="5" borderId="15" xfId="0" applyNumberFormat="1" applyFont="1" applyFill="1" applyBorder="1" applyAlignment="1">
      <alignment vertical="top" wrapText="1"/>
    </xf>
    <xf numFmtId="49" fontId="40" fillId="5" borderId="8" xfId="0" applyNumberFormat="1" applyFont="1" applyFill="1" applyBorder="1" applyAlignment="1">
      <alignment vertical="top" wrapText="1"/>
    </xf>
    <xf numFmtId="49" fontId="40" fillId="5" borderId="12" xfId="0" applyNumberFormat="1" applyFont="1" applyFill="1" applyBorder="1" applyAlignment="1">
      <alignment vertical="top" wrapText="1"/>
    </xf>
    <xf numFmtId="49" fontId="40" fillId="5" borderId="21" xfId="0" applyNumberFormat="1" applyFont="1" applyFill="1" applyBorder="1" applyAlignment="1">
      <alignment vertical="top" wrapText="1"/>
    </xf>
    <xf numFmtId="0" fontId="35" fillId="0" borderId="0" xfId="0" applyFont="1" applyAlignment="1" applyProtection="1">
      <alignment vertical="top" wrapText="1"/>
      <protection locked="0"/>
    </xf>
    <xf numFmtId="0" fontId="31" fillId="0" borderId="0" xfId="0" applyFont="1" applyAlignment="1">
      <alignment wrapText="1"/>
    </xf>
    <xf numFmtId="0" fontId="7" fillId="0" borderId="11" xfId="0" applyFont="1" applyBorder="1" applyAlignment="1" applyProtection="1">
      <alignment vertical="center" wrapText="1"/>
      <protection locked="0"/>
    </xf>
    <xf numFmtId="0" fontId="7" fillId="0" borderId="10" xfId="0" applyFont="1" applyBorder="1" applyAlignment="1" applyProtection="1">
      <alignment vertical="center" wrapText="1"/>
      <protection locked="0"/>
    </xf>
    <xf numFmtId="0" fontId="42" fillId="6" borderId="50" xfId="0" applyFont="1" applyFill="1" applyBorder="1" applyAlignment="1">
      <alignment horizontal="left" vertical="center" wrapText="1"/>
    </xf>
    <xf numFmtId="0" fontId="35" fillId="3" borderId="48" xfId="0" applyFont="1" applyFill="1" applyBorder="1" applyAlignment="1" applyProtection="1">
      <alignment horizontal="left" vertical="top" wrapText="1"/>
      <protection locked="0"/>
    </xf>
    <xf numFmtId="0" fontId="43" fillId="4" borderId="6" xfId="0" applyFont="1" applyFill="1" applyBorder="1" applyAlignment="1" applyProtection="1">
      <alignment horizontal="left" vertical="top" wrapText="1"/>
      <protection locked="0"/>
    </xf>
    <xf numFmtId="0" fontId="31" fillId="6" borderId="50" xfId="0" applyFont="1" applyFill="1" applyBorder="1" applyAlignment="1">
      <alignment horizontal="center" vertical="top" wrapText="1"/>
    </xf>
    <xf numFmtId="165" fontId="31" fillId="6" borderId="50" xfId="0" applyNumberFormat="1" applyFont="1" applyFill="1" applyBorder="1" applyAlignment="1">
      <alignment horizontal="right" vertical="top" wrapText="1"/>
    </xf>
    <xf numFmtId="1" fontId="31" fillId="6" borderId="50" xfId="0" applyNumberFormat="1" applyFont="1" applyFill="1" applyBorder="1" applyAlignment="1">
      <alignment horizontal="center" vertical="top" wrapText="1"/>
    </xf>
    <xf numFmtId="0" fontId="31" fillId="6" borderId="50" xfId="0" applyFont="1" applyFill="1" applyBorder="1" applyAlignment="1">
      <alignment horizontal="left" vertical="top" wrapText="1"/>
    </xf>
    <xf numFmtId="0" fontId="35" fillId="3" borderId="60" xfId="0" applyFont="1" applyFill="1" applyBorder="1" applyAlignment="1">
      <alignment horizontal="left" wrapText="1"/>
    </xf>
    <xf numFmtId="0" fontId="31" fillId="3" borderId="61" xfId="0" applyFont="1" applyFill="1" applyBorder="1" applyAlignment="1">
      <alignment horizontal="center" wrapText="1"/>
    </xf>
    <xf numFmtId="164" fontId="31" fillId="3" borderId="61" xfId="0" applyNumberFormat="1" applyFont="1" applyFill="1" applyBorder="1" applyAlignment="1">
      <alignment horizontal="right" wrapText="1"/>
    </xf>
    <xf numFmtId="165" fontId="31" fillId="3" borderId="61" xfId="0" applyNumberFormat="1" applyFont="1" applyFill="1" applyBorder="1" applyAlignment="1">
      <alignment horizontal="right" wrapText="1"/>
    </xf>
    <xf numFmtId="1" fontId="31" fillId="3" borderId="61" xfId="0" applyNumberFormat="1" applyFont="1" applyFill="1" applyBorder="1" applyAlignment="1">
      <alignment horizontal="center" wrapText="1"/>
    </xf>
    <xf numFmtId="0" fontId="41" fillId="3" borderId="64" xfId="0" applyFont="1" applyFill="1" applyBorder="1" applyAlignment="1">
      <alignment horizontal="left" wrapText="1"/>
    </xf>
    <xf numFmtId="0" fontId="35" fillId="6" borderId="37" xfId="0" applyFont="1" applyFill="1" applyBorder="1" applyAlignment="1">
      <alignment horizontal="left" vertical="top" wrapText="1"/>
    </xf>
    <xf numFmtId="0" fontId="31" fillId="4" borderId="7" xfId="0" applyFont="1" applyFill="1" applyBorder="1" applyAlignment="1" applyProtection="1">
      <alignment horizontal="left" vertical="top" wrapText="1"/>
      <protection locked="0"/>
    </xf>
    <xf numFmtId="0" fontId="31" fillId="4" borderId="8" xfId="0" applyFont="1" applyFill="1" applyBorder="1" applyAlignment="1" applyProtection="1">
      <alignment horizontal="center" vertical="top" wrapText="1"/>
      <protection locked="0"/>
    </xf>
    <xf numFmtId="165" fontId="31" fillId="4" borderId="8" xfId="0" applyNumberFormat="1" applyFont="1" applyFill="1" applyBorder="1" applyAlignment="1" applyProtection="1">
      <alignment horizontal="right" vertical="top" wrapText="1"/>
      <protection locked="0"/>
    </xf>
    <xf numFmtId="165" fontId="31" fillId="3" borderId="8" xfId="0" applyNumberFormat="1" applyFont="1" applyFill="1" applyBorder="1" applyAlignment="1" applyProtection="1">
      <alignment horizontal="right" vertical="top" wrapText="1"/>
      <protection locked="0"/>
    </xf>
    <xf numFmtId="165" fontId="31" fillId="4" borderId="8" xfId="0" applyNumberFormat="1" applyFont="1" applyFill="1" applyBorder="1" applyAlignment="1" applyProtection="1">
      <alignment horizontal="center" vertical="top" wrapText="1"/>
      <protection locked="0"/>
    </xf>
    <xf numFmtId="0" fontId="31" fillId="4" borderId="12" xfId="0" applyFont="1" applyFill="1" applyBorder="1" applyAlignment="1" applyProtection="1">
      <alignment horizontal="left" vertical="top" wrapText="1"/>
      <protection locked="0"/>
    </xf>
    <xf numFmtId="0" fontId="31" fillId="4" borderId="35" xfId="0" applyFont="1" applyFill="1" applyBorder="1" applyAlignment="1" applyProtection="1">
      <alignment horizontal="left" vertical="top" wrapText="1"/>
      <protection locked="0"/>
    </xf>
    <xf numFmtId="0" fontId="31" fillId="4" borderId="51" xfId="0" applyFont="1" applyFill="1" applyBorder="1" applyAlignment="1" applyProtection="1">
      <alignment horizontal="center" vertical="top" wrapText="1"/>
      <protection locked="0"/>
    </xf>
    <xf numFmtId="165" fontId="31" fillId="4" borderId="51" xfId="0" applyNumberFormat="1" applyFont="1" applyFill="1" applyBorder="1" applyAlignment="1" applyProtection="1">
      <alignment horizontal="right" vertical="top" wrapText="1"/>
      <protection locked="0"/>
    </xf>
    <xf numFmtId="165" fontId="31" fillId="3" borderId="51" xfId="0" applyNumberFormat="1" applyFont="1" applyFill="1" applyBorder="1" applyAlignment="1" applyProtection="1">
      <alignment horizontal="right" vertical="top" wrapText="1"/>
      <protection locked="0"/>
    </xf>
    <xf numFmtId="1" fontId="31" fillId="4" borderId="51" xfId="0" applyNumberFormat="1" applyFont="1" applyFill="1" applyBorder="1" applyAlignment="1" applyProtection="1">
      <alignment horizontal="center" vertical="top" wrapText="1"/>
      <protection locked="0"/>
    </xf>
    <xf numFmtId="0" fontId="31" fillId="4" borderId="14" xfId="0" applyFont="1" applyFill="1" applyBorder="1" applyAlignment="1" applyProtection="1">
      <alignment horizontal="left" vertical="top" wrapText="1"/>
      <protection locked="0"/>
    </xf>
    <xf numFmtId="0" fontId="44" fillId="7" borderId="50" xfId="0" applyFont="1" applyFill="1" applyBorder="1" applyAlignment="1">
      <alignment horizontal="left" vertical="top" wrapText="1"/>
    </xf>
    <xf numFmtId="0" fontId="44" fillId="7" borderId="50" xfId="0" applyFont="1" applyFill="1" applyBorder="1" applyAlignment="1" applyProtection="1">
      <alignment horizontal="left" vertical="top" wrapText="1"/>
      <protection locked="0"/>
    </xf>
    <xf numFmtId="0" fontId="40" fillId="6" borderId="37" xfId="0" applyFont="1" applyFill="1" applyBorder="1" applyAlignment="1">
      <alignment horizontal="left" vertical="top" wrapText="1"/>
    </xf>
    <xf numFmtId="0" fontId="36" fillId="6" borderId="50" xfId="0" applyFont="1" applyFill="1" applyBorder="1" applyAlignment="1">
      <alignment horizontal="left" vertical="top" wrapText="1"/>
    </xf>
    <xf numFmtId="0" fontId="36" fillId="6" borderId="50" xfId="0" applyFont="1" applyFill="1" applyBorder="1" applyAlignment="1">
      <alignment horizontal="right" vertical="top" wrapText="1"/>
    </xf>
    <xf numFmtId="0" fontId="40" fillId="6" borderId="50" xfId="0" applyFont="1" applyFill="1" applyBorder="1" applyAlignment="1">
      <alignment horizontal="right" vertical="top" wrapText="1"/>
    </xf>
    <xf numFmtId="0" fontId="31" fillId="6" borderId="50" xfId="0" applyFont="1" applyFill="1" applyBorder="1" applyAlignment="1">
      <alignment vertical="top" wrapText="1"/>
    </xf>
    <xf numFmtId="0" fontId="31" fillId="6" borderId="36" xfId="0" applyFont="1" applyFill="1" applyBorder="1" applyAlignment="1">
      <alignment vertical="top" wrapText="1"/>
    </xf>
    <xf numFmtId="0" fontId="35" fillId="3" borderId="60" xfId="0" applyFont="1" applyFill="1" applyBorder="1" applyAlignment="1">
      <alignment horizontal="left" vertical="top" wrapText="1"/>
    </xf>
    <xf numFmtId="0" fontId="41" fillId="3" borderId="62" xfId="0" applyFont="1" applyFill="1" applyBorder="1" applyAlignment="1">
      <alignment horizontal="left" vertical="top" wrapText="1"/>
    </xf>
    <xf numFmtId="165" fontId="31" fillId="3" borderId="61" xfId="0" applyNumberFormat="1" applyFont="1" applyFill="1" applyBorder="1" applyAlignment="1">
      <alignment horizontal="right" vertical="top" wrapText="1"/>
    </xf>
    <xf numFmtId="165" fontId="31" fillId="3" borderId="63" xfId="0" applyNumberFormat="1" applyFont="1" applyFill="1" applyBorder="1" applyAlignment="1">
      <alignment horizontal="right" vertical="top" wrapText="1"/>
    </xf>
    <xf numFmtId="165" fontId="31" fillId="3" borderId="64" xfId="0" applyNumberFormat="1" applyFont="1" applyFill="1" applyBorder="1" applyAlignment="1">
      <alignment horizontal="right" vertical="top" wrapText="1"/>
    </xf>
    <xf numFmtId="165" fontId="35" fillId="3" borderId="62" xfId="0" applyNumberFormat="1" applyFont="1" applyFill="1" applyBorder="1" applyAlignment="1">
      <alignment horizontal="right" vertical="top" wrapText="1"/>
    </xf>
    <xf numFmtId="0" fontId="31" fillId="0" borderId="7" xfId="0" applyFont="1" applyBorder="1" applyAlignment="1" applyProtection="1">
      <alignment horizontal="left" vertical="top" wrapText="1"/>
      <protection locked="0"/>
    </xf>
    <xf numFmtId="0" fontId="31" fillId="0" borderId="7" xfId="0" applyFont="1" applyBorder="1" applyAlignment="1" applyProtection="1">
      <alignment vertical="top" wrapText="1"/>
      <protection locked="0"/>
    </xf>
    <xf numFmtId="165" fontId="31" fillId="0" borderId="8" xfId="0" applyNumberFormat="1" applyFont="1" applyBorder="1" applyAlignment="1" applyProtection="1">
      <alignment horizontal="right" vertical="top" wrapText="1"/>
      <protection locked="0"/>
    </xf>
    <xf numFmtId="165" fontId="31" fillId="0" borderId="12" xfId="0" applyNumberFormat="1" applyFont="1" applyBorder="1" applyAlignment="1" applyProtection="1">
      <alignment horizontal="right" vertical="top" wrapText="1"/>
      <protection locked="0"/>
    </xf>
    <xf numFmtId="165" fontId="35" fillId="3" borderId="32" xfId="0" applyNumberFormat="1" applyFont="1" applyFill="1" applyBorder="1" applyAlignment="1" applyProtection="1">
      <alignment horizontal="right" vertical="top" wrapText="1"/>
      <protection locked="0"/>
    </xf>
    <xf numFmtId="0" fontId="31" fillId="0" borderId="6" xfId="0" applyFont="1" applyBorder="1" applyAlignment="1" applyProtection="1">
      <alignment horizontal="left" vertical="top" wrapText="1"/>
      <protection locked="0"/>
    </xf>
    <xf numFmtId="0" fontId="31" fillId="0" borderId="6" xfId="0" applyFont="1" applyBorder="1" applyAlignment="1" applyProtection="1">
      <alignment vertical="top" wrapText="1"/>
      <protection locked="0"/>
    </xf>
    <xf numFmtId="165" fontId="31" fillId="0" borderId="3" xfId="0" applyNumberFormat="1" applyFont="1" applyBorder="1" applyAlignment="1" applyProtection="1">
      <alignment horizontal="right" vertical="top" wrapText="1"/>
      <protection locked="0"/>
    </xf>
    <xf numFmtId="0" fontId="35" fillId="3" borderId="46" xfId="0" applyFont="1" applyFill="1" applyBorder="1" applyAlignment="1" applyProtection="1">
      <alignment horizontal="right" vertical="top" wrapText="1"/>
      <protection locked="0"/>
    </xf>
    <xf numFmtId="0" fontId="35" fillId="6" borderId="35" xfId="0" applyFont="1" applyFill="1" applyBorder="1" applyAlignment="1" applyProtection="1">
      <alignment horizontal="right" vertical="top" wrapText="1"/>
      <protection locked="0"/>
    </xf>
    <xf numFmtId="0" fontId="35" fillId="3" borderId="5" xfId="0" applyFont="1" applyFill="1" applyBorder="1" applyAlignment="1">
      <alignment horizontal="left" wrapText="1"/>
    </xf>
    <xf numFmtId="44" fontId="31" fillId="3" borderId="5" xfId="1" applyFont="1" applyFill="1" applyBorder="1" applyAlignment="1" applyProtection="1">
      <alignment horizontal="left" wrapText="1"/>
    </xf>
    <xf numFmtId="0" fontId="31" fillId="3" borderId="5" xfId="0" applyFont="1" applyFill="1" applyBorder="1" applyAlignment="1">
      <alignment horizontal="center" wrapText="1"/>
    </xf>
    <xf numFmtId="165" fontId="31" fillId="3" borderId="4" xfId="0" applyNumberFormat="1" applyFont="1" applyFill="1" applyBorder="1" applyAlignment="1">
      <alignment horizontal="right" wrapText="1"/>
    </xf>
    <xf numFmtId="1" fontId="31" fillId="3" borderId="4" xfId="0" applyNumberFormat="1" applyFont="1" applyFill="1" applyBorder="1" applyAlignment="1">
      <alignment horizontal="left" wrapText="1"/>
    </xf>
    <xf numFmtId="0" fontId="41" fillId="3" borderId="9" xfId="0" applyFont="1" applyFill="1" applyBorder="1" applyAlignment="1">
      <alignment horizontal="left" wrapText="1"/>
    </xf>
    <xf numFmtId="44" fontId="31" fillId="6" borderId="50" xfId="1" applyFont="1" applyFill="1" applyBorder="1" applyAlignment="1" applyProtection="1">
      <alignment horizontal="left" vertical="top" wrapText="1"/>
    </xf>
    <xf numFmtId="1" fontId="31" fillId="6" borderId="50" xfId="0" applyNumberFormat="1" applyFont="1" applyFill="1" applyBorder="1" applyAlignment="1">
      <alignment horizontal="left" vertical="top" wrapText="1"/>
    </xf>
    <xf numFmtId="0" fontId="41" fillId="6" borderId="50" xfId="0" applyFont="1" applyFill="1" applyBorder="1" applyAlignment="1">
      <alignment horizontal="left" vertical="top" wrapText="1"/>
    </xf>
    <xf numFmtId="44" fontId="31" fillId="4" borderId="7" xfId="1" applyFont="1" applyFill="1" applyBorder="1" applyAlignment="1" applyProtection="1">
      <alignment vertical="top" wrapText="1"/>
      <protection locked="0"/>
    </xf>
    <xf numFmtId="0" fontId="31" fillId="4" borderId="7" xfId="0" applyFont="1" applyFill="1" applyBorder="1" applyAlignment="1" applyProtection="1">
      <alignment vertical="top" wrapText="1"/>
      <protection locked="0"/>
    </xf>
    <xf numFmtId="165" fontId="31" fillId="3" borderId="8" xfId="0" applyNumberFormat="1" applyFont="1" applyFill="1" applyBorder="1" applyAlignment="1">
      <alignment horizontal="right" vertical="top" wrapText="1"/>
    </xf>
    <xf numFmtId="1" fontId="31" fillId="4" borderId="8" xfId="0" applyNumberFormat="1" applyFont="1" applyFill="1" applyBorder="1" applyAlignment="1" applyProtection="1">
      <alignment horizontal="left" vertical="top" wrapText="1"/>
      <protection locked="0"/>
    </xf>
    <xf numFmtId="44" fontId="31" fillId="4" borderId="6" xfId="1" applyFont="1" applyFill="1" applyBorder="1" applyAlignment="1" applyProtection="1">
      <alignment vertical="top" wrapText="1"/>
      <protection locked="0"/>
    </xf>
    <xf numFmtId="0" fontId="31" fillId="4" borderId="6" xfId="0" applyFont="1" applyFill="1" applyBorder="1" applyAlignment="1" applyProtection="1">
      <alignment vertical="top" wrapText="1"/>
      <protection locked="0"/>
    </xf>
    <xf numFmtId="44" fontId="31" fillId="4" borderId="35" xfId="1" applyFont="1" applyFill="1" applyBorder="1" applyAlignment="1" applyProtection="1">
      <alignment vertical="top" wrapText="1"/>
      <protection locked="0"/>
    </xf>
    <xf numFmtId="0" fontId="31" fillId="4" borderId="35" xfId="0" applyFont="1" applyFill="1" applyBorder="1" applyAlignment="1" applyProtection="1">
      <alignment vertical="top" wrapText="1"/>
      <protection locked="0"/>
    </xf>
    <xf numFmtId="1" fontId="31" fillId="4" borderId="51" xfId="0" applyNumberFormat="1" applyFont="1" applyFill="1" applyBorder="1" applyAlignment="1" applyProtection="1">
      <alignment horizontal="left" vertical="top" wrapText="1"/>
      <protection locked="0"/>
    </xf>
    <xf numFmtId="44" fontId="35" fillId="3" borderId="39" xfId="1" applyFont="1" applyFill="1" applyBorder="1" applyAlignment="1" applyProtection="1">
      <alignment horizontal="right" vertical="top" wrapText="1"/>
      <protection locked="0"/>
    </xf>
    <xf numFmtId="0" fontId="35" fillId="3" borderId="39" xfId="0" applyFont="1" applyFill="1" applyBorder="1" applyAlignment="1" applyProtection="1">
      <alignment horizontal="right" vertical="top" wrapText="1"/>
      <protection locked="0"/>
    </xf>
    <xf numFmtId="165" fontId="31" fillId="3" borderId="34" xfId="0" applyNumberFormat="1" applyFont="1" applyFill="1" applyBorder="1" applyAlignment="1">
      <alignment horizontal="right" vertical="top" wrapText="1"/>
    </xf>
    <xf numFmtId="44" fontId="35" fillId="6" borderId="39" xfId="1" applyFont="1" applyFill="1" applyBorder="1" applyAlignment="1" applyProtection="1">
      <alignment horizontal="right" vertical="top" wrapText="1"/>
      <protection locked="0"/>
    </xf>
    <xf numFmtId="0" fontId="35" fillId="6" borderId="39" xfId="0" applyFont="1" applyFill="1" applyBorder="1" applyAlignment="1" applyProtection="1">
      <alignment horizontal="right" vertical="top" wrapText="1"/>
      <protection locked="0"/>
    </xf>
    <xf numFmtId="165" fontId="31" fillId="6" borderId="34" xfId="0" applyNumberFormat="1" applyFont="1" applyFill="1" applyBorder="1" applyAlignment="1">
      <alignment horizontal="right" vertical="top" wrapText="1"/>
    </xf>
    <xf numFmtId="0" fontId="35" fillId="3" borderId="29" xfId="0" applyFont="1" applyFill="1" applyBorder="1" applyAlignment="1" applyProtection="1">
      <alignment horizontal="right" vertical="top" wrapText="1"/>
      <protection locked="0"/>
    </xf>
    <xf numFmtId="165" fontId="35" fillId="3" borderId="47" xfId="0" applyNumberFormat="1" applyFont="1" applyFill="1" applyBorder="1" applyAlignment="1">
      <alignment horizontal="right" vertical="top" wrapText="1"/>
    </xf>
    <xf numFmtId="1" fontId="35" fillId="3" borderId="47" xfId="0" applyNumberFormat="1" applyFont="1" applyFill="1" applyBorder="1" applyAlignment="1" applyProtection="1">
      <alignment horizontal="left" vertical="top" wrapText="1"/>
      <protection locked="0"/>
    </xf>
    <xf numFmtId="0" fontId="35" fillId="3" borderId="71" xfId="0" applyFont="1" applyFill="1" applyBorder="1" applyAlignment="1" applyProtection="1">
      <alignment horizontal="left" vertical="top" wrapText="1"/>
      <protection locked="0"/>
    </xf>
    <xf numFmtId="49" fontId="40" fillId="6" borderId="0" xfId="0" applyNumberFormat="1" applyFont="1" applyFill="1" applyAlignment="1">
      <alignment horizontal="left" vertical="top" wrapText="1"/>
    </xf>
    <xf numFmtId="49" fontId="40" fillId="6" borderId="0" xfId="0" applyNumberFormat="1" applyFont="1" applyFill="1" applyAlignment="1">
      <alignment horizontal="center" vertical="top" wrapText="1"/>
    </xf>
    <xf numFmtId="0" fontId="40" fillId="6" borderId="0" xfId="0" applyFont="1" applyFill="1" applyAlignment="1">
      <alignment horizontal="center" wrapText="1"/>
    </xf>
    <xf numFmtId="0" fontId="35" fillId="5" borderId="2" xfId="0" applyFont="1" applyFill="1" applyBorder="1" applyAlignment="1">
      <alignment horizontal="left" wrapText="1"/>
    </xf>
    <xf numFmtId="0" fontId="31" fillId="5" borderId="1" xfId="0" applyFont="1" applyFill="1" applyBorder="1" applyAlignment="1">
      <alignment wrapText="1"/>
    </xf>
    <xf numFmtId="166" fontId="35" fillId="5" borderId="3" xfId="4" applyNumberFormat="1" applyFont="1" applyFill="1" applyBorder="1" applyAlignment="1" applyProtection="1">
      <alignment horizontal="center" vertical="top" wrapText="1"/>
    </xf>
    <xf numFmtId="166" fontId="35" fillId="5" borderId="19" xfId="4" applyNumberFormat="1" applyFont="1" applyFill="1" applyBorder="1" applyAlignment="1" applyProtection="1">
      <alignment horizontal="center" vertical="top" wrapText="1"/>
    </xf>
    <xf numFmtId="0" fontId="31" fillId="0" borderId="2" xfId="0" applyFont="1" applyBorder="1" applyAlignment="1">
      <alignment horizontal="left" wrapText="1"/>
    </xf>
    <xf numFmtId="166" fontId="35" fillId="4" borderId="3" xfId="4" applyNumberFormat="1" applyFont="1" applyFill="1" applyBorder="1" applyAlignment="1" applyProtection="1">
      <alignment horizontal="center" wrapText="1"/>
    </xf>
    <xf numFmtId="166" fontId="35" fillId="4" borderId="19" xfId="4" applyNumberFormat="1" applyFont="1" applyFill="1" applyBorder="1" applyAlignment="1" applyProtection="1">
      <alignment horizontal="center" wrapText="1"/>
    </xf>
    <xf numFmtId="44" fontId="31" fillId="4" borderId="1" xfId="1" applyFont="1" applyFill="1" applyBorder="1" applyAlignment="1" applyProtection="1">
      <alignment horizontal="center" wrapText="1"/>
      <protection locked="0"/>
    </xf>
    <xf numFmtId="0" fontId="35" fillId="3" borderId="2" xfId="0" applyFont="1" applyFill="1" applyBorder="1" applyAlignment="1">
      <alignment horizontal="left" wrapText="1"/>
    </xf>
    <xf numFmtId="165" fontId="35" fillId="3" borderId="1" xfId="1" applyNumberFormat="1" applyFont="1" applyFill="1" applyBorder="1" applyAlignment="1">
      <alignment horizontal="center" wrapText="1"/>
    </xf>
    <xf numFmtId="165" fontId="35" fillId="4" borderId="3" xfId="1" applyNumberFormat="1" applyFont="1" applyFill="1" applyBorder="1" applyAlignment="1" applyProtection="1">
      <alignment horizontal="center" wrapText="1"/>
    </xf>
    <xf numFmtId="165" fontId="35" fillId="4" borderId="19" xfId="1" applyNumberFormat="1" applyFont="1" applyFill="1" applyBorder="1" applyAlignment="1" applyProtection="1">
      <alignment horizontal="center" wrapText="1"/>
    </xf>
    <xf numFmtId="0" fontId="41" fillId="3" borderId="28" xfId="0" applyFont="1" applyFill="1" applyBorder="1" applyAlignment="1">
      <alignment horizontal="left" wrapText="1"/>
    </xf>
    <xf numFmtId="165" fontId="35" fillId="0" borderId="38" xfId="1" applyNumberFormat="1" applyFont="1" applyFill="1" applyBorder="1" applyAlignment="1" applyProtection="1">
      <alignment horizontal="center" wrapText="1"/>
      <protection locked="0"/>
    </xf>
    <xf numFmtId="165" fontId="35" fillId="3" borderId="26" xfId="1" applyNumberFormat="1" applyFont="1" applyFill="1" applyBorder="1" applyAlignment="1" applyProtection="1">
      <alignment horizontal="center" wrapText="1"/>
    </xf>
    <xf numFmtId="165" fontId="35" fillId="3" borderId="68" xfId="1" applyNumberFormat="1" applyFont="1" applyFill="1" applyBorder="1" applyAlignment="1" applyProtection="1">
      <alignment horizontal="center" wrapText="1"/>
    </xf>
    <xf numFmtId="0" fontId="41" fillId="3" borderId="44" xfId="0" applyFont="1" applyFill="1" applyBorder="1" applyAlignment="1">
      <alignment horizontal="left" wrapText="1"/>
    </xf>
    <xf numFmtId="165" fontId="35" fillId="0" borderId="51" xfId="1" applyNumberFormat="1" applyFont="1" applyFill="1" applyBorder="1" applyAlignment="1" applyProtection="1">
      <alignment horizontal="center" wrapText="1"/>
      <protection locked="0"/>
    </xf>
    <xf numFmtId="165" fontId="35" fillId="3" borderId="14" xfId="1" applyNumberFormat="1" applyFont="1" applyFill="1" applyBorder="1" applyAlignment="1" applyProtection="1">
      <alignment horizontal="center" wrapText="1"/>
    </xf>
    <xf numFmtId="165" fontId="35" fillId="3" borderId="58" xfId="1" applyNumberFormat="1" applyFont="1" applyFill="1" applyBorder="1" applyAlignment="1" applyProtection="1">
      <alignment horizontal="center" wrapText="1"/>
    </xf>
    <xf numFmtId="165" fontId="31" fillId="6" borderId="50" xfId="0" applyNumberFormat="1" applyFont="1" applyFill="1" applyBorder="1" applyAlignment="1">
      <alignment horizontal="right" vertical="center" wrapText="1"/>
    </xf>
    <xf numFmtId="0" fontId="40" fillId="6" borderId="37" xfId="0" applyFont="1" applyFill="1" applyBorder="1" applyAlignment="1">
      <alignment horizontal="center" vertical="center" wrapText="1"/>
    </xf>
    <xf numFmtId="0" fontId="40" fillId="6" borderId="50" xfId="0" applyFont="1" applyFill="1" applyBorder="1" applyAlignment="1">
      <alignment horizontal="center" vertical="center" wrapText="1"/>
    </xf>
    <xf numFmtId="0" fontId="40" fillId="6" borderId="36" xfId="0" applyFont="1" applyFill="1" applyBorder="1" applyAlignment="1">
      <alignment horizontal="center" vertical="center" wrapText="1"/>
    </xf>
    <xf numFmtId="0" fontId="35" fillId="5" borderId="7" xfId="0" applyFont="1" applyFill="1" applyBorder="1" applyAlignment="1">
      <alignment horizontal="left" vertical="center" wrapText="1"/>
    </xf>
    <xf numFmtId="165" fontId="31" fillId="3" borderId="8" xfId="0" applyNumberFormat="1" applyFont="1" applyFill="1" applyBorder="1" applyAlignment="1">
      <alignment horizontal="right" vertical="center" wrapText="1"/>
    </xf>
    <xf numFmtId="0" fontId="31" fillId="0" borderId="12" xfId="0" applyFont="1" applyBorder="1" applyAlignment="1" applyProtection="1">
      <alignment vertical="center" wrapText="1"/>
      <protection locked="0"/>
    </xf>
    <xf numFmtId="0" fontId="35" fillId="5" borderId="6" xfId="0" applyFont="1" applyFill="1" applyBorder="1" applyAlignment="1">
      <alignment horizontal="left" vertical="center" wrapText="1"/>
    </xf>
    <xf numFmtId="0" fontId="31" fillId="0" borderId="3" xfId="0" applyFont="1" applyBorder="1" applyAlignment="1" applyProtection="1">
      <alignment vertical="center" wrapText="1"/>
      <protection locked="0"/>
    </xf>
    <xf numFmtId="0" fontId="35" fillId="5" borderId="35" xfId="0" applyFont="1" applyFill="1" applyBorder="1" applyAlignment="1">
      <alignment horizontal="left" vertical="center" wrapText="1"/>
    </xf>
    <xf numFmtId="0" fontId="35" fillId="5" borderId="46" xfId="0" applyFont="1" applyFill="1" applyBorder="1" applyAlignment="1">
      <alignment horizontal="right" vertical="center" wrapText="1"/>
    </xf>
    <xf numFmtId="165" fontId="31" fillId="3" borderId="38" xfId="0" applyNumberFormat="1" applyFont="1" applyFill="1" applyBorder="1" applyAlignment="1">
      <alignment horizontal="right" vertical="center" wrapText="1"/>
    </xf>
    <xf numFmtId="0" fontId="31" fillId="0" borderId="26" xfId="0" applyFont="1" applyBorder="1" applyAlignment="1" applyProtection="1">
      <alignment vertical="center" wrapText="1"/>
      <protection locked="0"/>
    </xf>
    <xf numFmtId="0" fontId="35" fillId="6" borderId="50" xfId="0" applyFont="1" applyFill="1" applyBorder="1" applyAlignment="1">
      <alignment horizontal="left" vertical="center" wrapText="1"/>
    </xf>
    <xf numFmtId="0" fontId="35" fillId="5" borderId="39" xfId="0" applyFont="1" applyFill="1" applyBorder="1" applyAlignment="1">
      <alignment horizontal="center" vertical="center" wrapText="1"/>
    </xf>
    <xf numFmtId="0" fontId="35" fillId="5" borderId="34" xfId="0" applyFont="1" applyFill="1" applyBorder="1" applyAlignment="1">
      <alignment horizontal="center" vertical="center" wrapText="1"/>
    </xf>
    <xf numFmtId="0" fontId="35" fillId="5" borderId="49" xfId="0" applyFont="1" applyFill="1" applyBorder="1" applyAlignment="1">
      <alignment horizontal="center" vertical="center" wrapText="1"/>
    </xf>
    <xf numFmtId="0" fontId="35" fillId="5" borderId="35" xfId="0" applyFont="1" applyFill="1" applyBorder="1" applyAlignment="1">
      <alignment horizontal="right" vertical="center" wrapText="1"/>
    </xf>
    <xf numFmtId="165" fontId="31" fillId="5" borderId="51" xfId="0" applyNumberFormat="1" applyFont="1" applyFill="1" applyBorder="1" applyAlignment="1">
      <alignment horizontal="right" vertical="center" wrapText="1"/>
    </xf>
    <xf numFmtId="0" fontId="4" fillId="0" borderId="0" xfId="0" applyFont="1" applyAlignment="1">
      <alignment horizontal="right" vertical="center" wrapText="1"/>
    </xf>
    <xf numFmtId="0" fontId="2" fillId="0" borderId="0" xfId="0" applyFont="1" applyAlignment="1">
      <alignment horizontal="right" vertical="center" wrapText="1"/>
    </xf>
    <xf numFmtId="0" fontId="1" fillId="0" borderId="0" xfId="0" applyFont="1" applyAlignment="1">
      <alignment vertical="center" wrapText="1"/>
    </xf>
    <xf numFmtId="49" fontId="2" fillId="0" borderId="0" xfId="0" applyNumberFormat="1" applyFont="1" applyAlignment="1">
      <alignment horizontal="left" vertical="center" wrapText="1"/>
    </xf>
    <xf numFmtId="0" fontId="1" fillId="0" borderId="52" xfId="0" applyFont="1" applyBorder="1" applyAlignment="1" applyProtection="1">
      <alignment horizontal="left" vertical="top" wrapText="1"/>
      <protection locked="0"/>
    </xf>
    <xf numFmtId="0" fontId="1" fillId="0" borderId="29" xfId="0" applyFont="1" applyBorder="1" applyAlignment="1" applyProtection="1">
      <alignment horizontal="left" vertical="top" wrapText="1"/>
      <protection locked="0"/>
    </xf>
    <xf numFmtId="0" fontId="1" fillId="0" borderId="30" xfId="0" applyFont="1" applyBorder="1" applyAlignment="1" applyProtection="1">
      <alignment horizontal="left" vertical="top" wrapText="1"/>
      <protection locked="0"/>
    </xf>
    <xf numFmtId="0" fontId="1" fillId="0" borderId="16" xfId="0" applyFont="1" applyBorder="1" applyAlignment="1" applyProtection="1">
      <alignment horizontal="left" vertical="top" wrapText="1"/>
      <protection locked="0"/>
    </xf>
    <xf numFmtId="0" fontId="1" fillId="0" borderId="0" xfId="0" applyFont="1" applyAlignment="1" applyProtection="1">
      <alignment horizontal="left" vertical="top" wrapText="1"/>
      <protection locked="0"/>
    </xf>
    <xf numFmtId="0" fontId="1" fillId="0" borderId="17" xfId="0" applyFont="1" applyBorder="1" applyAlignment="1" applyProtection="1">
      <alignment horizontal="left" vertical="top" wrapText="1"/>
      <protection locked="0"/>
    </xf>
    <xf numFmtId="0" fontId="1" fillId="0" borderId="53" xfId="0" applyFont="1" applyBorder="1" applyAlignment="1" applyProtection="1">
      <alignment horizontal="left" vertical="top" wrapText="1"/>
      <protection locked="0"/>
    </xf>
    <xf numFmtId="0" fontId="1" fillId="0" borderId="31" xfId="0" applyFont="1" applyBorder="1" applyAlignment="1" applyProtection="1">
      <alignment horizontal="left" vertical="top" wrapText="1"/>
      <protection locked="0"/>
    </xf>
    <xf numFmtId="0" fontId="1" fillId="0" borderId="54" xfId="0" applyFont="1" applyBorder="1" applyAlignment="1" applyProtection="1">
      <alignment horizontal="left" vertical="top" wrapText="1"/>
      <protection locked="0"/>
    </xf>
    <xf numFmtId="0" fontId="2" fillId="0" borderId="0" xfId="0" applyFont="1" applyAlignment="1">
      <alignment horizontal="right" vertical="top" wrapText="1"/>
    </xf>
    <xf numFmtId="49" fontId="2" fillId="0" borderId="0" xfId="0" applyNumberFormat="1" applyFont="1" applyAlignment="1">
      <alignment horizontal="right" vertical="top" wrapText="1"/>
    </xf>
    <xf numFmtId="0" fontId="2" fillId="0" borderId="0" xfId="0" applyFont="1" applyAlignment="1">
      <alignment vertical="top" wrapText="1"/>
    </xf>
    <xf numFmtId="49" fontId="2" fillId="0" borderId="0" xfId="0" applyNumberFormat="1" applyFont="1" applyAlignment="1">
      <alignment horizontal="left" vertical="top" wrapText="1"/>
    </xf>
    <xf numFmtId="0" fontId="21" fillId="0" borderId="0" xfId="0" applyFont="1" applyAlignment="1">
      <alignment horizontal="center" vertical="center"/>
    </xf>
    <xf numFmtId="0" fontId="24" fillId="0" borderId="0" xfId="0" applyFont="1" applyAlignment="1">
      <alignment horizontal="center" vertical="center"/>
    </xf>
    <xf numFmtId="0" fontId="16" fillId="0" borderId="0" xfId="0" applyFont="1" applyAlignment="1">
      <alignment vertical="top"/>
    </xf>
    <xf numFmtId="0" fontId="15" fillId="0" borderId="11" xfId="0" applyFont="1" applyBorder="1" applyAlignment="1" applyProtection="1">
      <alignment horizontal="left" vertical="center"/>
      <protection locked="0"/>
    </xf>
    <xf numFmtId="0" fontId="1" fillId="0" borderId="11" xfId="0" applyFont="1" applyBorder="1" applyAlignment="1" applyProtection="1">
      <alignment horizontal="left" vertical="center"/>
      <protection locked="0"/>
    </xf>
    <xf numFmtId="0" fontId="0" fillId="0" borderId="0" xfId="0" applyAlignment="1">
      <alignment vertical="top"/>
    </xf>
    <xf numFmtId="0" fontId="16" fillId="0" borderId="11" xfId="0" applyFont="1" applyBorder="1" applyAlignment="1">
      <alignment vertical="top"/>
    </xf>
    <xf numFmtId="0" fontId="0" fillId="0" borderId="11" xfId="0" applyBorder="1" applyAlignment="1">
      <alignment vertical="top"/>
    </xf>
    <xf numFmtId="0" fontId="16" fillId="0" borderId="0" xfId="0" applyFont="1" applyAlignment="1">
      <alignment vertical="center"/>
    </xf>
    <xf numFmtId="0" fontId="0" fillId="0" borderId="11" xfId="0" applyBorder="1" applyAlignment="1">
      <alignment horizontal="left" vertical="top"/>
    </xf>
    <xf numFmtId="0" fontId="0" fillId="0" borderId="7" xfId="0" applyBorder="1" applyAlignment="1">
      <alignment horizontal="left" vertical="top"/>
    </xf>
    <xf numFmtId="0" fontId="16" fillId="0" borderId="12" xfId="0" applyFont="1" applyBorder="1" applyAlignment="1">
      <alignment horizontal="left" vertical="top"/>
    </xf>
    <xf numFmtId="0" fontId="16" fillId="0" borderId="13" xfId="0" applyFont="1" applyBorder="1" applyAlignment="1">
      <alignment vertical="top"/>
    </xf>
    <xf numFmtId="0" fontId="19" fillId="0" borderId="0" xfId="0" applyFont="1" applyAlignment="1">
      <alignment vertical="center"/>
    </xf>
    <xf numFmtId="0" fontId="0" fillId="0" borderId="0" xfId="0" applyAlignment="1">
      <alignment vertical="center"/>
    </xf>
    <xf numFmtId="0" fontId="16" fillId="2" borderId="0" xfId="0" applyFont="1" applyFill="1" applyAlignment="1">
      <alignment vertical="center"/>
    </xf>
    <xf numFmtId="0" fontId="16" fillId="0" borderId="13" xfId="0" applyFont="1" applyBorder="1" applyAlignment="1">
      <alignment horizontal="left" vertical="top"/>
    </xf>
    <xf numFmtId="0" fontId="16" fillId="0" borderId="35" xfId="0" applyFont="1" applyBorder="1" applyAlignment="1">
      <alignment horizontal="left" vertical="top"/>
    </xf>
    <xf numFmtId="0" fontId="16" fillId="0" borderId="10" xfId="0" applyFont="1" applyBorder="1" applyAlignment="1" applyProtection="1">
      <alignment horizontal="left" vertical="center"/>
      <protection locked="0"/>
    </xf>
    <xf numFmtId="0" fontId="16" fillId="0" borderId="6" xfId="0" applyFont="1" applyBorder="1" applyAlignment="1" applyProtection="1">
      <alignment horizontal="left" vertical="center"/>
      <protection locked="0"/>
    </xf>
    <xf numFmtId="0" fontId="19" fillId="0" borderId="10" xfId="0" applyFont="1" applyBorder="1" applyAlignment="1">
      <alignment vertical="center"/>
    </xf>
    <xf numFmtId="0" fontId="16" fillId="0" borderId="10" xfId="0" applyFont="1" applyBorder="1" applyAlignment="1">
      <alignment vertical="center"/>
    </xf>
    <xf numFmtId="0" fontId="16" fillId="2" borderId="10" xfId="0" applyFont="1" applyFill="1" applyBorder="1" applyAlignment="1">
      <alignment vertical="center"/>
    </xf>
    <xf numFmtId="0" fontId="16" fillId="0" borderId="13" xfId="0" applyFont="1" applyBorder="1" applyAlignment="1">
      <alignment horizontal="center"/>
    </xf>
    <xf numFmtId="0" fontId="0" fillId="0" borderId="13" xfId="0" applyBorder="1"/>
    <xf numFmtId="0" fontId="0" fillId="0" borderId="11" xfId="0" applyBorder="1"/>
    <xf numFmtId="0" fontId="19" fillId="0" borderId="3" xfId="0" applyFont="1" applyBorder="1" applyAlignment="1">
      <alignment horizontal="center" vertical="center"/>
    </xf>
    <xf numFmtId="0" fontId="16" fillId="0" borderId="10" xfId="0" applyFont="1" applyBorder="1" applyAlignment="1">
      <alignment horizontal="center" vertical="center"/>
    </xf>
    <xf numFmtId="0" fontId="0" fillId="0" borderId="10" xfId="0" applyBorder="1" applyAlignment="1">
      <alignment vertical="center"/>
    </xf>
    <xf numFmtId="0" fontId="19" fillId="0" borderId="11" xfId="0" applyFont="1" applyBorder="1" applyAlignment="1">
      <alignment vertical="center"/>
    </xf>
    <xf numFmtId="0" fontId="16" fillId="0" borderId="11" xfId="0" applyFont="1" applyBorder="1" applyAlignment="1">
      <alignment vertical="center"/>
    </xf>
    <xf numFmtId="0" fontId="0" fillId="2" borderId="10" xfId="0" applyFill="1" applyBorder="1" applyAlignment="1">
      <alignment vertical="center"/>
    </xf>
    <xf numFmtId="0" fontId="16" fillId="0" borderId="7" xfId="0" applyFont="1" applyBorder="1" applyAlignment="1">
      <alignment vertical="center"/>
    </xf>
    <xf numFmtId="0" fontId="20" fillId="0" borderId="10" xfId="0" applyFont="1" applyBorder="1" applyAlignment="1">
      <alignment horizontal="left" vertical="center"/>
    </xf>
    <xf numFmtId="0" fontId="20" fillId="0" borderId="6" xfId="0" applyFont="1" applyBorder="1" applyAlignment="1">
      <alignment horizontal="left" vertical="center"/>
    </xf>
    <xf numFmtId="0" fontId="16" fillId="0" borderId="10" xfId="0" applyFont="1" applyBorder="1" applyAlignment="1">
      <alignment horizontal="left" vertical="center"/>
    </xf>
    <xf numFmtId="0" fontId="22" fillId="0" borderId="0" xfId="0" applyFont="1" applyAlignment="1">
      <alignment horizontal="center"/>
    </xf>
    <xf numFmtId="0" fontId="0" fillId="0" borderId="0" xfId="0"/>
    <xf numFmtId="0" fontId="16" fillId="0" borderId="0" xfId="0" applyFont="1" applyAlignment="1">
      <alignment horizontal="center" vertical="center"/>
    </xf>
    <xf numFmtId="0" fontId="16" fillId="0" borderId="59" xfId="0" applyFont="1" applyBorder="1" applyAlignment="1">
      <alignment vertical="center"/>
    </xf>
    <xf numFmtId="0" fontId="0" fillId="0" borderId="0" xfId="0" applyAlignment="1">
      <alignment horizontal="center"/>
    </xf>
    <xf numFmtId="0" fontId="16" fillId="0" borderId="0" xfId="0" applyFont="1" applyAlignment="1">
      <alignment horizontal="right" vertical="center"/>
    </xf>
    <xf numFmtId="0" fontId="0" fillId="0" borderId="0" xfId="0" applyAlignment="1">
      <alignment horizontal="right" vertical="center"/>
    </xf>
    <xf numFmtId="0" fontId="16" fillId="0" borderId="6" xfId="0" applyFont="1" applyBorder="1" applyAlignment="1">
      <alignment vertical="center"/>
    </xf>
    <xf numFmtId="0" fontId="16" fillId="2" borderId="18" xfId="0" applyFont="1" applyFill="1" applyBorder="1" applyAlignment="1">
      <alignment vertical="center"/>
    </xf>
    <xf numFmtId="0" fontId="16" fillId="2" borderId="19" xfId="0" applyFont="1" applyFill="1" applyBorder="1" applyAlignment="1">
      <alignment vertical="center"/>
    </xf>
    <xf numFmtId="0" fontId="19" fillId="0" borderId="57" xfId="0" applyFont="1" applyBorder="1" applyAlignment="1">
      <alignment horizontal="center" vertical="center"/>
    </xf>
    <xf numFmtId="0" fontId="19" fillId="0" borderId="13" xfId="0" applyFont="1" applyBorder="1" applyAlignment="1">
      <alignment horizontal="center" vertical="center"/>
    </xf>
    <xf numFmtId="0" fontId="16" fillId="2" borderId="13" xfId="0" applyFont="1" applyFill="1" applyBorder="1" applyAlignment="1">
      <alignment vertical="center"/>
    </xf>
    <xf numFmtId="0" fontId="0" fillId="2" borderId="58" xfId="0" applyFill="1" applyBorder="1" applyAlignment="1">
      <alignment vertical="center"/>
    </xf>
    <xf numFmtId="49" fontId="16" fillId="0" borderId="57" xfId="0" applyNumberFormat="1" applyFont="1" applyBorder="1" applyAlignment="1">
      <alignment horizontal="right" vertical="center"/>
    </xf>
    <xf numFmtId="49" fontId="16" fillId="0" borderId="20" xfId="0" applyNumberFormat="1" applyFont="1" applyBorder="1" applyAlignment="1">
      <alignment horizontal="right" vertical="center"/>
    </xf>
    <xf numFmtId="0" fontId="16" fillId="0" borderId="13" xfId="0" applyFont="1" applyBorder="1" applyAlignment="1">
      <alignment vertical="center"/>
    </xf>
    <xf numFmtId="0" fontId="16" fillId="0" borderId="35" xfId="0" applyFont="1" applyBorder="1" applyAlignment="1">
      <alignment vertical="center"/>
    </xf>
    <xf numFmtId="0" fontId="0" fillId="0" borderId="11" xfId="0" applyBorder="1" applyAlignment="1">
      <alignment vertical="center"/>
    </xf>
    <xf numFmtId="0" fontId="0" fillId="0" borderId="7" xfId="0" applyBorder="1" applyAlignment="1">
      <alignment vertical="center"/>
    </xf>
    <xf numFmtId="0" fontId="19" fillId="0" borderId="10" xfId="0" applyFont="1" applyBorder="1" applyAlignment="1">
      <alignment horizontal="center" vertical="center"/>
    </xf>
    <xf numFmtId="0" fontId="16" fillId="0" borderId="22" xfId="0" applyFont="1" applyBorder="1" applyAlignment="1">
      <alignment horizontal="center" vertical="center"/>
    </xf>
    <xf numFmtId="0" fontId="16" fillId="0" borderId="32" xfId="0" applyFont="1" applyBorder="1" applyAlignment="1">
      <alignment horizontal="center" vertical="center"/>
    </xf>
    <xf numFmtId="0" fontId="16" fillId="2" borderId="12" xfId="0" applyFont="1" applyFill="1" applyBorder="1" applyAlignment="1">
      <alignment horizontal="center" vertical="center"/>
    </xf>
    <xf numFmtId="0" fontId="16" fillId="2" borderId="11" xfId="0" applyFont="1" applyFill="1" applyBorder="1" applyAlignment="1">
      <alignment horizontal="center" vertical="center"/>
    </xf>
    <xf numFmtId="0" fontId="15" fillId="0" borderId="0" xfId="0" applyFont="1" applyAlignment="1">
      <alignment horizontal="right" vertical="center"/>
    </xf>
    <xf numFmtId="0" fontId="17" fillId="0" borderId="0" xfId="0" applyFont="1" applyAlignment="1">
      <alignment horizontal="center" vertical="center"/>
    </xf>
    <xf numFmtId="0" fontId="0" fillId="0" borderId="0" xfId="0" applyAlignment="1">
      <alignment horizontal="center" vertical="center"/>
    </xf>
    <xf numFmtId="0" fontId="18" fillId="0" borderId="0" xfId="0" applyFont="1" applyAlignment="1">
      <alignment horizontal="right" vertical="center"/>
    </xf>
    <xf numFmtId="0" fontId="19" fillId="0" borderId="55" xfId="0" applyFont="1" applyBorder="1" applyAlignment="1">
      <alignment vertical="center"/>
    </xf>
    <xf numFmtId="0" fontId="19" fillId="0" borderId="56" xfId="0" applyFont="1" applyBorder="1" applyAlignment="1">
      <alignment vertical="center"/>
    </xf>
    <xf numFmtId="0" fontId="16" fillId="2" borderId="56" xfId="0" applyFont="1" applyFill="1" applyBorder="1" applyAlignment="1">
      <alignment vertical="center"/>
    </xf>
    <xf numFmtId="0" fontId="16" fillId="2" borderId="29" xfId="0" applyFont="1" applyFill="1" applyBorder="1" applyAlignment="1">
      <alignment vertical="center"/>
    </xf>
    <xf numFmtId="0" fontId="16" fillId="2" borderId="30" xfId="0" applyFont="1" applyFill="1" applyBorder="1" applyAlignment="1">
      <alignment vertical="center"/>
    </xf>
    <xf numFmtId="0" fontId="16" fillId="0" borderId="3" xfId="0" applyFont="1" applyBorder="1" applyAlignment="1">
      <alignment horizontal="center" vertical="center"/>
    </xf>
    <xf numFmtId="0" fontId="0" fillId="0" borderId="19" xfId="0" applyBorder="1" applyAlignment="1">
      <alignment horizontal="center" vertical="center"/>
    </xf>
    <xf numFmtId="0" fontId="16" fillId="0" borderId="16" xfId="0" applyFont="1" applyBorder="1" applyAlignment="1">
      <alignment vertical="center"/>
    </xf>
    <xf numFmtId="0" fontId="0" fillId="0" borderId="16" xfId="0" applyBorder="1" applyAlignment="1">
      <alignment vertical="center"/>
    </xf>
    <xf numFmtId="0" fontId="16" fillId="0" borderId="5" xfId="0" applyFont="1" applyBorder="1" applyAlignment="1">
      <alignment horizontal="center" vertical="center" wrapText="1"/>
    </xf>
    <xf numFmtId="0" fontId="0" fillId="0" borderId="5" xfId="0" applyBorder="1" applyAlignment="1">
      <alignment vertical="center"/>
    </xf>
    <xf numFmtId="0" fontId="16" fillId="0" borderId="4" xfId="0" applyFont="1" applyBorder="1" applyAlignment="1">
      <alignment horizontal="center" vertical="center" wrapText="1"/>
    </xf>
    <xf numFmtId="0" fontId="0" fillId="0" borderId="4" xfId="0" applyBorder="1" applyAlignment="1">
      <alignment vertical="center"/>
    </xf>
  </cellXfs>
  <cellStyles count="5">
    <cellStyle name="Currency" xfId="1" builtinId="4"/>
    <cellStyle name="Normal" xfId="0" builtinId="0"/>
    <cellStyle name="Normal 2" xfId="2" xr:uid="{00000000-0005-0000-0000-000002000000}"/>
    <cellStyle name="Normal 3" xfId="3" xr:uid="{00000000-0005-0000-0000-000003000000}"/>
    <cellStyle name="Percent" xfId="4" builtinId="5"/>
  </cellStyles>
  <dxfs count="101">
    <dxf>
      <font>
        <strike val="0"/>
        <outline val="0"/>
        <shadow val="0"/>
        <u val="none"/>
        <vertAlign val="baseline"/>
        <color theme="1"/>
        <name val="Arial"/>
        <scheme val="none"/>
      </font>
    </dxf>
    <dxf>
      <font>
        <strike val="0"/>
        <outline val="0"/>
        <shadow val="0"/>
        <u val="none"/>
        <vertAlign val="baseline"/>
        <color theme="1"/>
        <name val="Arial"/>
        <scheme val="none"/>
      </font>
    </dxf>
    <dxf>
      <font>
        <strike val="0"/>
        <outline val="0"/>
        <shadow val="0"/>
        <u val="none"/>
        <vertAlign val="baseline"/>
        <color theme="1"/>
        <name val="Arial"/>
        <scheme val="none"/>
      </font>
    </dxf>
    <dxf>
      <font>
        <strike val="0"/>
        <outline val="0"/>
        <shadow val="0"/>
        <u val="none"/>
        <vertAlign val="baseline"/>
        <color theme="1"/>
        <name val="Arial"/>
        <scheme val="none"/>
      </font>
    </dxf>
    <dxf>
      <font>
        <strike val="0"/>
        <outline val="0"/>
        <shadow val="0"/>
        <u val="none"/>
        <vertAlign val="baseline"/>
        <color theme="1"/>
        <name val="Arial"/>
        <scheme val="none"/>
      </font>
    </dxf>
    <dxf>
      <font>
        <strike val="0"/>
        <outline val="0"/>
        <shadow val="0"/>
        <u val="none"/>
        <vertAlign val="baseline"/>
        <color theme="1"/>
        <name val="Arial"/>
        <scheme val="none"/>
      </font>
    </dxf>
    <dxf>
      <font>
        <strike val="0"/>
        <outline val="0"/>
        <shadow val="0"/>
        <u val="none"/>
        <vertAlign val="baseline"/>
        <color theme="1"/>
        <name val="Arial"/>
        <scheme val="none"/>
      </font>
    </dxf>
    <dxf>
      <font>
        <strike val="0"/>
        <outline val="0"/>
        <shadow val="0"/>
        <u val="none"/>
        <vertAlign val="baseline"/>
        <color theme="1"/>
        <name val="Arial"/>
        <scheme val="none"/>
      </font>
    </dxf>
    <dxf>
      <font>
        <strike val="0"/>
        <outline val="0"/>
        <shadow val="0"/>
        <u val="none"/>
        <vertAlign val="baseline"/>
        <color theme="1"/>
        <name val="Arial"/>
        <scheme val="none"/>
      </font>
    </dxf>
    <dxf>
      <border outline="0">
        <top style="medium">
          <color indexed="64"/>
        </top>
        <bottom style="medium">
          <color indexed="64"/>
        </bottom>
      </border>
    </dxf>
    <dxf>
      <font>
        <strike val="0"/>
        <outline val="0"/>
        <shadow val="0"/>
        <u val="none"/>
        <vertAlign val="baseline"/>
        <color theme="1"/>
        <name val="Arial"/>
        <scheme val="none"/>
      </font>
    </dxf>
    <dxf>
      <border outline="0">
        <bottom style="thin">
          <color indexed="64"/>
        </bottom>
      </border>
    </dxf>
    <dxf>
      <font>
        <b/>
        <i val="0"/>
        <strike val="0"/>
        <condense val="0"/>
        <extend val="0"/>
        <outline val="0"/>
        <shadow val="0"/>
        <u val="none"/>
        <vertAlign val="baseline"/>
        <sz val="11"/>
        <color theme="1"/>
        <name val="Arial"/>
        <family val="2"/>
        <scheme val="none"/>
      </font>
      <numFmt numFmtId="30" formatCode="@"/>
      <fill>
        <patternFill patternType="solid">
          <fgColor indexed="64"/>
          <bgColor theme="3" tint="0.79998168889431442"/>
        </patternFill>
      </fill>
      <alignment horizontal="general" vertical="top" textRotation="0" wrapText="1" indent="0" justifyLastLine="0" shrinkToFit="0" readingOrder="0"/>
    </dxf>
    <dxf>
      <font>
        <strike val="0"/>
        <outline val="0"/>
        <shadow val="0"/>
        <u val="none"/>
        <vertAlign val="baseline"/>
        <color theme="1"/>
        <name val="Arial"/>
        <family val="2"/>
        <scheme val="none"/>
      </font>
    </dxf>
    <dxf>
      <font>
        <strike val="0"/>
        <outline val="0"/>
        <shadow val="0"/>
        <u val="none"/>
        <vertAlign val="baseline"/>
        <color theme="1"/>
        <name val="Arial"/>
        <family val="2"/>
        <scheme val="none"/>
      </font>
    </dxf>
    <dxf>
      <font>
        <strike val="0"/>
        <outline val="0"/>
        <shadow val="0"/>
        <u val="none"/>
        <vertAlign val="baseline"/>
        <color theme="1"/>
        <name val="Arial"/>
        <family val="2"/>
        <scheme val="none"/>
      </font>
    </dxf>
    <dxf>
      <font>
        <strike val="0"/>
        <outline val="0"/>
        <shadow val="0"/>
        <u val="none"/>
        <vertAlign val="baseline"/>
        <color theme="1"/>
        <name val="Arial"/>
        <family val="2"/>
        <scheme val="none"/>
      </font>
    </dxf>
    <dxf>
      <font>
        <strike val="0"/>
        <outline val="0"/>
        <shadow val="0"/>
        <u val="none"/>
        <vertAlign val="baseline"/>
        <color theme="1"/>
        <name val="Arial"/>
        <family val="2"/>
        <scheme val="none"/>
      </font>
    </dxf>
    <dxf>
      <font>
        <strike val="0"/>
        <outline val="0"/>
        <shadow val="0"/>
        <u val="none"/>
        <vertAlign val="baseline"/>
        <color theme="1"/>
        <name val="Arial"/>
        <family val="2"/>
        <scheme val="none"/>
      </font>
    </dxf>
    <dxf>
      <border outline="0">
        <right style="medium">
          <color indexed="64"/>
        </right>
        <top style="medium">
          <color indexed="64"/>
        </top>
        <bottom style="medium">
          <color indexed="64"/>
        </bottom>
      </border>
    </dxf>
    <dxf>
      <font>
        <strike val="0"/>
        <outline val="0"/>
        <shadow val="0"/>
        <u val="none"/>
        <vertAlign val="baseline"/>
        <color theme="1"/>
        <name val="Arial"/>
        <family val="2"/>
        <scheme val="none"/>
      </font>
    </dxf>
    <dxf>
      <border outline="0">
        <bottom style="medium">
          <color indexed="64"/>
        </bottom>
      </border>
    </dxf>
    <dxf>
      <font>
        <strike val="0"/>
        <outline val="0"/>
        <shadow val="0"/>
        <u val="none"/>
        <vertAlign val="baseline"/>
        <color theme="1"/>
        <name val="Arial"/>
        <family val="2"/>
        <scheme val="none"/>
      </font>
    </dxf>
    <dxf>
      <font>
        <b/>
        <i val="0"/>
        <strike val="0"/>
        <condense val="0"/>
        <extend val="0"/>
        <outline val="0"/>
        <shadow val="0"/>
        <u val="none"/>
        <vertAlign val="baseline"/>
        <sz val="10"/>
        <color theme="1"/>
        <name val="Arial"/>
        <family val="2"/>
        <scheme val="none"/>
      </font>
      <numFmt numFmtId="165" formatCode="&quot;$&quot;#,##0"/>
      <fill>
        <patternFill patternType="solid">
          <fgColor indexed="64"/>
          <bgColor theme="4" tint="0.79998168889431442"/>
        </patternFill>
      </fill>
      <alignment horizontal="right" vertical="top" textRotation="0" wrapText="1" indent="0" justifyLastLine="0" shrinkToFit="0" readingOrder="0"/>
      <border diagonalUp="0" diagonalDown="0" outline="0">
        <left style="thin">
          <color indexed="64"/>
        </left>
        <right style="medium">
          <color indexed="64"/>
        </right>
        <top/>
        <bottom style="thin">
          <color indexed="64"/>
        </bottom>
      </border>
      <protection locked="0" hidden="0"/>
    </dxf>
    <dxf>
      <font>
        <b val="0"/>
        <i val="0"/>
        <strike val="0"/>
        <condense val="0"/>
        <extend val="0"/>
        <outline val="0"/>
        <shadow val="0"/>
        <u val="none"/>
        <vertAlign val="baseline"/>
        <sz val="10"/>
        <color theme="1"/>
        <name val="Arial"/>
        <family val="2"/>
        <scheme val="none"/>
      </font>
      <numFmt numFmtId="165" formatCode="&quot;$&quot;#,##0"/>
      <alignment horizontal="right" vertical="top" textRotation="0" wrapText="1" indent="0" justifyLastLine="0" shrinkToFit="0" readingOrder="0"/>
      <border diagonalUp="0" diagonalDown="0" outline="0">
        <left style="thin">
          <color indexed="64"/>
        </left>
        <right/>
        <top style="thin">
          <color indexed="64"/>
        </top>
        <bottom style="thin">
          <color indexed="64"/>
        </bottom>
      </border>
      <protection locked="0" hidden="0"/>
    </dxf>
    <dxf>
      <font>
        <b val="0"/>
        <i val="0"/>
        <strike val="0"/>
        <condense val="0"/>
        <extend val="0"/>
        <outline val="0"/>
        <shadow val="0"/>
        <u val="none"/>
        <vertAlign val="baseline"/>
        <sz val="10"/>
        <color theme="1"/>
        <name val="Arial"/>
        <family val="2"/>
        <scheme val="none"/>
      </font>
      <numFmt numFmtId="165" formatCode="&quot;$&quot;#,##0"/>
      <alignment horizontal="right" vertical="top" textRotation="0" wrapText="1" indent="0" justifyLastLine="0" shrinkToFit="0" readingOrder="0"/>
      <border diagonalUp="0" diagonalDown="0" outline="0">
        <left style="thin">
          <color indexed="64"/>
        </left>
        <right/>
        <top style="thin">
          <color indexed="64"/>
        </top>
        <bottom style="thin">
          <color indexed="64"/>
        </bottom>
      </border>
      <protection locked="0" hidden="0"/>
    </dxf>
    <dxf>
      <font>
        <b val="0"/>
        <i val="0"/>
        <strike val="0"/>
        <condense val="0"/>
        <extend val="0"/>
        <outline val="0"/>
        <shadow val="0"/>
        <u val="none"/>
        <vertAlign val="baseline"/>
        <sz val="10"/>
        <color theme="1"/>
        <name val="Arial"/>
        <family val="2"/>
        <scheme val="none"/>
      </font>
      <numFmt numFmtId="165" formatCode="&quot;$&quot;#,##0"/>
      <alignment horizontal="right" vertical="top" textRotation="0" wrapText="1" indent="0" justifyLastLine="0" shrinkToFit="0" readingOrder="0"/>
      <border diagonalUp="0" diagonalDown="0" outline="0">
        <left style="thin">
          <color indexed="64"/>
        </left>
        <right/>
        <top style="thin">
          <color indexed="64"/>
        </top>
        <bottom style="thin">
          <color indexed="64"/>
        </bottom>
      </border>
      <protection locked="0" hidden="0"/>
    </dxf>
    <dxf>
      <font>
        <b val="0"/>
        <i val="0"/>
        <strike val="0"/>
        <condense val="0"/>
        <extend val="0"/>
        <outline val="0"/>
        <shadow val="0"/>
        <u val="none"/>
        <vertAlign val="baseline"/>
        <sz val="10"/>
        <color theme="1"/>
        <name val="Arial"/>
        <family val="2"/>
        <scheme val="none"/>
      </font>
      <numFmt numFmtId="165" formatCode="&quot;$&quot;#,##0"/>
      <alignment horizontal="right" vertical="top" textRotation="0" wrapText="1" indent="0" justifyLastLine="0" shrinkToFit="0" readingOrder="0"/>
      <border diagonalUp="0" diagonalDown="0" outline="0">
        <left style="thin">
          <color indexed="64"/>
        </left>
        <right/>
        <top style="thin">
          <color indexed="64"/>
        </top>
        <bottom style="thin">
          <color indexed="64"/>
        </bottom>
      </border>
      <protection locked="0" hidden="0"/>
    </dxf>
    <dxf>
      <font>
        <b val="0"/>
        <i val="0"/>
        <strike val="0"/>
        <condense val="0"/>
        <extend val="0"/>
        <outline val="0"/>
        <shadow val="0"/>
        <u val="none"/>
        <vertAlign val="baseline"/>
        <sz val="10"/>
        <color theme="1"/>
        <name val="Arial"/>
        <family val="2"/>
        <scheme val="none"/>
      </font>
      <numFmt numFmtId="165" formatCode="&quot;$&quot;#,##0"/>
      <alignment horizontal="right" vertical="top" textRotation="0" wrapText="1" indent="0" justifyLastLine="0" shrinkToFit="0" readingOrder="0"/>
      <border diagonalUp="0" diagonalDown="0" outline="0">
        <left style="thin">
          <color indexed="64"/>
        </left>
        <right style="thin">
          <color indexed="64"/>
        </right>
        <top/>
        <bottom style="thin">
          <color indexed="64"/>
        </bottom>
      </border>
      <protection locked="0" hidden="0"/>
    </dxf>
    <dxf>
      <font>
        <b val="0"/>
        <i val="0"/>
        <strike val="0"/>
        <condense val="0"/>
        <extend val="0"/>
        <outline val="0"/>
        <shadow val="0"/>
        <u val="none"/>
        <vertAlign val="baseline"/>
        <sz val="10"/>
        <color theme="1"/>
        <name val="Arial"/>
        <family val="2"/>
        <scheme val="none"/>
      </font>
      <alignment horizontal="general" vertical="top" textRotation="0" wrapText="1" indent="0" justifyLastLine="0" shrinkToFit="0" readingOrder="0"/>
      <border diagonalUp="0" diagonalDown="0" outline="0">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0"/>
        <color theme="1"/>
        <name val="Arial"/>
        <family val="2"/>
        <scheme val="none"/>
      </font>
      <alignment horizontal="left" vertical="top" textRotation="0" wrapText="1" indent="0" justifyLastLine="0" shrinkToFit="0" readingOrder="0"/>
      <border diagonalUp="0" diagonalDown="0" outline="0">
        <left/>
        <right style="thin">
          <color indexed="64"/>
        </right>
        <top style="thin">
          <color indexed="64"/>
        </top>
        <bottom style="thin">
          <color indexed="64"/>
        </bottom>
      </border>
      <protection locked="0" hidden="0"/>
    </dxf>
    <dxf>
      <border outline="0">
        <top style="medium">
          <color indexed="64"/>
        </top>
        <bottom style="medium">
          <color indexed="64"/>
        </bottom>
      </border>
    </dxf>
    <dxf>
      <font>
        <b val="0"/>
        <i val="0"/>
        <strike val="0"/>
        <condense val="0"/>
        <extend val="0"/>
        <outline val="0"/>
        <shadow val="0"/>
        <u val="none"/>
        <vertAlign val="baseline"/>
        <sz val="10"/>
        <color theme="1"/>
        <name val="Arial"/>
        <family val="2"/>
        <scheme val="none"/>
      </font>
      <alignment horizontal="right" vertical="top" textRotation="0" wrapText="1" indent="0" justifyLastLine="0" shrinkToFit="0" readingOrder="0"/>
      <protection locked="0" hidden="0"/>
    </dxf>
    <dxf>
      <border outline="0">
        <bottom style="medium">
          <color indexed="64"/>
        </bottom>
      </border>
    </dxf>
    <dxf>
      <font>
        <b/>
        <i val="0"/>
        <strike val="0"/>
        <condense val="0"/>
        <extend val="0"/>
        <outline val="0"/>
        <shadow val="0"/>
        <u val="none"/>
        <vertAlign val="baseline"/>
        <sz val="11"/>
        <color theme="1"/>
        <name val="Arial"/>
        <family val="2"/>
        <scheme val="none"/>
      </font>
      <fill>
        <patternFill patternType="solid">
          <fgColor indexed="64"/>
          <bgColor theme="3" tint="0.79998168889431442"/>
        </patternFill>
      </fill>
      <alignment horizontal="left" vertical="center" textRotation="0" wrapText="1" indent="0" justifyLastLine="0" shrinkToFit="0" readingOrder="0"/>
    </dxf>
    <dxf>
      <font>
        <strike val="0"/>
        <outline val="0"/>
        <shadow val="0"/>
        <u val="none"/>
        <vertAlign val="baseline"/>
        <color theme="1"/>
        <name val="Arial"/>
        <family val="2"/>
        <scheme val="none"/>
      </font>
    </dxf>
    <dxf>
      <font>
        <strike val="0"/>
        <outline val="0"/>
        <shadow val="0"/>
        <u val="none"/>
        <vertAlign val="baseline"/>
        <color theme="1"/>
        <name val="Arial"/>
        <family val="2"/>
        <scheme val="none"/>
      </font>
    </dxf>
    <dxf>
      <font>
        <strike val="0"/>
        <outline val="0"/>
        <shadow val="0"/>
        <u val="none"/>
        <vertAlign val="baseline"/>
        <color theme="1"/>
        <name val="Arial"/>
        <family val="2"/>
        <scheme val="none"/>
      </font>
    </dxf>
    <dxf>
      <font>
        <strike val="0"/>
        <outline val="0"/>
        <shadow val="0"/>
        <u val="none"/>
        <vertAlign val="baseline"/>
        <color theme="1"/>
        <name val="Arial"/>
        <family val="2"/>
        <scheme val="none"/>
      </font>
    </dxf>
    <dxf>
      <font>
        <strike val="0"/>
        <outline val="0"/>
        <shadow val="0"/>
        <u val="none"/>
        <vertAlign val="baseline"/>
        <color theme="1"/>
        <name val="Arial"/>
        <family val="2"/>
        <scheme val="none"/>
      </font>
    </dxf>
    <dxf>
      <font>
        <strike val="0"/>
        <outline val="0"/>
        <shadow val="0"/>
        <u val="none"/>
        <vertAlign val="baseline"/>
        <color theme="1"/>
        <name val="Arial"/>
        <family val="2"/>
        <scheme val="none"/>
      </font>
    </dxf>
    <dxf>
      <border outline="0">
        <right style="medium">
          <color indexed="64"/>
        </right>
        <top style="medium">
          <color indexed="64"/>
        </top>
        <bottom style="medium">
          <color indexed="64"/>
        </bottom>
      </border>
    </dxf>
    <dxf>
      <font>
        <strike val="0"/>
        <outline val="0"/>
        <shadow val="0"/>
        <u val="none"/>
        <vertAlign val="baseline"/>
        <color theme="1"/>
        <name val="Arial"/>
        <family val="2"/>
        <scheme val="none"/>
      </font>
    </dxf>
    <dxf>
      <border outline="0">
        <bottom style="medium">
          <color indexed="64"/>
        </bottom>
      </border>
    </dxf>
    <dxf>
      <font>
        <strike val="0"/>
        <outline val="0"/>
        <shadow val="0"/>
        <u val="none"/>
        <vertAlign val="baseline"/>
        <color theme="1"/>
        <name val="Arial"/>
        <family val="2"/>
        <scheme val="none"/>
      </font>
    </dxf>
    <dxf>
      <border outline="0">
        <right style="medium">
          <color indexed="64"/>
        </right>
        <top style="medium">
          <color indexed="64"/>
        </top>
        <bottom style="medium">
          <color indexed="64"/>
        </bottom>
      </border>
    </dxf>
    <dxf>
      <font>
        <strike val="0"/>
        <outline val="0"/>
        <shadow val="0"/>
        <u val="none"/>
        <vertAlign val="baseline"/>
        <color theme="1"/>
        <name val="Arial"/>
        <family val="2"/>
        <scheme val="none"/>
      </font>
    </dxf>
    <dxf>
      <border outline="0">
        <right style="medium">
          <color indexed="64"/>
        </right>
        <top style="medium">
          <color indexed="64"/>
        </top>
        <bottom style="medium">
          <color indexed="64"/>
        </bottom>
      </border>
    </dxf>
    <dxf>
      <font>
        <b/>
        <i val="0"/>
        <strike val="0"/>
        <condense val="0"/>
        <extend val="0"/>
        <outline val="0"/>
        <shadow val="0"/>
        <u val="none"/>
        <vertAlign val="baseline"/>
        <sz val="10"/>
        <color theme="1"/>
        <name val="Arial"/>
        <family val="2"/>
        <scheme val="none"/>
      </font>
      <numFmt numFmtId="167" formatCode="_(&quot;$&quot;* #,##0_);_(&quot;$&quot;* \(#,##0\);_(&quot;$&quot;* &quot;-&quot;??_);_(@_)"/>
      <fill>
        <patternFill patternType="solid">
          <fgColor indexed="64"/>
          <bgColor theme="3" tint="0.79998168889431442"/>
        </patternFill>
      </fill>
      <alignment horizontal="left" vertical="center" textRotation="0" wrapText="1" indent="0" justifyLastLine="0" shrinkToFit="0" readingOrder="0"/>
      <border diagonalUp="0" diagonalDown="0" outline="0">
        <left style="thin">
          <color indexed="64"/>
        </left>
        <right style="thin">
          <color indexed="64"/>
        </right>
        <top/>
        <bottom/>
      </border>
      <protection locked="1" hidden="0"/>
    </dxf>
    <dxf>
      <font>
        <b val="0"/>
        <i val="0"/>
        <strike val="0"/>
        <condense val="0"/>
        <extend val="0"/>
        <outline val="0"/>
        <shadow val="0"/>
        <u val="none"/>
        <vertAlign val="baseline"/>
        <sz val="10"/>
        <color auto="1"/>
        <name val="Arial"/>
        <family val="2"/>
        <scheme val="none"/>
      </font>
      <numFmt numFmtId="165" formatCode="&quot;$&quot;#,##0"/>
      <fill>
        <patternFill patternType="solid">
          <fgColor indexed="64"/>
          <bgColor theme="4" tint="0.79998168889431442"/>
        </patternFill>
      </fill>
      <alignment horizontal="center" vertical="center" textRotation="0" wrapText="1"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0"/>
        <color auto="1"/>
        <name val="Arial"/>
        <family val="2"/>
        <scheme val="none"/>
      </font>
      <numFmt numFmtId="165" formatCode="&quot;$&quot;#,##0"/>
      <fill>
        <patternFill patternType="solid">
          <fgColor indexed="64"/>
          <bgColor theme="4" tint="0.79998168889431442"/>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Arial"/>
        <family val="2"/>
        <scheme val="none"/>
      </font>
      <numFmt numFmtId="14" formatCode="0.00%"/>
      <fill>
        <patternFill patternType="solid">
          <fgColor indexed="64"/>
          <bgColor theme="0"/>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Arial"/>
        <family val="2"/>
        <scheme val="none"/>
      </font>
      <numFmt numFmtId="3" formatCode="#,##0"/>
      <fill>
        <patternFill patternType="solid">
          <fgColor indexed="64"/>
          <bgColor theme="0"/>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Arial"/>
        <family val="2"/>
        <scheme val="none"/>
      </font>
      <numFmt numFmtId="165" formatCode="&quot;$&quot;#,##0"/>
      <fill>
        <patternFill patternType="solid">
          <fgColor indexed="64"/>
          <bgColor theme="4" tint="0.79998168889431442"/>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Arial"/>
        <family val="2"/>
        <scheme val="none"/>
      </font>
      <numFmt numFmtId="14" formatCode="0.00%"/>
      <fill>
        <patternFill patternType="solid">
          <fgColor indexed="64"/>
          <bgColor theme="0"/>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Arial"/>
        <family val="2"/>
        <scheme val="none"/>
      </font>
      <numFmt numFmtId="3" formatCode="#,##0"/>
      <fill>
        <patternFill patternType="solid">
          <fgColor indexed="64"/>
          <bgColor theme="0"/>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Arial"/>
        <family val="2"/>
        <scheme val="none"/>
      </font>
      <numFmt numFmtId="165" formatCode="&quot;$&quot;#,##0"/>
      <fill>
        <patternFill patternType="solid">
          <fgColor indexed="64"/>
          <bgColor theme="4" tint="0.79998168889431442"/>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Arial"/>
        <family val="2"/>
        <scheme val="none"/>
      </font>
      <numFmt numFmtId="14" formatCode="0.00%"/>
      <fill>
        <patternFill patternType="solid">
          <fgColor indexed="64"/>
          <bgColor theme="0"/>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Arial"/>
        <family val="2"/>
        <scheme val="none"/>
      </font>
      <numFmt numFmtId="3" formatCode="#,##0"/>
      <fill>
        <patternFill patternType="solid">
          <fgColor indexed="64"/>
          <bgColor theme="0"/>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Arial"/>
        <family val="2"/>
        <scheme val="none"/>
      </font>
      <numFmt numFmtId="165" formatCode="&quot;$&quot;#,##0"/>
      <fill>
        <patternFill patternType="solid">
          <fgColor indexed="64"/>
          <bgColor theme="4" tint="0.79998168889431442"/>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Arial"/>
        <family val="2"/>
        <scheme val="none"/>
      </font>
      <numFmt numFmtId="14" formatCode="0.00%"/>
      <fill>
        <patternFill patternType="solid">
          <fgColor indexed="64"/>
          <bgColor theme="0"/>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Arial"/>
        <family val="2"/>
        <scheme val="none"/>
      </font>
      <numFmt numFmtId="3" formatCode="#,##0"/>
      <fill>
        <patternFill patternType="solid">
          <fgColor indexed="64"/>
          <bgColor theme="0"/>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Arial"/>
        <family val="2"/>
        <scheme val="none"/>
      </font>
      <numFmt numFmtId="165" formatCode="&quot;$&quot;#,##0"/>
      <fill>
        <patternFill patternType="solid">
          <fgColor indexed="64"/>
          <bgColor theme="4" tint="0.79998168889431442"/>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Arial"/>
        <family val="2"/>
        <scheme val="none"/>
      </font>
      <numFmt numFmtId="14" formatCode="0.00%"/>
      <fill>
        <patternFill patternType="solid">
          <fgColor indexed="64"/>
          <bgColor theme="0"/>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Arial"/>
        <family val="2"/>
        <scheme val="none"/>
      </font>
      <numFmt numFmtId="3" formatCode="#,##0"/>
      <fill>
        <patternFill patternType="solid">
          <fgColor indexed="64"/>
          <bgColor theme="0"/>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left style="medium">
          <color indexed="64"/>
        </left>
        <right style="medium">
          <color indexed="64"/>
        </right>
        <top style="medium">
          <color indexed="64"/>
        </top>
        <bottom style="medium">
          <color indexed="64"/>
        </bottom>
      </border>
    </dxf>
    <dxf>
      <border outline="0">
        <bottom style="thin">
          <color indexed="64"/>
        </bottom>
      </border>
    </dxf>
    <dxf>
      <font>
        <b/>
        <i val="0"/>
        <strike val="0"/>
        <condense val="0"/>
        <extend val="0"/>
        <outline val="0"/>
        <shadow val="0"/>
        <u val="none"/>
        <vertAlign val="baseline"/>
        <sz val="11"/>
        <color theme="1"/>
        <name val="Arial"/>
        <family val="2"/>
        <scheme val="none"/>
      </font>
      <fill>
        <patternFill patternType="solid">
          <fgColor indexed="64"/>
          <bgColor theme="3" tint="0.79998168889431442"/>
        </patternFill>
      </fill>
      <alignment horizontal="center" vertical="center"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5" formatCode="&quot;$&quot;#,##0"/>
      <fill>
        <patternFill patternType="solid">
          <fgColor indexed="64"/>
          <bgColor theme="4" tint="0.79998168889431442"/>
        </patternFill>
      </fill>
      <alignment horizontal="right" vertical="center" textRotation="0" wrapText="1" indent="0" justifyLastLine="0" shrinkToFit="0" readingOrder="0"/>
      <border diagonalUp="0" diagonalDown="0">
        <left style="thin">
          <color indexed="64"/>
        </left>
        <right/>
        <top style="medium">
          <color indexed="64"/>
        </top>
        <bottom style="thin">
          <color indexed="64"/>
        </bottom>
        <vertical/>
        <horizontal/>
      </border>
    </dxf>
    <dxf>
      <font>
        <b val="0"/>
        <i val="0"/>
        <strike val="0"/>
        <condense val="0"/>
        <extend val="0"/>
        <outline val="0"/>
        <shadow val="0"/>
        <u val="none"/>
        <vertAlign val="baseline"/>
        <sz val="10"/>
        <color auto="1"/>
        <name val="Arial"/>
        <family val="2"/>
        <scheme val="none"/>
      </font>
      <numFmt numFmtId="1" formatCode="0"/>
      <fill>
        <patternFill patternType="solid">
          <fgColor indexed="64"/>
          <bgColor theme="4" tint="0.79998168889431442"/>
        </patternFill>
      </fill>
      <alignment horizontal="right" vertical="center" textRotation="0" wrapText="1" indent="0" justifyLastLine="0" shrinkToFit="0" readingOrder="0"/>
      <border diagonalUp="0" diagonalDown="0">
        <left style="thin">
          <color indexed="64"/>
        </left>
        <right/>
        <top style="medium">
          <color indexed="64"/>
        </top>
        <bottom style="thin">
          <color indexed="64"/>
        </bottom>
        <vertical/>
        <horizontal/>
      </border>
    </dxf>
    <dxf>
      <font>
        <b val="0"/>
        <i val="0"/>
        <strike val="0"/>
        <condense val="0"/>
        <extend val="0"/>
        <outline val="0"/>
        <shadow val="0"/>
        <u val="none"/>
        <vertAlign val="baseline"/>
        <sz val="10"/>
        <color auto="1"/>
        <name val="Arial"/>
        <family val="2"/>
        <scheme val="none"/>
      </font>
      <numFmt numFmtId="165" formatCode="&quot;$&quot;#,##0"/>
      <fill>
        <patternFill patternType="solid">
          <fgColor indexed="64"/>
          <bgColor theme="4" tint="0.79998168889431442"/>
        </patternFill>
      </fill>
      <alignment horizontal="right" vertical="center" textRotation="0" wrapText="1" indent="0" justifyLastLine="0" shrinkToFit="0" readingOrder="0"/>
      <border diagonalUp="0" diagonalDown="0">
        <left style="thin">
          <color indexed="64"/>
        </left>
        <right style="thin">
          <color indexed="64"/>
        </right>
        <top style="medium">
          <color indexed="64"/>
        </top>
        <bottom style="thin">
          <color indexed="64"/>
        </bottom>
        <vertical/>
        <horizontal/>
      </border>
    </dxf>
    <dxf>
      <font>
        <b val="0"/>
        <i val="0"/>
        <strike val="0"/>
        <condense val="0"/>
        <extend val="0"/>
        <outline val="0"/>
        <shadow val="0"/>
        <u val="none"/>
        <vertAlign val="baseline"/>
        <sz val="10"/>
        <color auto="1"/>
        <name val="Arial"/>
        <family val="2"/>
        <scheme val="none"/>
      </font>
      <numFmt numFmtId="164" formatCode="&quot;$&quot;#,##0.00"/>
      <fill>
        <patternFill patternType="solid">
          <fgColor indexed="64"/>
          <bgColor theme="0"/>
        </patternFill>
      </fill>
      <alignment horizontal="right" vertical="center" textRotation="0" wrapText="1" indent="0" justifyLastLine="0" shrinkToFit="0" readingOrder="0"/>
      <border diagonalUp="0" diagonalDown="0">
        <left style="thin">
          <color indexed="64"/>
        </left>
        <right style="thin">
          <color indexed="64"/>
        </right>
        <top style="thin">
          <color indexed="64"/>
        </top>
        <bottom/>
        <vertical/>
        <horizontal/>
      </border>
      <protection locked="0" hidden="0"/>
    </dxf>
    <dxf>
      <font>
        <b val="0"/>
        <i val="0"/>
        <strike val="0"/>
        <condense val="0"/>
        <extend val="0"/>
        <outline val="0"/>
        <shadow val="0"/>
        <u val="none"/>
        <vertAlign val="baseline"/>
        <sz val="10"/>
        <color auto="1"/>
        <name val="Arial"/>
        <family val="2"/>
        <scheme val="none"/>
      </font>
      <numFmt numFmtId="2" formatCode="0.00"/>
      <fill>
        <patternFill patternType="solid">
          <fgColor indexed="64"/>
          <bgColor theme="0"/>
        </patternFill>
      </fill>
      <alignment horizontal="right" vertical="center" textRotation="0" wrapText="1" indent="0" justifyLastLine="0" shrinkToFit="0" readingOrder="0"/>
      <border diagonalUp="0" diagonalDown="0">
        <left style="thin">
          <color indexed="64"/>
        </left>
        <right style="thin">
          <color indexed="64"/>
        </right>
        <top style="thin">
          <color indexed="64"/>
        </top>
        <bottom/>
        <vertical/>
        <horizontal/>
      </border>
      <protection locked="0" hidden="0"/>
    </dxf>
    <dxf>
      <font>
        <b val="0"/>
        <i val="0"/>
        <strike val="0"/>
        <condense val="0"/>
        <extend val="0"/>
        <outline val="0"/>
        <shadow val="0"/>
        <u val="none"/>
        <vertAlign val="baseline"/>
        <sz val="10"/>
        <color auto="1"/>
        <name val="Arial"/>
        <family val="2"/>
        <scheme val="none"/>
      </font>
      <numFmt numFmtId="165" formatCode="&quot;$&quot;#,##0"/>
      <fill>
        <patternFill patternType="solid">
          <fgColor indexed="64"/>
          <bgColor theme="4" tint="0.79998168889431442"/>
        </patternFill>
      </fill>
      <alignment horizontal="right" vertical="center" textRotation="0" wrapText="1" indent="0" justifyLastLine="0" shrinkToFit="0" readingOrder="0"/>
      <border diagonalUp="0" diagonalDown="0">
        <left style="thin">
          <color indexed="64"/>
        </left>
        <right style="thin">
          <color indexed="64"/>
        </right>
        <top style="medium">
          <color indexed="64"/>
        </top>
        <bottom style="thin">
          <color indexed="64"/>
        </bottom>
        <vertical/>
        <horizontal/>
      </border>
    </dxf>
    <dxf>
      <font>
        <b val="0"/>
        <i val="0"/>
        <strike val="0"/>
        <condense val="0"/>
        <extend val="0"/>
        <outline val="0"/>
        <shadow val="0"/>
        <u val="none"/>
        <vertAlign val="baseline"/>
        <sz val="10"/>
        <color auto="1"/>
        <name val="Arial"/>
        <family val="2"/>
        <scheme val="none"/>
      </font>
      <numFmt numFmtId="164" formatCode="&quot;$&quot;#,##0.00"/>
      <fill>
        <patternFill patternType="solid">
          <fgColor indexed="64"/>
          <bgColor theme="0"/>
        </patternFill>
      </fill>
      <alignment horizontal="right" vertical="center" textRotation="0" wrapText="1" indent="0" justifyLastLine="0" shrinkToFit="0" readingOrder="0"/>
      <border diagonalUp="0" diagonalDown="0">
        <left style="thin">
          <color indexed="64"/>
        </left>
        <right style="thin">
          <color indexed="64"/>
        </right>
        <top style="thin">
          <color indexed="64"/>
        </top>
        <bottom/>
        <vertical/>
        <horizontal/>
      </border>
      <protection locked="0" hidden="0"/>
    </dxf>
    <dxf>
      <font>
        <b val="0"/>
        <i val="0"/>
        <strike val="0"/>
        <condense val="0"/>
        <extend val="0"/>
        <outline val="0"/>
        <shadow val="0"/>
        <u val="none"/>
        <vertAlign val="baseline"/>
        <sz val="10"/>
        <color auto="1"/>
        <name val="Arial"/>
        <family val="2"/>
        <scheme val="none"/>
      </font>
      <numFmt numFmtId="2" formatCode="0.00"/>
      <fill>
        <patternFill patternType="solid">
          <fgColor indexed="64"/>
          <bgColor theme="0"/>
        </patternFill>
      </fill>
      <alignment horizontal="right" vertical="center" textRotation="0" wrapText="1" indent="0" justifyLastLine="0" shrinkToFit="0" readingOrder="0"/>
      <border diagonalUp="0" diagonalDown="0">
        <left style="thin">
          <color indexed="64"/>
        </left>
        <right style="thin">
          <color indexed="64"/>
        </right>
        <top style="thin">
          <color indexed="64"/>
        </top>
        <bottom/>
        <vertical/>
        <horizontal/>
      </border>
      <protection locked="0" hidden="0"/>
    </dxf>
    <dxf>
      <font>
        <b val="0"/>
        <i val="0"/>
        <strike val="0"/>
        <condense val="0"/>
        <extend val="0"/>
        <outline val="0"/>
        <shadow val="0"/>
        <u val="none"/>
        <vertAlign val="baseline"/>
        <sz val="10"/>
        <color auto="1"/>
        <name val="Arial"/>
        <family val="2"/>
        <scheme val="none"/>
      </font>
      <numFmt numFmtId="165" formatCode="&quot;$&quot;#,##0"/>
      <fill>
        <patternFill patternType="solid">
          <fgColor indexed="64"/>
          <bgColor theme="4" tint="0.79998168889431442"/>
        </patternFill>
      </fill>
      <alignment horizontal="right" vertical="center" textRotation="0" wrapText="1" indent="0" justifyLastLine="0" shrinkToFit="0" readingOrder="0"/>
      <border diagonalUp="0" diagonalDown="0">
        <left style="thin">
          <color indexed="64"/>
        </left>
        <right style="thin">
          <color indexed="64"/>
        </right>
        <top style="medium">
          <color indexed="64"/>
        </top>
        <bottom style="thin">
          <color indexed="64"/>
        </bottom>
        <vertical/>
        <horizontal/>
      </border>
    </dxf>
    <dxf>
      <font>
        <b val="0"/>
        <i val="0"/>
        <strike val="0"/>
        <condense val="0"/>
        <extend val="0"/>
        <outline val="0"/>
        <shadow val="0"/>
        <u val="none"/>
        <vertAlign val="baseline"/>
        <sz val="10"/>
        <color auto="1"/>
        <name val="Arial"/>
        <family val="2"/>
        <scheme val="none"/>
      </font>
      <numFmt numFmtId="164" formatCode="&quot;$&quot;#,##0.00"/>
      <fill>
        <patternFill patternType="solid">
          <fgColor indexed="64"/>
          <bgColor theme="0"/>
        </patternFill>
      </fill>
      <alignment horizontal="right" vertical="center" textRotation="0" wrapText="1" indent="0" justifyLastLine="0" shrinkToFit="0" readingOrder="0"/>
      <border diagonalUp="0" diagonalDown="0">
        <left style="thin">
          <color indexed="64"/>
        </left>
        <right style="thin">
          <color indexed="64"/>
        </right>
        <top style="thin">
          <color indexed="64"/>
        </top>
        <bottom/>
        <vertical/>
        <horizontal/>
      </border>
      <protection locked="0" hidden="0"/>
    </dxf>
    <dxf>
      <font>
        <b val="0"/>
        <i val="0"/>
        <strike val="0"/>
        <condense val="0"/>
        <extend val="0"/>
        <outline val="0"/>
        <shadow val="0"/>
        <u val="none"/>
        <vertAlign val="baseline"/>
        <sz val="10"/>
        <color auto="1"/>
        <name val="Arial"/>
        <family val="2"/>
        <scheme val="none"/>
      </font>
      <numFmt numFmtId="2" formatCode="0.00"/>
      <fill>
        <patternFill patternType="solid">
          <fgColor indexed="64"/>
          <bgColor theme="0"/>
        </patternFill>
      </fill>
      <alignment horizontal="right" vertical="center" textRotation="0" wrapText="1" indent="0" justifyLastLine="0" shrinkToFit="0" readingOrder="0"/>
      <border diagonalUp="0" diagonalDown="0">
        <left style="thin">
          <color indexed="64"/>
        </left>
        <right style="thin">
          <color indexed="64"/>
        </right>
        <top style="thin">
          <color indexed="64"/>
        </top>
        <bottom/>
        <vertical/>
        <horizontal/>
      </border>
      <protection locked="0" hidden="0"/>
    </dxf>
    <dxf>
      <font>
        <b val="0"/>
        <i val="0"/>
        <strike val="0"/>
        <condense val="0"/>
        <extend val="0"/>
        <outline val="0"/>
        <shadow val="0"/>
        <u val="none"/>
        <vertAlign val="baseline"/>
        <sz val="10"/>
        <color auto="1"/>
        <name val="Arial"/>
        <family val="2"/>
        <scheme val="none"/>
      </font>
      <numFmt numFmtId="165" formatCode="&quot;$&quot;#,##0"/>
      <fill>
        <patternFill patternType="solid">
          <fgColor indexed="64"/>
          <bgColor theme="4" tint="0.79998168889431442"/>
        </patternFill>
      </fill>
      <alignment horizontal="right" vertical="center" textRotation="0" wrapText="1" indent="0" justifyLastLine="0" shrinkToFit="0" readingOrder="0"/>
      <border diagonalUp="0" diagonalDown="0">
        <left style="thin">
          <color indexed="64"/>
        </left>
        <right style="thin">
          <color indexed="64"/>
        </right>
        <top style="medium">
          <color indexed="64"/>
        </top>
        <bottom style="thin">
          <color indexed="64"/>
        </bottom>
        <vertical/>
        <horizontal/>
      </border>
    </dxf>
    <dxf>
      <font>
        <b val="0"/>
        <i val="0"/>
        <strike val="0"/>
        <condense val="0"/>
        <extend val="0"/>
        <outline val="0"/>
        <shadow val="0"/>
        <u val="none"/>
        <vertAlign val="baseline"/>
        <sz val="10"/>
        <color auto="1"/>
        <name val="Arial"/>
        <family val="2"/>
        <scheme val="none"/>
      </font>
      <numFmt numFmtId="164" formatCode="&quot;$&quot;#,##0.00"/>
      <fill>
        <patternFill patternType="solid">
          <fgColor indexed="64"/>
          <bgColor theme="0"/>
        </patternFill>
      </fill>
      <alignment horizontal="right" vertical="center" textRotation="0" wrapText="1" indent="0" justifyLastLine="0" shrinkToFit="0" readingOrder="0"/>
      <border diagonalUp="0" diagonalDown="0">
        <left style="thin">
          <color indexed="64"/>
        </left>
        <right style="thin">
          <color indexed="64"/>
        </right>
        <top style="thin">
          <color indexed="64"/>
        </top>
        <bottom/>
        <vertical/>
        <horizontal/>
      </border>
      <protection locked="0" hidden="0"/>
    </dxf>
    <dxf>
      <font>
        <b val="0"/>
        <i val="0"/>
        <strike val="0"/>
        <condense val="0"/>
        <extend val="0"/>
        <outline val="0"/>
        <shadow val="0"/>
        <u val="none"/>
        <vertAlign val="baseline"/>
        <sz val="10"/>
        <color auto="1"/>
        <name val="Arial"/>
        <family val="2"/>
        <scheme val="none"/>
      </font>
      <numFmt numFmtId="2" formatCode="0.00"/>
      <fill>
        <patternFill patternType="solid">
          <fgColor indexed="64"/>
          <bgColor theme="0"/>
        </patternFill>
      </fill>
      <alignment horizontal="right" vertical="center" textRotation="0" wrapText="1" indent="0" justifyLastLine="0" shrinkToFit="0" readingOrder="0"/>
      <border diagonalUp="0" diagonalDown="0">
        <left style="thin">
          <color indexed="64"/>
        </left>
        <right style="thin">
          <color indexed="64"/>
        </right>
        <top style="thin">
          <color indexed="64"/>
        </top>
        <bottom/>
        <vertical/>
        <horizontal/>
      </border>
      <protection locked="0" hidden="0"/>
    </dxf>
    <dxf>
      <font>
        <b val="0"/>
        <i val="0"/>
        <strike val="0"/>
        <condense val="0"/>
        <extend val="0"/>
        <outline val="0"/>
        <shadow val="0"/>
        <u val="none"/>
        <vertAlign val="baseline"/>
        <sz val="10"/>
        <color auto="1"/>
        <name val="Arial"/>
        <family val="2"/>
        <scheme val="none"/>
      </font>
      <numFmt numFmtId="165" formatCode="&quot;$&quot;#,##0"/>
      <fill>
        <patternFill patternType="solid">
          <fgColor indexed="64"/>
          <bgColor theme="4" tint="0.79998168889431442"/>
        </patternFill>
      </fill>
      <alignment horizontal="right" vertical="center" textRotation="0" wrapText="1" indent="0" justifyLastLine="0" shrinkToFit="0" readingOrder="0"/>
      <border diagonalUp="0" diagonalDown="0">
        <left style="thin">
          <color indexed="64"/>
        </left>
        <right style="thin">
          <color indexed="64"/>
        </right>
        <top style="medium">
          <color indexed="64"/>
        </top>
        <bottom style="thin">
          <color indexed="64"/>
        </bottom>
        <vertical/>
        <horizontal/>
      </border>
    </dxf>
    <dxf>
      <font>
        <b val="0"/>
        <i val="0"/>
        <strike val="0"/>
        <condense val="0"/>
        <extend val="0"/>
        <outline val="0"/>
        <shadow val="0"/>
        <u val="none"/>
        <vertAlign val="baseline"/>
        <sz val="10"/>
        <color auto="1"/>
        <name val="Arial"/>
        <family val="2"/>
        <scheme val="none"/>
      </font>
      <numFmt numFmtId="164" formatCode="&quot;$&quot;#,##0.00"/>
      <fill>
        <patternFill patternType="solid">
          <fgColor indexed="64"/>
          <bgColor theme="0"/>
        </patternFill>
      </fill>
      <alignment horizontal="right" vertical="center" textRotation="0" wrapText="1" indent="0" justifyLastLine="0" shrinkToFit="0" readingOrder="0"/>
      <border diagonalUp="0" diagonalDown="0">
        <left style="thin">
          <color indexed="64"/>
        </left>
        <right style="thin">
          <color indexed="64"/>
        </right>
        <top style="thin">
          <color indexed="64"/>
        </top>
        <bottom/>
        <vertical/>
        <horizontal/>
      </border>
      <protection locked="0" hidden="0"/>
    </dxf>
    <dxf>
      <font>
        <b val="0"/>
        <i val="0"/>
        <strike val="0"/>
        <condense val="0"/>
        <extend val="0"/>
        <outline val="0"/>
        <shadow val="0"/>
        <u val="none"/>
        <vertAlign val="baseline"/>
        <sz val="10"/>
        <color auto="1"/>
        <name val="Arial"/>
        <family val="2"/>
        <scheme val="none"/>
      </font>
      <numFmt numFmtId="2" formatCode="0.00"/>
      <fill>
        <patternFill patternType="solid">
          <fgColor indexed="64"/>
          <bgColor theme="0"/>
        </patternFill>
      </fill>
      <alignment horizontal="right" vertical="center" textRotation="0" wrapText="1" indent="0" justifyLastLine="0" shrinkToFit="0" readingOrder="0"/>
      <border diagonalUp="0" diagonalDown="0">
        <left style="thin">
          <color indexed="64"/>
        </left>
        <right style="thin">
          <color indexed="64"/>
        </right>
        <top style="thin">
          <color indexed="64"/>
        </top>
        <bottom/>
        <vertical/>
        <horizontal/>
      </border>
      <protection locked="0" hidden="0"/>
    </dxf>
    <dxf>
      <font>
        <b val="0"/>
        <i val="0"/>
        <strike val="0"/>
        <condense val="0"/>
        <extend val="0"/>
        <outline val="0"/>
        <shadow val="0"/>
        <u val="none"/>
        <vertAlign val="baseline"/>
        <sz val="10"/>
        <color auto="1"/>
        <name val="Arial"/>
        <family val="2"/>
        <scheme val="none"/>
      </font>
      <alignment horizontal="center" vertical="center" textRotation="0" wrapText="0" indent="0" justifyLastLine="0" shrinkToFit="0" readingOrder="0"/>
      <border diagonalUp="0" diagonalDown="0">
        <left/>
        <right style="thin">
          <color indexed="64"/>
        </right>
        <top/>
        <bottom style="thin">
          <color indexed="64"/>
        </bottom>
        <vertical/>
        <horizontal/>
      </border>
      <protection locked="0" hidden="0"/>
    </dxf>
    <dxf>
      <font>
        <b val="0"/>
        <i val="0"/>
        <strike val="0"/>
        <condense val="0"/>
        <extend val="0"/>
        <outline val="0"/>
        <shadow val="0"/>
        <u val="none"/>
        <vertAlign val="baseline"/>
        <sz val="10"/>
        <color auto="1"/>
        <name val="Arial"/>
        <family val="2"/>
        <scheme val="none"/>
      </font>
      <alignment horizontal="left" vertical="center" textRotation="0" wrapText="0" indent="0" justifyLastLine="0" shrinkToFit="0" readingOrder="0"/>
      <border diagonalUp="0" diagonalDown="0">
        <left/>
        <right style="thin">
          <color indexed="64"/>
        </right>
        <top/>
        <bottom style="thin">
          <color indexed="64"/>
        </bottom>
        <vertical/>
        <horizontal/>
      </border>
      <protection locked="0" hidden="0"/>
    </dxf>
    <dxf>
      <border outline="0">
        <left style="medium">
          <color indexed="64"/>
        </left>
        <right style="medium">
          <color indexed="64"/>
        </right>
        <top style="medium">
          <color indexed="64"/>
        </top>
        <bottom style="medium">
          <color indexed="64"/>
        </bottom>
      </border>
    </dxf>
    <dxf>
      <font>
        <strike val="0"/>
        <outline val="0"/>
        <shadow val="0"/>
        <u val="none"/>
        <vertAlign val="baseline"/>
        <color theme="1"/>
        <name val="Arial"/>
        <family val="2"/>
        <scheme val="none"/>
      </font>
    </dxf>
    <dxf>
      <font>
        <b val="0"/>
        <i val="0"/>
        <strike val="0"/>
        <condense val="0"/>
        <extend val="0"/>
        <outline val="0"/>
        <shadow val="0"/>
        <u val="none"/>
        <vertAlign val="baseline"/>
        <sz val="10"/>
        <color theme="1"/>
        <name val="Arial"/>
        <family val="2"/>
        <scheme val="none"/>
      </font>
      <alignment horizontal="general" vertical="center" textRotation="0" wrapText="1" indent="0" justifyLastLine="0" shrinkToFit="0" readingOrder="0"/>
      <border diagonalUp="0" diagonalDown="0" outline="0">
        <left style="thin">
          <color indexed="64"/>
        </left>
        <right/>
        <top style="thin">
          <color indexed="64"/>
        </top>
        <bottom style="thin">
          <color indexed="64"/>
        </bottom>
      </border>
      <protection locked="0" hidden="0"/>
    </dxf>
    <dxf>
      <font>
        <b val="0"/>
        <i val="0"/>
        <strike val="0"/>
        <condense val="0"/>
        <extend val="0"/>
        <outline val="0"/>
        <shadow val="0"/>
        <u val="none"/>
        <vertAlign val="baseline"/>
        <sz val="10"/>
        <color theme="1"/>
        <name val="Arial"/>
        <family val="2"/>
        <scheme val="none"/>
      </font>
      <numFmt numFmtId="165" formatCode="&quot;$&quot;#,##0"/>
      <fill>
        <patternFill patternType="solid">
          <fgColor indexed="64"/>
          <bgColor theme="4" tint="0.79998168889431442"/>
        </patternFill>
      </fill>
      <alignment horizontal="right" vertical="center" textRotation="0" wrapText="1" indent="0" justifyLastLine="0" shrinkToFit="0" readingOrder="0"/>
      <border diagonalUp="0" diagonalDown="0" outline="0">
        <left style="thin">
          <color indexed="64"/>
        </left>
        <right style="thin">
          <color indexed="64"/>
        </right>
        <top/>
        <bottom style="thin">
          <color indexed="64"/>
        </bottom>
      </border>
    </dxf>
    <dxf>
      <font>
        <b val="0"/>
        <i val="0"/>
        <strike val="0"/>
        <condense val="0"/>
        <extend val="0"/>
        <outline val="0"/>
        <shadow val="0"/>
        <u val="none"/>
        <vertAlign val="baseline"/>
        <sz val="10"/>
        <color theme="1"/>
        <name val="Arial"/>
        <family val="2"/>
        <scheme val="none"/>
      </font>
      <numFmt numFmtId="165" formatCode="&quot;$&quot;#,##0"/>
      <fill>
        <patternFill patternType="solid">
          <fgColor indexed="64"/>
          <bgColor theme="4" tint="0.79998168889431442"/>
        </patternFill>
      </fill>
      <alignment horizontal="righ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family val="2"/>
        <scheme val="none"/>
      </font>
      <numFmt numFmtId="165" formatCode="&quot;$&quot;#,##0"/>
      <fill>
        <patternFill patternType="solid">
          <fgColor indexed="64"/>
          <bgColor theme="4" tint="0.79998168889431442"/>
        </patternFill>
      </fill>
      <alignment horizontal="righ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family val="2"/>
        <scheme val="none"/>
      </font>
      <numFmt numFmtId="165" formatCode="&quot;$&quot;#,##0"/>
      <fill>
        <patternFill patternType="solid">
          <fgColor indexed="64"/>
          <bgColor theme="4" tint="0.79998168889431442"/>
        </patternFill>
      </fill>
      <alignment horizontal="righ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family val="2"/>
        <scheme val="none"/>
      </font>
      <numFmt numFmtId="165" formatCode="&quot;$&quot;#,##0"/>
      <fill>
        <patternFill patternType="solid">
          <fgColor indexed="64"/>
          <bgColor theme="4" tint="0.79998168889431442"/>
        </patternFill>
      </fill>
      <alignment horizontal="righ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family val="2"/>
        <scheme val="none"/>
      </font>
      <numFmt numFmtId="165" formatCode="&quot;$&quot;#,##0"/>
      <fill>
        <patternFill patternType="solid">
          <fgColor indexed="64"/>
          <bgColor theme="4" tint="0.79998168889431442"/>
        </patternFill>
      </fill>
      <alignment horizontal="right" vertical="center" textRotation="0" wrapText="1" indent="0" justifyLastLine="0" shrinkToFit="0" readingOrder="0"/>
      <border diagonalUp="0" diagonalDown="0" outline="0">
        <left style="thin">
          <color indexed="64"/>
        </left>
        <right style="thin">
          <color indexed="64"/>
        </right>
        <top/>
        <bottom style="thin">
          <color indexed="64"/>
        </bottom>
      </border>
    </dxf>
    <dxf>
      <font>
        <b/>
        <i val="0"/>
        <strike val="0"/>
        <condense val="0"/>
        <extend val="0"/>
        <outline val="0"/>
        <shadow val="0"/>
        <u val="none"/>
        <vertAlign val="baseline"/>
        <sz val="10"/>
        <color theme="1"/>
        <name val="Arial"/>
        <family val="2"/>
        <scheme val="none"/>
      </font>
      <fill>
        <patternFill patternType="solid">
          <fgColor indexed="64"/>
          <bgColor theme="3" tint="0.79998168889431442"/>
        </patternFill>
      </fill>
      <alignment horizontal="left" vertical="center" textRotation="0" wrapText="1" indent="0" justifyLastLine="0" shrinkToFit="0" readingOrder="0"/>
      <border diagonalUp="0" diagonalDown="0" outline="0">
        <left/>
        <right style="thin">
          <color indexed="64"/>
        </right>
        <top style="thin">
          <color indexed="64"/>
        </top>
        <bottom style="thin">
          <color indexed="64"/>
        </bottom>
      </border>
    </dxf>
    <dxf>
      <border outline="0">
        <left style="medium">
          <color indexed="64"/>
        </left>
        <right style="medium">
          <color indexed="64"/>
        </right>
        <top style="medium">
          <color indexed="64"/>
        </top>
        <bottom style="medium">
          <color indexed="64"/>
        </bottom>
      </border>
    </dxf>
    <dxf>
      <font>
        <b val="0"/>
        <i val="0"/>
        <strike val="0"/>
        <condense val="0"/>
        <extend val="0"/>
        <outline val="0"/>
        <shadow val="0"/>
        <u val="none"/>
        <vertAlign val="baseline"/>
        <sz val="10"/>
        <color theme="1"/>
        <name val="Arial"/>
        <family val="2"/>
        <scheme val="none"/>
      </font>
      <fill>
        <patternFill patternType="solid">
          <fgColor indexed="64"/>
          <bgColor theme="4" tint="0.79998168889431442"/>
        </patternFill>
      </fill>
      <alignment horizontal="right" vertical="center" textRotation="0" wrapText="1" indent="0" justifyLastLine="0" shrinkToFit="0" readingOrder="0"/>
    </dxf>
    <dxf>
      <border outline="0">
        <bottom style="medium">
          <color indexed="64"/>
        </bottom>
      </border>
    </dxf>
    <dxf>
      <font>
        <b/>
        <i val="0"/>
        <strike val="0"/>
        <condense val="0"/>
        <extend val="0"/>
        <outline val="0"/>
        <shadow val="0"/>
        <u val="none"/>
        <vertAlign val="baseline"/>
        <sz val="10"/>
        <color theme="1"/>
        <name val="Arial"/>
        <family val="2"/>
        <scheme val="none"/>
      </font>
      <fill>
        <patternFill patternType="solid">
          <fgColor indexed="64"/>
          <bgColor theme="3" tint="0.79998168889431442"/>
        </patternFill>
      </fill>
      <alignment horizontal="center" vertical="center" textRotation="0" wrapText="1" indent="0" justifyLastLine="0" shrinkToFit="0" readingOrder="0"/>
      <border diagonalUp="0" diagonalDown="0" outline="0">
        <left style="thin">
          <color indexed="64"/>
        </left>
        <right style="thin">
          <color indexed="64"/>
        </right>
        <top/>
        <bottom/>
      </border>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89FF89"/>
      <rgbColor rgb="000000FF"/>
      <rgbColor rgb="00FFFF79"/>
      <rgbColor rgb="00FF81FF"/>
      <rgbColor rgb="0089FFFF"/>
      <rgbColor rgb="00800000"/>
      <rgbColor rgb="00008000"/>
      <rgbColor rgb="00000080"/>
      <rgbColor rgb="00808000"/>
      <rgbColor rgb="00800080"/>
      <rgbColor rgb="00008080"/>
      <rgbColor rgb="00E0E0E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9BD7FF"/>
      <rgbColor rgb="00E1FFFF"/>
      <rgbColor rgb="00EFFFD9"/>
      <rgbColor rgb="00FFFFC5"/>
      <rgbColor rgb="00D1E8FF"/>
      <rgbColor rgb="00FFE1E1"/>
      <rgbColor rgb="00FBEFFF"/>
      <rgbColor rgb="00FFE4C9"/>
      <rgbColor rgb="003366FF"/>
      <rgbColor rgb="0033CCCC"/>
      <rgbColor rgb="0099CC00"/>
      <rgbColor rgb="00FED97E"/>
      <rgbColor rgb="00FF9900"/>
      <rgbColor rgb="00FF6600"/>
      <rgbColor rgb="00666699"/>
      <rgbColor rgb="00C0C0C0"/>
      <rgbColor rgb="00003366"/>
      <rgbColor rgb="00339966"/>
      <rgbColor rgb="00003300"/>
      <rgbColor rgb="00333300"/>
      <rgbColor rgb="00993300"/>
      <rgbColor rgb="00CA7EE2"/>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18" Type="http://schemas.openxmlformats.org/officeDocument/2006/relationships/customXml" Target="../customXml/item4.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65</xdr:row>
      <xdr:rowOff>0</xdr:rowOff>
    </xdr:from>
    <xdr:to>
      <xdr:col>7</xdr:col>
      <xdr:colOff>1266825</xdr:colOff>
      <xdr:row>103</xdr:row>
      <xdr:rowOff>28575</xdr:rowOff>
    </xdr:to>
    <xdr:pic>
      <xdr:nvPicPr>
        <xdr:cNvPr id="1433" name="Picture 1">
          <a:extLst>
            <a:ext uri="{FF2B5EF4-FFF2-40B4-BE49-F238E27FC236}">
              <a16:creationId xmlns:a16="http://schemas.microsoft.com/office/drawing/2014/main" id="{00000000-0008-0000-0B00-00009905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4163675"/>
          <a:ext cx="8582025" cy="6543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105</xdr:row>
      <xdr:rowOff>0</xdr:rowOff>
    </xdr:from>
    <xdr:to>
      <xdr:col>7</xdr:col>
      <xdr:colOff>1266825</xdr:colOff>
      <xdr:row>144</xdr:row>
      <xdr:rowOff>85725</xdr:rowOff>
    </xdr:to>
    <xdr:pic>
      <xdr:nvPicPr>
        <xdr:cNvPr id="1434" name="Picture 2">
          <a:extLst>
            <a:ext uri="{FF2B5EF4-FFF2-40B4-BE49-F238E27FC236}">
              <a16:creationId xmlns:a16="http://schemas.microsoft.com/office/drawing/2014/main" id="{00000000-0008-0000-0B00-00009A05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0" y="21021675"/>
          <a:ext cx="8582025" cy="6772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8D05E024-B6BE-4EB2-B1E8-F80C89422D16}" name="Table1" displayName="Table1" ref="A21:H68" totalsRowShown="0" headerRowDxfId="100" dataDxfId="98" headerRowBorderDxfId="99" tableBorderDxfId="97">
  <autoFilter ref="A21:H68" xr:uid="{8D05E024-B6BE-4EB2-B1E8-F80C89422D16}"/>
  <tableColumns count="8">
    <tableColumn id="1" xr3:uid="{FD59B554-C4B4-4392-87BF-7EA6E99CF1BC}" name="CATEGORY" dataDxfId="96"/>
    <tableColumn id="2" xr3:uid="{543E1C04-BE54-4CE3-AC8E-EDDBD3ADA07C}" name="Year 1" dataDxfId="95"/>
    <tableColumn id="3" xr3:uid="{E3818E72-1D84-4F4D-8EAA-73DC58447025}" name="Year 2" dataDxfId="94"/>
    <tableColumn id="4" xr3:uid="{19042851-BCB9-41F3-B8A0-06E0C1D3D6DB}" name="Year 3" dataDxfId="93"/>
    <tableColumn id="5" xr3:uid="{79561230-4C6C-4869-8FBB-5F20B1E334EC}" name="Year 4" dataDxfId="92"/>
    <tableColumn id="6" xr3:uid="{0F0A0113-B927-44DB-B898-BC2733A332A7}" name="Year 5" dataDxfId="91"/>
    <tableColumn id="7" xr3:uid="{FEE6B7E8-A578-47E0-8E08-793A70D6100E}" name=" Total Costs" dataDxfId="90"/>
    <tableColumn id="8" xr3:uid="{2A905217-BB1B-4E33-94B9-A96679AD405D}" name="Comments (as needed)" dataDxfId="89"/>
  </tableColumns>
  <tableStyleInfo name="TableStyleMedium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24CFF0AC-B67B-434D-A4C0-E3DFCC2C0CA4}" name="Table2" displayName="Table2" ref="A13:S53" totalsRowShown="0" headerRowDxfId="88" tableBorderDxfId="87">
  <autoFilter ref="A13:S53" xr:uid="{24CFF0AC-B67B-434D-A4C0-E3DFCC2C0CA4}"/>
  <tableColumns count="19">
    <tableColumn id="1" xr3:uid="{A29A4783-BACF-4C9D-BAE3-EF00C2615986}" name="Position Title" dataDxfId="86"/>
    <tableColumn id="2" xr3:uid="{F114747A-E70D-47CB-AF3E-33B252AF08C1}" name="Description" dataDxfId="85"/>
    <tableColumn id="3" xr3:uid="{FF4ED9BB-CFBB-499D-9F30-0504BBB4604A}" name="Year 1_x000a_FTE" dataDxfId="84"/>
    <tableColumn id="4" xr3:uid="{2C975C4C-76D6-4430-9614-2E300E21DACC}" name="Year 1_x000a_Pay Rate_x000a_($/Hr)" dataDxfId="83"/>
    <tableColumn id="5" xr3:uid="{944EF1F4-BC10-4C16-B0B5-9B9248FED60A}" name="Year 1_x000a_Total Budget Period 1" dataDxfId="82"/>
    <tableColumn id="6" xr3:uid="{1E209176-9741-43D6-AAEF-16F7AA0FFFD0}" name="Year 2_x000a_FTE" dataDxfId="81"/>
    <tableColumn id="7" xr3:uid="{E9BCDC33-AF6F-4A4C-B1FE-054AC01C37AD}" name="Year 2_x000a_Pay Rate_x000a_($/Hr)" dataDxfId="80"/>
    <tableColumn id="8" xr3:uid="{D8035A61-322F-4F48-8827-540DEFD519A0}" name="Year 2_x000a_Total Budget Period 2" dataDxfId="79"/>
    <tableColumn id="9" xr3:uid="{28E45C1E-A14D-4FA8-A897-7A657946720A}" name="Year 3_x000a_FTE" dataDxfId="78"/>
    <tableColumn id="10" xr3:uid="{890C878E-9B90-46FE-9F42-880CD5455DFF}" name="Year 3_x000a_Pay Rate_x000a_($/Hr)" dataDxfId="77"/>
    <tableColumn id="11" xr3:uid="{7F7CE337-DD6D-4D7C-B55A-8B1DC9ABAEE2}" name="Year 3_x000a_Total Budget Period 2" dataDxfId="76"/>
    <tableColumn id="12" xr3:uid="{0F4C47DC-5FEF-4F35-AC78-DA8BD7CA7930}" name="Year 4_x000a_FTE" dataDxfId="75"/>
    <tableColumn id="13" xr3:uid="{9CF4C564-59BF-4614-91C1-37BDEA9BC98C}" name="Year 4_x000a_Pay Rate_x000a_($/Hr)" dataDxfId="74"/>
    <tableColumn id="14" xr3:uid="{B94A2637-6359-438A-A25E-59D821C5B729}" name="Year 4_x000a_Total Budget Period 2" dataDxfId="73"/>
    <tableColumn id="15" xr3:uid="{C4BAE12D-805E-4349-9FA9-D83391E2E035}" name="Year 5_x000a_FTE" dataDxfId="72"/>
    <tableColumn id="16" xr3:uid="{0BA69CA6-1397-4623-83A5-D3FBD4B8D1EB}" name="Year 5_x000a_Pay Rate_x000a_($/Hr)" dataDxfId="71"/>
    <tableColumn id="17" xr3:uid="{EBDA8EC1-2D87-462A-971C-E8CA6B0883CA}" name="Year 5_x000a_Total Budget Period 3" dataDxfId="70"/>
    <tableColumn id="18" xr3:uid="{82B78A3D-1372-405C-891A-401103E915FA}" name="Project Total FTE" dataDxfId="69"/>
    <tableColumn id="19" xr3:uid="{22E90C1A-63F7-49D8-8742-1ACC9487C85C}" name="Project Total Dollars" dataDxfId="68"/>
  </tableColumns>
  <tableStyleInfo name="TableStyleMedium9"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2724C83C-B10F-4C71-A305-0DD707F3A8E3}" name="Table6" displayName="Table6" ref="A11:Q36" totalsRowShown="0" headerRowDxfId="67" headerRowBorderDxfId="66" tableBorderDxfId="65" headerRowCellStyle="Normal 2">
  <autoFilter ref="A11:Q36" xr:uid="{2724C83C-B10F-4C71-A305-0DD707F3A8E3}"/>
  <tableColumns count="17">
    <tableColumn id="1" xr3:uid="{1468F997-5346-4F22-9C5F-B5A5E1467B13}" name="Labor Type"/>
    <tableColumn id="2" xr3:uid="{4B9D28F4-F681-4F67-9114-5C7C3B7DA25B}" name="Year 1_x000a_Personnel Costs" dataDxfId="64" dataCellStyle="Normal 2"/>
    <tableColumn id="3" xr3:uid="{90732B72-0DB0-4240-A5FF-6ECD7282DAAA}" name="Year 1_x000a_Fringe Rate" dataDxfId="63" dataCellStyle="Normal 2"/>
    <tableColumn id="4" xr3:uid="{2C296D16-3ACD-4AED-805D-9E8DA4531E11}" name="Year 1_x000a_Total" dataDxfId="62" dataCellStyle="Normal 2"/>
    <tableColumn id="5" xr3:uid="{5FB29845-45C1-4435-96D3-46B90A85A27D}" name="Year 2_x000a_Personnel Costs" dataDxfId="61" dataCellStyle="Normal 2"/>
    <tableColumn id="6" xr3:uid="{58FCC81C-C516-4040-BCAD-36A5F9BB8B82}" name="Year 2_x000a_Fringe Rate" dataDxfId="60" dataCellStyle="Normal 2"/>
    <tableColumn id="7" xr3:uid="{39162E79-63CD-482D-8DD5-32B7B9296BB6}" name="Year 2_x000a_Total" dataDxfId="59" dataCellStyle="Normal 2"/>
    <tableColumn id="8" xr3:uid="{17FC7F91-73DE-4C5E-987F-BFB8A69AC837}" name="Year 3_x000a_Personnel Costs" dataDxfId="58" dataCellStyle="Normal 2"/>
    <tableColumn id="9" xr3:uid="{86DC4C42-5FC3-4FC3-893F-7B8952F63B09}" name="Year 3_x000a_Fringe Rate" dataDxfId="57" dataCellStyle="Normal 2"/>
    <tableColumn id="10" xr3:uid="{628A75E0-D3FF-43BB-A519-F878CEE3D036}" name="Year 3_x000a_Total" dataDxfId="56" dataCellStyle="Normal 2"/>
    <tableColumn id="11" xr3:uid="{9E84BD61-8AF4-4D15-A672-8ABE3A342C1F}" name="Year 4_x000a_Personnel Costs" dataDxfId="55" dataCellStyle="Normal 2"/>
    <tableColumn id="12" xr3:uid="{0B1811D4-4ADD-4924-9A8B-8344038FFBE4}" name="Year 4_x000a_Fringe Rate" dataDxfId="54" dataCellStyle="Normal 2"/>
    <tableColumn id="13" xr3:uid="{7079FE80-A934-41C1-82DC-7B7125C13406}" name="Year 4_x000a_Total" dataDxfId="53" dataCellStyle="Normal 2"/>
    <tableColumn id="14" xr3:uid="{61E446D2-5340-4827-8B89-29467CC5FF9F}" name="Year 5_x000a_Personnel Costs" dataDxfId="52" dataCellStyle="Normal 2"/>
    <tableColumn id="15" xr3:uid="{56FB3A1F-C645-43AE-93CF-BFE2E67CF21D}" name="Year 5_x000a_Fringe Rate" dataDxfId="51" dataCellStyle="Normal 2"/>
    <tableColumn id="16" xr3:uid="{FA06591F-D194-45FE-8A94-E26614D0BA34}" name="Year 5_x000a_Total" dataDxfId="50" dataCellStyle="Normal 2"/>
    <tableColumn id="17" xr3:uid="{493DDB99-FB1D-4E20-AA63-3990B0D7AC44}" name="Total Project " dataDxfId="49" dataCellStyle="Normal 2"/>
  </tableColumns>
  <tableStyleInfo name="TableStyleMedium9"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13EB0ABC-FC36-4F3B-B0D8-1140CF4BBDEB}" name="Table7" displayName="Table7" ref="A14:L116" totalsRowShown="0" headerRowDxfId="48" tableBorderDxfId="47" headerRowCellStyle="Currency">
  <autoFilter ref="A14:L116" xr:uid="{13EB0ABC-FC36-4F3B-B0D8-1140CF4BBDEB}"/>
  <tableColumns count="12">
    <tableColumn id="1" xr3:uid="{DDB8599D-C471-4BB2-9A6F-9E2F9E9F15A3}" name="Purpose of Travel"/>
    <tableColumn id="2" xr3:uid="{332115D3-4471-483B-896B-9B84571E51E1}" name="Depart From"/>
    <tableColumn id="3" xr3:uid="{E52A5B65-65C2-420D-ADDE-4CBD990538F6}" name="Destination"/>
    <tableColumn id="4" xr3:uid="{F0F3946F-45B4-4803-9721-193757B55F03}" name="No. of Travelers"/>
    <tableColumn id="5" xr3:uid="{A2FEA69B-D3AC-4D22-8F70-170AEA0F05B1}" name="No. of Days"/>
    <tableColumn id="6" xr3:uid="{728AC5D7-322B-4A23-BF81-13E1FF7A47BF}" name="No. of Nights"/>
    <tableColumn id="7" xr3:uid="{549CC00C-24A3-416D-B9DF-874BFF011ACB}" name="Lodging per night per Traveler"/>
    <tableColumn id="8" xr3:uid="{153EEF0A-A41F-4AD2-BB61-881FB572AA56}" name="Flight per Traveler"/>
    <tableColumn id="9" xr3:uid="{6AB78257-A544-4F6A-A021-F87C2B02BE1E}" name="Total Vehicle Costs"/>
    <tableColumn id="10" xr3:uid="{9B6FB9ED-7555-427E-92DA-399194B40A05}" name="Per Diem per day per Traveler"/>
    <tableColumn id="11" xr3:uid="{97C4C93C-9291-4567-BF81-A95A13B39014}" name="Cost per Trip"/>
    <tableColumn id="12" xr3:uid="{3C850402-4130-4AFD-A3B1-6811CFEA0309}" name="Basis for Estimating Costs"/>
  </tableColumns>
  <tableStyleInfo name="TableStyleMedium9"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90F9A188-53F8-4544-96D6-8F6D8D50331C}" name="Table8" displayName="Table8" ref="A12:F144" totalsRowShown="0" headerRowDxfId="46" tableBorderDxfId="45">
  <autoFilter ref="A12:F144" xr:uid="{90F9A188-53F8-4544-96D6-8F6D8D50331C}"/>
  <tableColumns count="6">
    <tableColumn id="1" xr3:uid="{AF27CDC6-35B0-4BC3-AA88-B54911A92DDD}" name="Equipment Item"/>
    <tableColumn id="2" xr3:uid="{E2BB45D6-941B-4FCC-B2EC-B7E870111EFB}" name="Qty"/>
    <tableColumn id="3" xr3:uid="{B665077F-5EAE-4BBD-82D5-AE0939F396D2}" name="Unit Cost         "/>
    <tableColumn id="4" xr3:uid="{ADFA1F29-D8DC-4608-A7F5-4EA859628F81}" name="Total Cost             "/>
    <tableColumn id="5" xr3:uid="{AC310B5D-A608-4DB7-AAA5-62871424F842}" name="Basis of Cost"/>
    <tableColumn id="6" xr3:uid="{C314C874-50B0-4DE2-BEAD-44BDB30597D8}" name="Description"/>
  </tableColumns>
  <tableStyleInfo name="TableStyleMedium9"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9CDC0C14-C32B-46FF-A6DD-9E21EE2DF4CF}" name="Table9" displayName="Table9" ref="A14:F146" totalsRowShown="0" headerRowDxfId="44" dataDxfId="42" headerRowBorderDxfId="43" tableBorderDxfId="41">
  <autoFilter ref="A14:F146" xr:uid="{9CDC0C14-C32B-46FF-A6DD-9E21EE2DF4CF}"/>
  <tableColumns count="6">
    <tableColumn id="1" xr3:uid="{5C3C2816-687C-4B1C-8C62-D71418A2BFFF}" name="Supply Item" dataDxfId="40"/>
    <tableColumn id="2" xr3:uid="{771CC754-6376-4E78-AAFA-31A50C1D4779}" name="Qty" dataDxfId="39"/>
    <tableColumn id="3" xr3:uid="{34F5637B-23E4-475F-A6DA-8E264EDAEEC1}" name="Unit Cost         " dataDxfId="38"/>
    <tableColumn id="4" xr3:uid="{9039BC95-BCC9-4BCE-BD72-EAFFF810ABDF}" name="Total Cost             " dataDxfId="37"/>
    <tableColumn id="5" xr3:uid="{ACA58BF4-4B4A-433D-A727-4B144EE7F7C6}" name="Basis of Cost" dataDxfId="36"/>
    <tableColumn id="6" xr3:uid="{5CBFA2A3-CDE1-416C-9127-368F3072832D}" name="Description" dataDxfId="35"/>
  </tableColumns>
  <tableStyleInfo name="TableStyleMedium9"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465200E0-925C-4F5D-B53C-43739323DECA}" name="Table11" displayName="Table11" ref="A19:H45" totalsRowShown="0" headerRowDxfId="34" dataDxfId="32" headerRowBorderDxfId="33" tableBorderDxfId="31">
  <autoFilter ref="A19:H45" xr:uid="{465200E0-925C-4F5D-B53C-43739323DECA}"/>
  <tableColumns count="8">
    <tableColumn id="1" xr3:uid="{79435F49-5A03-4EA4-8AD9-75B5C5B639DC}" name="Contractor/Service" dataDxfId="30"/>
    <tableColumn id="2" xr3:uid="{59DA5669-B274-41E3-9C7E-9CF3805C0457}" name="Purpose and Basis of Cost" dataDxfId="29"/>
    <tableColumn id="3" xr3:uid="{C5FB3D15-9581-4E8F-B169-BB28ED74DC47}" name="Year 1" dataDxfId="28"/>
    <tableColumn id="4" xr3:uid="{FC8B6E80-BC03-40C9-9B6D-569094DFC92E}" name="Year 2" dataDxfId="27"/>
    <tableColumn id="5" xr3:uid="{B318EF3F-CAE0-4CBF-8E45-BD89CA676B86}" name="Year 3" dataDxfId="26"/>
    <tableColumn id="6" xr3:uid="{227517A2-B46D-4566-9071-3BE53A9D0B98}" name="Year 4" dataDxfId="25"/>
    <tableColumn id="7" xr3:uid="{A412F9AD-3C67-4B54-A28A-C1CFE8CB9F57}" name="Year 5" dataDxfId="24"/>
    <tableColumn id="8" xr3:uid="{48154358-82C1-456A-A3CA-8FE1FD32A9C4}" name="Project Total" dataDxfId="23"/>
  </tableColumns>
  <tableStyleInfo name="TableStyleMedium9"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8A62C58C-6C63-4B53-A529-D4E3D6EEC76A}" name="Table12" displayName="Table12" ref="A15:F147" totalsRowShown="0" headerRowDxfId="22" dataDxfId="20" headerRowBorderDxfId="21" tableBorderDxfId="19">
  <autoFilter ref="A15:F147" xr:uid="{8A62C58C-6C63-4B53-A529-D4E3D6EEC76A}"/>
  <tableColumns count="6">
    <tableColumn id="1" xr3:uid="{24C225E1-95F4-4C33-95F8-195EDE588CB7}" name="Item" dataDxfId="18"/>
    <tableColumn id="2" xr3:uid="{D4A83472-ACE3-45A4-97D1-A35CFDB2CD5A}" name="Unit Cost" dataDxfId="17"/>
    <tableColumn id="3" xr3:uid="{4DB9DB29-EC82-4530-9BA7-6EDC585DDE42}" name="Quantity" dataDxfId="16"/>
    <tableColumn id="4" xr3:uid="{9FA53806-61EF-4616-8ED0-D340B87EDFC6}" name="Total Cost             " dataDxfId="15"/>
    <tableColumn id="5" xr3:uid="{426B7CBD-7FB0-4BAB-BAD5-5E1734F50010}" name="Basis of Cost" dataDxfId="14"/>
    <tableColumn id="6" xr3:uid="{26262A62-8B0C-4B75-92A6-99506EB73709}" name="Description and Justification" dataDxfId="13"/>
  </tableColumns>
  <tableStyleInfo name="TableStyleMedium9"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D303F3EC-3A58-4F6C-ACFA-6FAC6610DA97}" name="Table13" displayName="Table13" ref="A11:I29" totalsRowShown="0" headerRowDxfId="12" dataDxfId="10" headerRowBorderDxfId="11" tableBorderDxfId="9">
  <autoFilter ref="A11:I29" xr:uid="{D303F3EC-3A58-4F6C-ACFA-6FAC6610DA97}"/>
  <tableColumns count="9">
    <tableColumn id="1" xr3:uid="{46124EA3-7067-4707-B1CA-5867E53B18D6}" name=" " dataDxfId="8"/>
    <tableColumn id="2" xr3:uid="{8CC82565-4859-4C68-ACC7-7A2B85C7B798}" name="Year 1" dataDxfId="7"/>
    <tableColumn id="3" xr3:uid="{D19ED620-647D-4266-99E5-044A8692EE4F}" name="Year 2" dataDxfId="6"/>
    <tableColumn id="4" xr3:uid="{98EC7B01-B3AB-47F0-A9B3-D9DF17EE950E}" name="Year 3" dataDxfId="5"/>
    <tableColumn id="5" xr3:uid="{BE16EA04-0AE8-4EA0-9794-361D4C2E0504}" name="Year 4" dataDxfId="4"/>
    <tableColumn id="6" xr3:uid="{7092EA9C-A409-4554-8CAF-EA58AB18D042}" name="Year 5" dataDxfId="3"/>
    <tableColumn id="7" xr3:uid="{ACE489D7-187D-44AF-AA43-276563639A81}" name="Total" dataDxfId="2"/>
    <tableColumn id="8" xr3:uid="{E465C18C-D007-440E-88EB-90FBCD301CA8}" name="Explanation of Distribution Base" dataDxfId="1"/>
    <tableColumn id="9" xr3:uid="{625A3271-2F5A-4628-914F-B582FF0A58DE}" name="Column1" dataDxfId="0"/>
  </tableColumns>
  <tableStyleInfo name="TableStyleMedium9"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table" Target="../tables/table1.xml"/><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5" Type="http://schemas.openxmlformats.org/officeDocument/2006/relationships/printerSettings" Target="../printerSettings/printerSettings5.bin"/><Relationship Id="rId4" Type="http://schemas.openxmlformats.org/officeDocument/2006/relationships/printerSettings" Target="../printerSettings/printerSettings4.bin"/></Relationships>
</file>

<file path=xl/worksheets/_rels/sheet2.xml.rels><?xml version="1.0" encoding="UTF-8" standalone="yes"?>
<Relationships xmlns="http://schemas.openxmlformats.org/package/2006/relationships"><Relationship Id="rId8" Type="http://schemas.openxmlformats.org/officeDocument/2006/relationships/table" Target="../tables/table2.xml"/><Relationship Id="rId3" Type="http://schemas.openxmlformats.org/officeDocument/2006/relationships/printerSettings" Target="../printerSettings/printerSettings10.bin"/><Relationship Id="rId7" Type="http://schemas.openxmlformats.org/officeDocument/2006/relationships/printerSettings" Target="../printerSettings/printerSettings14.bin"/><Relationship Id="rId2" Type="http://schemas.openxmlformats.org/officeDocument/2006/relationships/printerSettings" Target="../printerSettings/printerSettings9.bin"/><Relationship Id="rId1" Type="http://schemas.openxmlformats.org/officeDocument/2006/relationships/printerSettings" Target="../printerSettings/printerSettings8.bin"/><Relationship Id="rId6" Type="http://schemas.openxmlformats.org/officeDocument/2006/relationships/printerSettings" Target="../printerSettings/printerSettings13.bin"/><Relationship Id="rId5" Type="http://schemas.openxmlformats.org/officeDocument/2006/relationships/printerSettings" Target="../printerSettings/printerSettings12.bin"/><Relationship Id="rId4" Type="http://schemas.openxmlformats.org/officeDocument/2006/relationships/printerSettings" Target="../printerSettings/printerSettings11.bin"/></Relationships>
</file>

<file path=xl/worksheets/_rels/sheet3.xml.rels><?xml version="1.0" encoding="UTF-8" standalone="yes"?>
<Relationships xmlns="http://schemas.openxmlformats.org/package/2006/relationships"><Relationship Id="rId8" Type="http://schemas.openxmlformats.org/officeDocument/2006/relationships/table" Target="../tables/table3.xml"/><Relationship Id="rId3" Type="http://schemas.openxmlformats.org/officeDocument/2006/relationships/printerSettings" Target="../printerSettings/printerSettings17.bin"/><Relationship Id="rId7" Type="http://schemas.openxmlformats.org/officeDocument/2006/relationships/printerSettings" Target="../printerSettings/printerSettings21.bin"/><Relationship Id="rId2" Type="http://schemas.openxmlformats.org/officeDocument/2006/relationships/printerSettings" Target="../printerSettings/printerSettings16.bin"/><Relationship Id="rId1" Type="http://schemas.openxmlformats.org/officeDocument/2006/relationships/printerSettings" Target="../printerSettings/printerSettings15.bin"/><Relationship Id="rId6" Type="http://schemas.openxmlformats.org/officeDocument/2006/relationships/printerSettings" Target="../printerSettings/printerSettings20.bin"/><Relationship Id="rId5" Type="http://schemas.openxmlformats.org/officeDocument/2006/relationships/printerSettings" Target="../printerSettings/printerSettings19.bin"/><Relationship Id="rId4" Type="http://schemas.openxmlformats.org/officeDocument/2006/relationships/printerSettings" Target="../printerSettings/printerSettings18.bin"/></Relationships>
</file>

<file path=xl/worksheets/_rels/sheet4.xml.rels><?xml version="1.0" encoding="UTF-8" standalone="yes"?>
<Relationships xmlns="http://schemas.openxmlformats.org/package/2006/relationships"><Relationship Id="rId8" Type="http://schemas.openxmlformats.org/officeDocument/2006/relationships/table" Target="../tables/table4.xml"/><Relationship Id="rId3" Type="http://schemas.openxmlformats.org/officeDocument/2006/relationships/printerSettings" Target="../printerSettings/printerSettings24.bin"/><Relationship Id="rId7" Type="http://schemas.openxmlformats.org/officeDocument/2006/relationships/printerSettings" Target="../printerSettings/printerSettings28.bin"/><Relationship Id="rId2" Type="http://schemas.openxmlformats.org/officeDocument/2006/relationships/printerSettings" Target="../printerSettings/printerSettings23.bin"/><Relationship Id="rId1" Type="http://schemas.openxmlformats.org/officeDocument/2006/relationships/printerSettings" Target="../printerSettings/printerSettings22.bin"/><Relationship Id="rId6" Type="http://schemas.openxmlformats.org/officeDocument/2006/relationships/printerSettings" Target="../printerSettings/printerSettings27.bin"/><Relationship Id="rId5" Type="http://schemas.openxmlformats.org/officeDocument/2006/relationships/printerSettings" Target="../printerSettings/printerSettings26.bin"/><Relationship Id="rId4" Type="http://schemas.openxmlformats.org/officeDocument/2006/relationships/printerSettings" Target="../printerSettings/printerSettings25.bin"/></Relationships>
</file>

<file path=xl/worksheets/_rels/sheet5.xml.rels><?xml version="1.0" encoding="UTF-8" standalone="yes"?>
<Relationships xmlns="http://schemas.openxmlformats.org/package/2006/relationships"><Relationship Id="rId8" Type="http://schemas.openxmlformats.org/officeDocument/2006/relationships/table" Target="../tables/table5.xml"/><Relationship Id="rId3" Type="http://schemas.openxmlformats.org/officeDocument/2006/relationships/printerSettings" Target="../printerSettings/printerSettings31.bin"/><Relationship Id="rId7" Type="http://schemas.openxmlformats.org/officeDocument/2006/relationships/printerSettings" Target="../printerSettings/printerSettings35.bin"/><Relationship Id="rId2" Type="http://schemas.openxmlformats.org/officeDocument/2006/relationships/printerSettings" Target="../printerSettings/printerSettings30.bin"/><Relationship Id="rId1" Type="http://schemas.openxmlformats.org/officeDocument/2006/relationships/printerSettings" Target="../printerSettings/printerSettings29.bin"/><Relationship Id="rId6" Type="http://schemas.openxmlformats.org/officeDocument/2006/relationships/printerSettings" Target="../printerSettings/printerSettings34.bin"/><Relationship Id="rId5" Type="http://schemas.openxmlformats.org/officeDocument/2006/relationships/printerSettings" Target="../printerSettings/printerSettings33.bin"/><Relationship Id="rId4" Type="http://schemas.openxmlformats.org/officeDocument/2006/relationships/printerSettings" Target="../printerSettings/printerSettings32.bin"/></Relationships>
</file>

<file path=xl/worksheets/_rels/sheet6.xml.rels><?xml version="1.0" encoding="UTF-8" standalone="yes"?>
<Relationships xmlns="http://schemas.openxmlformats.org/package/2006/relationships"><Relationship Id="rId8" Type="http://schemas.openxmlformats.org/officeDocument/2006/relationships/table" Target="../tables/table6.xml"/><Relationship Id="rId3" Type="http://schemas.openxmlformats.org/officeDocument/2006/relationships/printerSettings" Target="../printerSettings/printerSettings38.bin"/><Relationship Id="rId7" Type="http://schemas.openxmlformats.org/officeDocument/2006/relationships/printerSettings" Target="../printerSettings/printerSettings42.bin"/><Relationship Id="rId2" Type="http://schemas.openxmlformats.org/officeDocument/2006/relationships/printerSettings" Target="../printerSettings/printerSettings37.bin"/><Relationship Id="rId1" Type="http://schemas.openxmlformats.org/officeDocument/2006/relationships/printerSettings" Target="../printerSettings/printerSettings36.bin"/><Relationship Id="rId6" Type="http://schemas.openxmlformats.org/officeDocument/2006/relationships/printerSettings" Target="../printerSettings/printerSettings41.bin"/><Relationship Id="rId5" Type="http://schemas.openxmlformats.org/officeDocument/2006/relationships/printerSettings" Target="../printerSettings/printerSettings40.bin"/><Relationship Id="rId4" Type="http://schemas.openxmlformats.org/officeDocument/2006/relationships/printerSettings" Target="../printerSettings/printerSettings39.bin"/></Relationships>
</file>

<file path=xl/worksheets/_rels/sheet7.xml.rels><?xml version="1.0" encoding="UTF-8" standalone="yes"?>
<Relationships xmlns="http://schemas.openxmlformats.org/package/2006/relationships"><Relationship Id="rId8" Type="http://schemas.openxmlformats.org/officeDocument/2006/relationships/table" Target="../tables/table7.xml"/><Relationship Id="rId3" Type="http://schemas.openxmlformats.org/officeDocument/2006/relationships/printerSettings" Target="../printerSettings/printerSettings45.bin"/><Relationship Id="rId7" Type="http://schemas.openxmlformats.org/officeDocument/2006/relationships/printerSettings" Target="../printerSettings/printerSettings49.bin"/><Relationship Id="rId2" Type="http://schemas.openxmlformats.org/officeDocument/2006/relationships/printerSettings" Target="../printerSettings/printerSettings44.bin"/><Relationship Id="rId1" Type="http://schemas.openxmlformats.org/officeDocument/2006/relationships/printerSettings" Target="../printerSettings/printerSettings43.bin"/><Relationship Id="rId6" Type="http://schemas.openxmlformats.org/officeDocument/2006/relationships/printerSettings" Target="../printerSettings/printerSettings48.bin"/><Relationship Id="rId5" Type="http://schemas.openxmlformats.org/officeDocument/2006/relationships/printerSettings" Target="../printerSettings/printerSettings47.bin"/><Relationship Id="rId4" Type="http://schemas.openxmlformats.org/officeDocument/2006/relationships/printerSettings" Target="../printerSettings/printerSettings46.bin"/></Relationships>
</file>

<file path=xl/worksheets/_rels/sheet8.xml.rels><?xml version="1.0" encoding="UTF-8" standalone="yes"?>
<Relationships xmlns="http://schemas.openxmlformats.org/package/2006/relationships"><Relationship Id="rId8" Type="http://schemas.openxmlformats.org/officeDocument/2006/relationships/table" Target="../tables/table8.xml"/><Relationship Id="rId3" Type="http://schemas.openxmlformats.org/officeDocument/2006/relationships/printerSettings" Target="../printerSettings/printerSettings52.bin"/><Relationship Id="rId7" Type="http://schemas.openxmlformats.org/officeDocument/2006/relationships/printerSettings" Target="../printerSettings/printerSettings56.bin"/><Relationship Id="rId2" Type="http://schemas.openxmlformats.org/officeDocument/2006/relationships/printerSettings" Target="../printerSettings/printerSettings51.bin"/><Relationship Id="rId1" Type="http://schemas.openxmlformats.org/officeDocument/2006/relationships/printerSettings" Target="../printerSettings/printerSettings50.bin"/><Relationship Id="rId6" Type="http://schemas.openxmlformats.org/officeDocument/2006/relationships/printerSettings" Target="../printerSettings/printerSettings55.bin"/><Relationship Id="rId5" Type="http://schemas.openxmlformats.org/officeDocument/2006/relationships/printerSettings" Target="../printerSettings/printerSettings54.bin"/><Relationship Id="rId4" Type="http://schemas.openxmlformats.org/officeDocument/2006/relationships/printerSettings" Target="../printerSettings/printerSettings53.bin"/></Relationships>
</file>

<file path=xl/worksheets/_rels/sheet9.xml.rels><?xml version="1.0" encoding="UTF-8" standalone="yes"?>
<Relationships xmlns="http://schemas.openxmlformats.org/package/2006/relationships"><Relationship Id="rId8" Type="http://schemas.openxmlformats.org/officeDocument/2006/relationships/table" Target="../tables/table9.xml"/><Relationship Id="rId3" Type="http://schemas.openxmlformats.org/officeDocument/2006/relationships/printerSettings" Target="../printerSettings/printerSettings59.bin"/><Relationship Id="rId7" Type="http://schemas.openxmlformats.org/officeDocument/2006/relationships/printerSettings" Target="../printerSettings/printerSettings63.bin"/><Relationship Id="rId2" Type="http://schemas.openxmlformats.org/officeDocument/2006/relationships/printerSettings" Target="../printerSettings/printerSettings58.bin"/><Relationship Id="rId1" Type="http://schemas.openxmlformats.org/officeDocument/2006/relationships/printerSettings" Target="../printerSettings/printerSettings57.bin"/><Relationship Id="rId6" Type="http://schemas.openxmlformats.org/officeDocument/2006/relationships/printerSettings" Target="../printerSettings/printerSettings62.bin"/><Relationship Id="rId5" Type="http://schemas.openxmlformats.org/officeDocument/2006/relationships/printerSettings" Target="../printerSettings/printerSettings61.bin"/><Relationship Id="rId4" Type="http://schemas.openxmlformats.org/officeDocument/2006/relationships/printerSettings" Target="../printerSettings/printerSettings60.bin"/></Relationships>
</file>

<file path=xl/worksheets/_rels/sheet10.xml.rels><?xml version="1.0" encoding="UTF-8" standalone="yes"?>
<Relationships xmlns="http://schemas.openxmlformats.org/package/2006/relationships"><Relationship Id="rId8" Type="http://schemas.openxmlformats.org/officeDocument/2006/relationships/drawing" Target="../drawings/drawing1.xml"/><Relationship Id="rId3" Type="http://schemas.openxmlformats.org/officeDocument/2006/relationships/printerSettings" Target="../printerSettings/printerSettings66.bin"/><Relationship Id="rId7" Type="http://schemas.openxmlformats.org/officeDocument/2006/relationships/printerSettings" Target="../printerSettings/printerSettings70.bin"/><Relationship Id="rId2" Type="http://schemas.openxmlformats.org/officeDocument/2006/relationships/printerSettings" Target="../printerSettings/printerSettings65.bin"/><Relationship Id="rId1" Type="http://schemas.openxmlformats.org/officeDocument/2006/relationships/printerSettings" Target="../printerSettings/printerSettings64.bin"/><Relationship Id="rId6" Type="http://schemas.openxmlformats.org/officeDocument/2006/relationships/printerSettings" Target="../printerSettings/printerSettings69.bin"/><Relationship Id="rId5" Type="http://schemas.openxmlformats.org/officeDocument/2006/relationships/printerSettings" Target="../printerSettings/printerSettings68.bin"/><Relationship Id="rId4" Type="http://schemas.openxmlformats.org/officeDocument/2006/relationships/printerSettings" Target="../printerSettings/printerSettings6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4" tint="0.79998168889431442"/>
    <pageSetUpPr fitToPage="1"/>
  </sheetPr>
  <dimension ref="A1:O129"/>
  <sheetViews>
    <sheetView showGridLines="0" tabSelected="1" zoomScaleNormal="100" workbookViewId="0">
      <selection activeCell="J7" sqref="J7"/>
    </sheetView>
  </sheetViews>
  <sheetFormatPr defaultColWidth="9.1796875" defaultRowHeight="12.5" x14ac:dyDescent="0.25"/>
  <cols>
    <col min="1" max="1" width="24.1796875" style="100" customWidth="1"/>
    <col min="2" max="4" width="16.453125" style="100" customWidth="1"/>
    <col min="5" max="5" width="16.453125" style="81" customWidth="1"/>
    <col min="6" max="6" width="16.453125" style="82" customWidth="1"/>
    <col min="7" max="7" width="16.453125" style="81" customWidth="1"/>
    <col min="8" max="8" width="51.26953125" style="81" customWidth="1"/>
    <col min="9" max="19" width="9.26953125" style="81" customWidth="1"/>
    <col min="20" max="16384" width="9.1796875" style="81"/>
  </cols>
  <sheetData>
    <row r="1" spans="1:15" s="82" customFormat="1" ht="18" x14ac:dyDescent="0.25">
      <c r="A1" s="307" t="s">
        <v>0</v>
      </c>
      <c r="B1" s="307"/>
      <c r="C1" s="307"/>
      <c r="D1" s="306"/>
      <c r="E1" s="306"/>
      <c r="F1" s="96"/>
      <c r="G1" s="231"/>
      <c r="H1" s="231"/>
      <c r="I1" s="231"/>
      <c r="J1" s="231"/>
      <c r="K1" s="231"/>
      <c r="L1" s="231"/>
      <c r="M1" s="231"/>
      <c r="N1" s="231"/>
      <c r="O1" s="231"/>
    </row>
    <row r="2" spans="1:15" s="82" customFormat="1" ht="34.5" customHeight="1" x14ac:dyDescent="0.25">
      <c r="A2" s="305" t="s">
        <v>1</v>
      </c>
      <c r="B2" s="305"/>
      <c r="C2" s="305"/>
      <c r="D2" s="305"/>
      <c r="E2" s="305"/>
      <c r="F2" s="305"/>
      <c r="G2" s="305"/>
      <c r="H2" s="305"/>
      <c r="I2" s="231"/>
      <c r="J2" s="231"/>
      <c r="K2" s="231"/>
      <c r="L2" s="231"/>
      <c r="M2" s="231"/>
      <c r="N2" s="231"/>
      <c r="O2" s="231"/>
    </row>
    <row r="3" spans="1:15" s="97" customFormat="1" ht="16.5" customHeight="1" x14ac:dyDescent="0.25">
      <c r="A3" s="227" t="s">
        <v>2</v>
      </c>
      <c r="B3" s="560"/>
      <c r="C3" s="560"/>
      <c r="D3" s="682" t="s">
        <v>3</v>
      </c>
      <c r="E3" s="682"/>
      <c r="F3" s="226"/>
    </row>
    <row r="4" spans="1:15" s="97" customFormat="1" ht="15" customHeight="1" x14ac:dyDescent="0.25">
      <c r="A4" s="227" t="s">
        <v>4</v>
      </c>
      <c r="B4" s="561"/>
      <c r="C4" s="561"/>
      <c r="D4" s="682"/>
      <c r="E4" s="682"/>
      <c r="F4" s="167"/>
    </row>
    <row r="5" spans="1:15" s="97" customFormat="1" ht="10.5" customHeight="1" x14ac:dyDescent="0.25">
      <c r="A5" s="227"/>
      <c r="B5" s="98"/>
      <c r="C5" s="98"/>
      <c r="D5" s="227"/>
      <c r="E5" s="227"/>
      <c r="F5" s="99"/>
    </row>
    <row r="6" spans="1:15" ht="15.5" x14ac:dyDescent="0.25">
      <c r="A6" s="303" t="s">
        <v>5</v>
      </c>
      <c r="B6" s="304"/>
      <c r="C6" s="304"/>
      <c r="D6" s="304"/>
      <c r="E6" s="304"/>
      <c r="F6" s="304"/>
      <c r="G6" s="304"/>
      <c r="H6" s="304"/>
    </row>
    <row r="7" spans="1:15" ht="15.5" x14ac:dyDescent="0.25">
      <c r="A7" s="308" t="s">
        <v>6</v>
      </c>
      <c r="B7" s="304"/>
      <c r="C7" s="304"/>
      <c r="D7" s="304"/>
      <c r="E7" s="304"/>
      <c r="F7" s="304"/>
      <c r="G7" s="304"/>
      <c r="H7" s="304"/>
    </row>
    <row r="8" spans="1:15" ht="15.5" x14ac:dyDescent="0.25">
      <c r="A8" s="308" t="s">
        <v>7</v>
      </c>
      <c r="B8" s="304"/>
      <c r="C8" s="304"/>
      <c r="D8" s="304"/>
      <c r="E8" s="304"/>
      <c r="F8" s="304"/>
      <c r="G8" s="304"/>
      <c r="H8" s="304"/>
    </row>
    <row r="9" spans="1:15" ht="15.5" x14ac:dyDescent="0.25">
      <c r="A9" s="308" t="s">
        <v>8</v>
      </c>
      <c r="B9" s="304"/>
      <c r="C9" s="304"/>
      <c r="D9" s="304"/>
      <c r="E9" s="304"/>
      <c r="F9" s="304"/>
      <c r="G9" s="304"/>
      <c r="H9" s="304"/>
    </row>
    <row r="10" spans="1:15" ht="15.5" x14ac:dyDescent="0.25">
      <c r="A10" s="308" t="s">
        <v>9</v>
      </c>
      <c r="B10" s="304"/>
      <c r="C10" s="304"/>
      <c r="D10" s="304"/>
      <c r="E10" s="304"/>
      <c r="F10" s="304"/>
      <c r="G10" s="304"/>
      <c r="H10" s="304"/>
    </row>
    <row r="11" spans="1:15" ht="15.5" x14ac:dyDescent="0.25">
      <c r="A11" s="308" t="s">
        <v>10</v>
      </c>
      <c r="B11" s="304"/>
      <c r="C11" s="304"/>
      <c r="D11" s="304"/>
      <c r="E11" s="304"/>
      <c r="F11" s="304"/>
      <c r="G11" s="304"/>
      <c r="H11" s="304"/>
    </row>
    <row r="12" spans="1:15" ht="15.5" x14ac:dyDescent="0.25">
      <c r="A12" s="308" t="s">
        <v>11</v>
      </c>
      <c r="B12" s="304"/>
      <c r="C12" s="304"/>
      <c r="D12" s="304"/>
      <c r="E12" s="304"/>
      <c r="F12" s="304"/>
      <c r="G12" s="304"/>
      <c r="H12" s="304"/>
    </row>
    <row r="13" spans="1:15" ht="15.5" x14ac:dyDescent="0.25">
      <c r="A13" s="308" t="s">
        <v>12</v>
      </c>
      <c r="B13" s="304"/>
      <c r="C13" s="304"/>
      <c r="D13" s="304"/>
      <c r="E13" s="304"/>
      <c r="F13" s="304"/>
      <c r="G13" s="304"/>
      <c r="H13" s="304"/>
    </row>
    <row r="14" spans="1:15" ht="15.5" x14ac:dyDescent="0.25">
      <c r="A14" s="309" t="s">
        <v>13</v>
      </c>
      <c r="B14" s="304"/>
      <c r="C14" s="304"/>
      <c r="D14" s="304"/>
      <c r="E14" s="304"/>
      <c r="F14" s="304"/>
      <c r="G14" s="304"/>
      <c r="H14" s="304"/>
    </row>
    <row r="15" spans="1:15" ht="15.5" x14ac:dyDescent="0.25">
      <c r="A15" s="308" t="s">
        <v>14</v>
      </c>
      <c r="B15" s="304"/>
      <c r="C15" s="304"/>
      <c r="D15" s="304"/>
      <c r="E15" s="304"/>
      <c r="F15" s="304"/>
      <c r="G15" s="304"/>
      <c r="H15" s="304"/>
    </row>
    <row r="16" spans="1:15" ht="14.15" customHeight="1" x14ac:dyDescent="0.25">
      <c r="A16" s="416" t="s">
        <v>15</v>
      </c>
      <c r="B16" s="417"/>
      <c r="C16" s="417"/>
      <c r="D16" s="417"/>
      <c r="E16" s="417"/>
      <c r="F16" s="417"/>
      <c r="G16" s="417"/>
      <c r="H16" s="417"/>
      <c r="I16" s="97"/>
      <c r="J16" s="97"/>
      <c r="K16" s="97"/>
      <c r="L16" s="97"/>
      <c r="M16" s="97"/>
    </row>
    <row r="17" spans="1:15" ht="13" customHeight="1" x14ac:dyDescent="0.25">
      <c r="E17" s="100"/>
      <c r="F17" s="114"/>
      <c r="H17" s="97"/>
      <c r="I17" s="97"/>
      <c r="J17" s="97"/>
      <c r="K17" s="97"/>
      <c r="L17" s="97"/>
      <c r="M17" s="97"/>
    </row>
    <row r="18" spans="1:15" ht="14" x14ac:dyDescent="0.25">
      <c r="A18" s="310" t="s">
        <v>16</v>
      </c>
      <c r="B18" s="277"/>
      <c r="C18" s="277"/>
      <c r="D18" s="277"/>
      <c r="E18" s="277"/>
      <c r="F18" s="277"/>
      <c r="G18" s="277"/>
      <c r="H18" s="277"/>
      <c r="I18" s="97"/>
      <c r="J18" s="97"/>
      <c r="K18" s="97"/>
      <c r="L18" s="97"/>
      <c r="M18" s="97"/>
    </row>
    <row r="19" spans="1:15" ht="14" x14ac:dyDescent="0.25">
      <c r="A19" s="310" t="s">
        <v>17</v>
      </c>
      <c r="B19" s="277"/>
      <c r="C19" s="277"/>
      <c r="D19" s="277"/>
      <c r="E19" s="277"/>
      <c r="F19" s="277"/>
      <c r="G19" s="277"/>
      <c r="H19" s="277"/>
      <c r="I19" s="97"/>
      <c r="J19" s="97"/>
      <c r="K19" s="97"/>
      <c r="L19" s="97"/>
      <c r="M19" s="97"/>
    </row>
    <row r="20" spans="1:15" ht="14" x14ac:dyDescent="0.25">
      <c r="A20" s="310" t="s">
        <v>18</v>
      </c>
      <c r="B20" s="277"/>
      <c r="C20" s="277"/>
      <c r="D20" s="277"/>
      <c r="E20" s="277"/>
      <c r="F20" s="277"/>
      <c r="G20" s="277"/>
      <c r="H20" s="277"/>
      <c r="I20" s="97"/>
      <c r="J20" s="97"/>
      <c r="K20" s="97"/>
      <c r="L20" s="97"/>
      <c r="M20" s="97"/>
    </row>
    <row r="21" spans="1:15" s="101" customFormat="1" ht="39" customHeight="1" thickBot="1" x14ac:dyDescent="0.3">
      <c r="A21" s="516" t="s">
        <v>19</v>
      </c>
      <c r="B21" s="517" t="s">
        <v>20</v>
      </c>
      <c r="C21" s="517" t="s">
        <v>21</v>
      </c>
      <c r="D21" s="517" t="s">
        <v>22</v>
      </c>
      <c r="E21" s="517" t="s">
        <v>23</v>
      </c>
      <c r="F21" s="517" t="s">
        <v>24</v>
      </c>
      <c r="G21" s="517" t="s">
        <v>25</v>
      </c>
      <c r="H21" s="518" t="s">
        <v>26</v>
      </c>
      <c r="J21" s="97"/>
      <c r="K21" s="97"/>
      <c r="L21" s="97"/>
      <c r="M21" s="97"/>
      <c r="N21" s="97"/>
      <c r="O21" s="97"/>
    </row>
    <row r="22" spans="1:15" ht="13.5" customHeight="1" thickBot="1" x14ac:dyDescent="0.3">
      <c r="A22" s="664" t="s">
        <v>27</v>
      </c>
      <c r="B22" s="665"/>
      <c r="C22" s="665"/>
      <c r="D22" s="665"/>
      <c r="E22" s="665"/>
      <c r="F22" s="665"/>
      <c r="G22" s="665"/>
      <c r="H22" s="666"/>
      <c r="I22" s="97"/>
      <c r="J22" s="97"/>
      <c r="K22" s="97"/>
      <c r="L22" s="97"/>
      <c r="M22" s="97"/>
    </row>
    <row r="23" spans="1:15" ht="15.75" customHeight="1" x14ac:dyDescent="0.25">
      <c r="A23" s="667" t="s">
        <v>28</v>
      </c>
      <c r="B23" s="668">
        <f>'a. Personnel'!E28</f>
        <v>0</v>
      </c>
      <c r="C23" s="668">
        <f>'a. Personnel'!H28</f>
        <v>0</v>
      </c>
      <c r="D23" s="668">
        <f>'a. Personnel'!K28</f>
        <v>0</v>
      </c>
      <c r="E23" s="668">
        <f>'a. Personnel'!N28</f>
        <v>0</v>
      </c>
      <c r="F23" s="668">
        <f>'a. Personnel'!Q28</f>
        <v>0</v>
      </c>
      <c r="G23" s="668">
        <f t="shared" ref="G23:G29" si="0">SUM(B23:F23)</f>
        <v>0</v>
      </c>
      <c r="H23" s="669"/>
      <c r="I23" s="231"/>
      <c r="J23" s="97"/>
      <c r="K23" s="97"/>
      <c r="L23" s="97"/>
      <c r="M23" s="97"/>
      <c r="N23" s="97"/>
      <c r="O23" s="97"/>
    </row>
    <row r="24" spans="1:15" ht="15.75" customHeight="1" x14ac:dyDescent="0.25">
      <c r="A24" s="670" t="s">
        <v>29</v>
      </c>
      <c r="B24" s="264">
        <f>'b. Fringe'!D19</f>
        <v>0</v>
      </c>
      <c r="C24" s="264">
        <f>'b. Fringe'!G19</f>
        <v>0</v>
      </c>
      <c r="D24" s="264">
        <f>'b. Fringe'!J19</f>
        <v>0</v>
      </c>
      <c r="E24" s="264">
        <f>'b. Fringe'!M19</f>
        <v>0</v>
      </c>
      <c r="F24" s="264">
        <f>'b. Fringe'!P19</f>
        <v>0</v>
      </c>
      <c r="G24" s="668">
        <f t="shared" si="0"/>
        <v>0</v>
      </c>
      <c r="H24" s="671"/>
      <c r="I24" s="231"/>
      <c r="J24" s="97"/>
      <c r="K24" s="97"/>
      <c r="L24" s="97"/>
      <c r="M24" s="97"/>
      <c r="N24" s="97"/>
      <c r="O24" s="97"/>
    </row>
    <row r="25" spans="1:15" ht="15.75" customHeight="1" x14ac:dyDescent="0.25">
      <c r="A25" s="670" t="s">
        <v>30</v>
      </c>
      <c r="B25" s="264">
        <f>'c. Travel'!K22</f>
        <v>0</v>
      </c>
      <c r="C25" s="264">
        <f>'c. Travel'!K42</f>
        <v>0</v>
      </c>
      <c r="D25" s="264">
        <f>'c. Travel'!K62</f>
        <v>0</v>
      </c>
      <c r="E25" s="264">
        <f>'c. Travel'!K82</f>
        <v>0</v>
      </c>
      <c r="F25" s="264">
        <f>'c. Travel'!K102</f>
        <v>0</v>
      </c>
      <c r="G25" s="668">
        <f t="shared" si="0"/>
        <v>0</v>
      </c>
      <c r="H25" s="671"/>
      <c r="I25" s="231"/>
      <c r="J25" s="97"/>
      <c r="K25" s="97"/>
      <c r="L25" s="97"/>
      <c r="M25" s="97"/>
      <c r="N25" s="97"/>
      <c r="O25" s="97"/>
    </row>
    <row r="26" spans="1:15" ht="15.75" customHeight="1" x14ac:dyDescent="0.25">
      <c r="A26" s="670" t="s">
        <v>31</v>
      </c>
      <c r="B26" s="264">
        <f>'d. Equipment'!D22</f>
        <v>0</v>
      </c>
      <c r="C26" s="264">
        <f>'d. Equipment'!D48</f>
        <v>0</v>
      </c>
      <c r="D26" s="264">
        <f>'d. Equipment'!D74</f>
        <v>0</v>
      </c>
      <c r="E26" s="264">
        <f>'d. Equipment'!D100</f>
        <v>0</v>
      </c>
      <c r="F26" s="264">
        <f>'d. Equipment'!D126</f>
        <v>0</v>
      </c>
      <c r="G26" s="668">
        <f t="shared" si="0"/>
        <v>0</v>
      </c>
      <c r="H26" s="671"/>
      <c r="I26" s="231"/>
      <c r="J26" s="97"/>
      <c r="K26" s="97"/>
      <c r="L26" s="97"/>
      <c r="M26" s="97"/>
      <c r="N26" s="97"/>
      <c r="O26" s="97"/>
    </row>
    <row r="27" spans="1:15" ht="15.75" customHeight="1" x14ac:dyDescent="0.25">
      <c r="A27" s="670" t="s">
        <v>32</v>
      </c>
      <c r="B27" s="264">
        <f>'e. Supplies'!D24</f>
        <v>0</v>
      </c>
      <c r="C27" s="264">
        <f>'e. Supplies'!D50</f>
        <v>0</v>
      </c>
      <c r="D27" s="264">
        <f>'e. Supplies'!D76</f>
        <v>0</v>
      </c>
      <c r="E27" s="264">
        <f>'e. Supplies'!D102</f>
        <v>0</v>
      </c>
      <c r="F27" s="264">
        <f>'e. Supplies'!D128</f>
        <v>0</v>
      </c>
      <c r="G27" s="668">
        <f t="shared" si="0"/>
        <v>0</v>
      </c>
      <c r="H27" s="671"/>
      <c r="I27" s="231"/>
      <c r="J27" s="97"/>
      <c r="K27" s="97"/>
      <c r="L27" s="97"/>
      <c r="M27" s="97"/>
      <c r="N27" s="97"/>
      <c r="O27" s="97"/>
    </row>
    <row r="28" spans="1:15" ht="14" x14ac:dyDescent="0.25">
      <c r="A28" s="672" t="s">
        <v>33</v>
      </c>
      <c r="B28" s="264">
        <f>'f. Contractual'!C28</f>
        <v>0</v>
      </c>
      <c r="C28" s="264">
        <f>'f. Contractual'!D28</f>
        <v>0</v>
      </c>
      <c r="D28" s="264">
        <f>'f. Contractual'!E28</f>
        <v>0</v>
      </c>
      <c r="E28" s="264">
        <f>'f. Contractual'!F28</f>
        <v>0</v>
      </c>
      <c r="F28" s="264">
        <f>'f. Contractual'!G28</f>
        <v>0</v>
      </c>
      <c r="G28" s="668">
        <f t="shared" si="0"/>
        <v>0</v>
      </c>
      <c r="H28" s="671"/>
      <c r="I28" s="231"/>
      <c r="J28" s="97"/>
      <c r="K28" s="97"/>
      <c r="L28" s="97"/>
      <c r="M28" s="97"/>
      <c r="N28" s="97"/>
      <c r="O28" s="97"/>
    </row>
    <row r="29" spans="1:15" ht="15.75" customHeight="1" x14ac:dyDescent="0.25">
      <c r="A29" s="670" t="s">
        <v>34</v>
      </c>
      <c r="B29" s="264">
        <f>'g. Other'!D25</f>
        <v>0</v>
      </c>
      <c r="C29" s="264">
        <f>'g. Other'!D51</f>
        <v>0</v>
      </c>
      <c r="D29" s="264">
        <f>'g. Other'!D77</f>
        <v>0</v>
      </c>
      <c r="E29" s="264">
        <f>'g. Other'!D103</f>
        <v>0</v>
      </c>
      <c r="F29" s="264">
        <f>'g. Other'!D129</f>
        <v>0</v>
      </c>
      <c r="G29" s="668">
        <f t="shared" si="0"/>
        <v>0</v>
      </c>
      <c r="H29" s="671"/>
      <c r="I29" s="231"/>
      <c r="J29" s="97"/>
      <c r="K29" s="97"/>
      <c r="L29" s="97"/>
      <c r="M29" s="97"/>
      <c r="N29" s="97"/>
      <c r="O29" s="97"/>
    </row>
    <row r="30" spans="1:15" ht="15.75" customHeight="1" x14ac:dyDescent="0.25">
      <c r="A30" s="670" t="s">
        <v>35</v>
      </c>
      <c r="B30" s="264">
        <f>B23+B24+B25+B26+B27+B28+B29</f>
        <v>0</v>
      </c>
      <c r="C30" s="264">
        <f t="shared" ref="C30:F30" si="1">C23+C24+C25+C26+C27+C28+C29</f>
        <v>0</v>
      </c>
      <c r="D30" s="264">
        <f t="shared" si="1"/>
        <v>0</v>
      </c>
      <c r="E30" s="264">
        <f t="shared" si="1"/>
        <v>0</v>
      </c>
      <c r="F30" s="264">
        <f t="shared" si="1"/>
        <v>0</v>
      </c>
      <c r="G30" s="264">
        <f>SUM(G23:G29)</f>
        <v>0</v>
      </c>
      <c r="H30" s="671"/>
      <c r="I30" s="231"/>
      <c r="J30" s="97"/>
      <c r="K30" s="97"/>
      <c r="L30" s="97"/>
      <c r="M30" s="97"/>
      <c r="N30" s="97"/>
      <c r="O30" s="97"/>
    </row>
    <row r="31" spans="1:15" ht="15.75" customHeight="1" x14ac:dyDescent="0.25">
      <c r="A31" s="670" t="s">
        <v>36</v>
      </c>
      <c r="B31" s="264">
        <f>'h. Indirect'!B16</f>
        <v>0</v>
      </c>
      <c r="C31" s="264">
        <f>'h. Indirect'!C16</f>
        <v>0</v>
      </c>
      <c r="D31" s="264">
        <f>'h. Indirect'!D16</f>
        <v>0</v>
      </c>
      <c r="E31" s="264">
        <f>'h. Indirect'!E16</f>
        <v>0</v>
      </c>
      <c r="F31" s="264">
        <f>'h. Indirect'!F16</f>
        <v>0</v>
      </c>
      <c r="G31" s="668">
        <f>SUM(B31:F31)</f>
        <v>0</v>
      </c>
      <c r="H31" s="671"/>
      <c r="I31" s="231"/>
      <c r="J31" s="97"/>
      <c r="K31" s="97"/>
      <c r="L31" s="97"/>
      <c r="M31" s="97"/>
      <c r="N31" s="97"/>
      <c r="O31" s="97"/>
    </row>
    <row r="32" spans="1:15" ht="15.75" customHeight="1" thickBot="1" x14ac:dyDescent="0.3">
      <c r="A32" s="673" t="s">
        <v>37</v>
      </c>
      <c r="B32" s="674">
        <f t="shared" ref="B32:G32" si="2">B30+B31</f>
        <v>0</v>
      </c>
      <c r="C32" s="674">
        <f t="shared" si="2"/>
        <v>0</v>
      </c>
      <c r="D32" s="674">
        <f t="shared" si="2"/>
        <v>0</v>
      </c>
      <c r="E32" s="674">
        <f t="shared" si="2"/>
        <v>0</v>
      </c>
      <c r="F32" s="674">
        <f t="shared" si="2"/>
        <v>0</v>
      </c>
      <c r="G32" s="674">
        <f t="shared" si="2"/>
        <v>0</v>
      </c>
      <c r="H32" s="675"/>
      <c r="I32" s="231"/>
    </row>
    <row r="33" spans="1:9" ht="15.75" customHeight="1" thickBot="1" x14ac:dyDescent="0.3">
      <c r="A33" s="665" t="s">
        <v>38</v>
      </c>
      <c r="B33" s="676"/>
      <c r="C33" s="676"/>
      <c r="D33" s="676"/>
      <c r="E33" s="676"/>
      <c r="F33" s="676"/>
      <c r="G33" s="676"/>
      <c r="H33" s="676"/>
      <c r="I33" s="231"/>
    </row>
    <row r="34" spans="1:9" ht="13.5" customHeight="1" thickBot="1" x14ac:dyDescent="0.3">
      <c r="A34" s="677" t="s">
        <v>19</v>
      </c>
      <c r="B34" s="678" t="s">
        <v>20</v>
      </c>
      <c r="C34" s="678" t="s">
        <v>21</v>
      </c>
      <c r="D34" s="678" t="s">
        <v>22</v>
      </c>
      <c r="E34" s="678" t="s">
        <v>23</v>
      </c>
      <c r="F34" s="678" t="s">
        <v>24</v>
      </c>
      <c r="G34" s="678" t="s">
        <v>25</v>
      </c>
      <c r="H34" s="679" t="s">
        <v>26</v>
      </c>
    </row>
    <row r="35" spans="1:9" ht="13.5" customHeight="1" x14ac:dyDescent="0.25">
      <c r="A35" s="667" t="s">
        <v>28</v>
      </c>
      <c r="B35" s="668">
        <f>'a. Personnel'!E40</f>
        <v>0</v>
      </c>
      <c r="C35" s="668">
        <f>'a. Personnel'!H40</f>
        <v>0</v>
      </c>
      <c r="D35" s="668">
        <f>'a. Personnel'!K40</f>
        <v>0</v>
      </c>
      <c r="E35" s="668">
        <f>'a. Personnel'!N40</f>
        <v>0</v>
      </c>
      <c r="F35" s="668">
        <f>'a. Personnel'!Q40</f>
        <v>0</v>
      </c>
      <c r="G35" s="668">
        <f t="shared" ref="G35:G41" si="3">SUM(B35:F35)</f>
        <v>0</v>
      </c>
      <c r="H35" s="669"/>
    </row>
    <row r="36" spans="1:9" ht="13.5" customHeight="1" x14ac:dyDescent="0.25">
      <c r="A36" s="670" t="s">
        <v>29</v>
      </c>
      <c r="B36" s="264">
        <f>'b. Fringe'!D27</f>
        <v>0</v>
      </c>
      <c r="C36" s="264">
        <f>'b. Fringe'!G27</f>
        <v>0</v>
      </c>
      <c r="D36" s="264">
        <f>'b. Fringe'!J27</f>
        <v>0</v>
      </c>
      <c r="E36" s="264">
        <f>'b. Fringe'!M27</f>
        <v>0</v>
      </c>
      <c r="F36" s="264">
        <f>'b. Fringe'!P27</f>
        <v>0</v>
      </c>
      <c r="G36" s="668">
        <f t="shared" si="3"/>
        <v>0</v>
      </c>
      <c r="H36" s="671"/>
    </row>
    <row r="37" spans="1:9" ht="13.5" customHeight="1" x14ac:dyDescent="0.25">
      <c r="A37" s="670" t="s">
        <v>30</v>
      </c>
      <c r="B37" s="264">
        <f>'c. Travel'!K28</f>
        <v>0</v>
      </c>
      <c r="C37" s="264">
        <f>'c. Travel'!K48</f>
        <v>0</v>
      </c>
      <c r="D37" s="264">
        <f>'c. Travel'!K68</f>
        <v>0</v>
      </c>
      <c r="E37" s="264">
        <f>'c. Travel'!K88</f>
        <v>0</v>
      </c>
      <c r="F37" s="264">
        <f>'c. Travel'!K108</f>
        <v>0</v>
      </c>
      <c r="G37" s="668">
        <f t="shared" si="3"/>
        <v>0</v>
      </c>
      <c r="H37" s="671"/>
    </row>
    <row r="38" spans="1:9" ht="13.5" customHeight="1" x14ac:dyDescent="0.25">
      <c r="A38" s="670" t="s">
        <v>31</v>
      </c>
      <c r="B38" s="264">
        <f>'d. Equipment'!D30</f>
        <v>0</v>
      </c>
      <c r="C38" s="264">
        <f>'d. Equipment'!D56</f>
        <v>0</v>
      </c>
      <c r="D38" s="264">
        <f>'d. Equipment'!D82</f>
        <v>0</v>
      </c>
      <c r="E38" s="264">
        <f>'d. Equipment'!D108</f>
        <v>0</v>
      </c>
      <c r="F38" s="264">
        <f>'d. Equipment'!D134</f>
        <v>0</v>
      </c>
      <c r="G38" s="668">
        <f t="shared" si="3"/>
        <v>0</v>
      </c>
      <c r="H38" s="671"/>
    </row>
    <row r="39" spans="1:9" ht="13.5" customHeight="1" x14ac:dyDescent="0.25">
      <c r="A39" s="670" t="s">
        <v>32</v>
      </c>
      <c r="B39" s="264">
        <f>'e. Supplies'!D32</f>
        <v>0</v>
      </c>
      <c r="C39" s="264">
        <f>'e. Supplies'!D58</f>
        <v>0</v>
      </c>
      <c r="D39" s="264">
        <f>'e. Supplies'!D84</f>
        <v>0</v>
      </c>
      <c r="E39" s="264">
        <f>'e. Supplies'!D110</f>
        <v>0</v>
      </c>
      <c r="F39" s="264">
        <f>'e. Supplies'!D136</f>
        <v>0</v>
      </c>
      <c r="G39" s="668">
        <f t="shared" si="3"/>
        <v>0</v>
      </c>
      <c r="H39" s="671"/>
    </row>
    <row r="40" spans="1:9" ht="13.5" customHeight="1" x14ac:dyDescent="0.25">
      <c r="A40" s="672" t="s">
        <v>33</v>
      </c>
      <c r="B40" s="264">
        <f>'f. Contractual'!C36</f>
        <v>0</v>
      </c>
      <c r="C40" s="264">
        <f>'f. Contractual'!D36</f>
        <v>0</v>
      </c>
      <c r="D40" s="264">
        <f>'f. Contractual'!E36</f>
        <v>0</v>
      </c>
      <c r="E40" s="264">
        <f>'f. Contractual'!F36</f>
        <v>0</v>
      </c>
      <c r="F40" s="264">
        <f>'f. Contractual'!G36</f>
        <v>0</v>
      </c>
      <c r="G40" s="668">
        <f t="shared" si="3"/>
        <v>0</v>
      </c>
      <c r="H40" s="671"/>
    </row>
    <row r="41" spans="1:9" ht="13.5" customHeight="1" x14ac:dyDescent="0.25">
      <c r="A41" s="670" t="s">
        <v>34</v>
      </c>
      <c r="B41" s="264">
        <f>'g. Other'!D33</f>
        <v>0</v>
      </c>
      <c r="C41" s="264">
        <f>'g. Other'!D59</f>
        <v>0</v>
      </c>
      <c r="D41" s="264">
        <f>'g. Other'!D85</f>
        <v>0</v>
      </c>
      <c r="E41" s="264">
        <f>'g. Other'!D111</f>
        <v>0</v>
      </c>
      <c r="F41" s="264">
        <f>'g. Other'!D137</f>
        <v>0</v>
      </c>
      <c r="G41" s="668">
        <f t="shared" si="3"/>
        <v>0</v>
      </c>
      <c r="H41" s="671"/>
    </row>
    <row r="42" spans="1:9" ht="13.5" customHeight="1" x14ac:dyDescent="0.25">
      <c r="A42" s="670" t="s">
        <v>35</v>
      </c>
      <c r="B42" s="264">
        <f>B35+B36+B37+B38+B39+B40+B41</f>
        <v>0</v>
      </c>
      <c r="C42" s="264">
        <f t="shared" ref="C42:F42" si="4">C35+C36+C37+C38+C39+C40+C41</f>
        <v>0</v>
      </c>
      <c r="D42" s="264">
        <f t="shared" si="4"/>
        <v>0</v>
      </c>
      <c r="E42" s="264">
        <f t="shared" si="4"/>
        <v>0</v>
      </c>
      <c r="F42" s="264">
        <f t="shared" si="4"/>
        <v>0</v>
      </c>
      <c r="G42" s="264">
        <f>SUM(G35:G41)</f>
        <v>0</v>
      </c>
      <c r="H42" s="671"/>
    </row>
    <row r="43" spans="1:9" ht="13.5" customHeight="1" x14ac:dyDescent="0.25">
      <c r="A43" s="670" t="s">
        <v>36</v>
      </c>
      <c r="B43" s="264">
        <f>'h. Indirect'!B22</f>
        <v>0</v>
      </c>
      <c r="C43" s="264">
        <f>'h. Indirect'!C22</f>
        <v>0</v>
      </c>
      <c r="D43" s="264">
        <f>'h. Indirect'!D22</f>
        <v>0</v>
      </c>
      <c r="E43" s="264">
        <f>'h. Indirect'!E22</f>
        <v>0</v>
      </c>
      <c r="F43" s="264">
        <f>'h. Indirect'!F22</f>
        <v>0</v>
      </c>
      <c r="G43" s="668">
        <f>SUM(B43:F43)</f>
        <v>0</v>
      </c>
      <c r="H43" s="671"/>
    </row>
    <row r="44" spans="1:9" ht="13.5" customHeight="1" thickBot="1" x14ac:dyDescent="0.3">
      <c r="A44" s="673" t="s">
        <v>39</v>
      </c>
      <c r="B44" s="674">
        <f t="shared" ref="B44:G44" si="5">B42+B43</f>
        <v>0</v>
      </c>
      <c r="C44" s="674">
        <f t="shared" si="5"/>
        <v>0</v>
      </c>
      <c r="D44" s="674">
        <f t="shared" si="5"/>
        <v>0</v>
      </c>
      <c r="E44" s="674">
        <f t="shared" si="5"/>
        <v>0</v>
      </c>
      <c r="F44" s="674">
        <f t="shared" si="5"/>
        <v>0</v>
      </c>
      <c r="G44" s="674">
        <f t="shared" si="5"/>
        <v>0</v>
      </c>
      <c r="H44" s="675"/>
    </row>
    <row r="45" spans="1:9" ht="14.5" thickBot="1" x14ac:dyDescent="0.3">
      <c r="A45" s="665" t="s">
        <v>40</v>
      </c>
      <c r="B45" s="676"/>
      <c r="C45" s="676"/>
      <c r="D45" s="676"/>
      <c r="E45" s="676"/>
      <c r="F45" s="676"/>
      <c r="G45" s="676"/>
      <c r="H45" s="676"/>
    </row>
    <row r="46" spans="1:9" ht="13.5" thickBot="1" x14ac:dyDescent="0.3">
      <c r="A46" s="677" t="s">
        <v>19</v>
      </c>
      <c r="B46" s="678" t="s">
        <v>20</v>
      </c>
      <c r="C46" s="678" t="s">
        <v>21</v>
      </c>
      <c r="D46" s="678" t="s">
        <v>22</v>
      </c>
      <c r="E46" s="678" t="s">
        <v>23</v>
      </c>
      <c r="F46" s="678" t="s">
        <v>24</v>
      </c>
      <c r="G46" s="678" t="s">
        <v>25</v>
      </c>
      <c r="H46" s="679" t="s">
        <v>26</v>
      </c>
    </row>
    <row r="47" spans="1:9" ht="13" x14ac:dyDescent="0.25">
      <c r="A47" s="667" t="s">
        <v>28</v>
      </c>
      <c r="B47" s="668">
        <f>'a. Personnel'!E52</f>
        <v>0</v>
      </c>
      <c r="C47" s="668">
        <f>'a. Personnel'!H52</f>
        <v>0</v>
      </c>
      <c r="D47" s="668">
        <f>'a. Personnel'!K52</f>
        <v>0</v>
      </c>
      <c r="E47" s="668">
        <f>'a. Personnel'!N52</f>
        <v>0</v>
      </c>
      <c r="F47" s="668">
        <f>'a. Personnel'!Q52</f>
        <v>0</v>
      </c>
      <c r="G47" s="668">
        <f t="shared" ref="G47:G53" si="6">SUM(B47:F47)</f>
        <v>0</v>
      </c>
      <c r="H47" s="669"/>
    </row>
    <row r="48" spans="1:9" ht="12.75" customHeight="1" x14ac:dyDescent="0.25">
      <c r="A48" s="670" t="s">
        <v>29</v>
      </c>
      <c r="B48" s="264">
        <f>'b. Fringe'!D35</f>
        <v>0</v>
      </c>
      <c r="C48" s="264">
        <f>'b. Fringe'!G35</f>
        <v>0</v>
      </c>
      <c r="D48" s="264">
        <f>'b. Fringe'!J35</f>
        <v>0</v>
      </c>
      <c r="E48" s="264">
        <f>'b. Fringe'!M35</f>
        <v>0</v>
      </c>
      <c r="F48" s="264">
        <f>'b. Fringe'!P35</f>
        <v>0</v>
      </c>
      <c r="G48" s="668">
        <f t="shared" si="6"/>
        <v>0</v>
      </c>
      <c r="H48" s="671"/>
    </row>
    <row r="49" spans="1:8" ht="13" x14ac:dyDescent="0.25">
      <c r="A49" s="670" t="s">
        <v>30</v>
      </c>
      <c r="B49" s="264">
        <f>'c. Travel'!K34</f>
        <v>0</v>
      </c>
      <c r="C49" s="264">
        <f>'c. Travel'!K54</f>
        <v>0</v>
      </c>
      <c r="D49" s="264">
        <f>'c. Travel'!K74</f>
        <v>0</v>
      </c>
      <c r="E49" s="264">
        <f>'c. Travel'!K94</f>
        <v>0</v>
      </c>
      <c r="F49" s="264">
        <f>'c. Travel'!K114</f>
        <v>0</v>
      </c>
      <c r="G49" s="668">
        <f t="shared" si="6"/>
        <v>0</v>
      </c>
      <c r="H49" s="671"/>
    </row>
    <row r="50" spans="1:8" ht="13" x14ac:dyDescent="0.25">
      <c r="A50" s="670" t="s">
        <v>31</v>
      </c>
      <c r="B50" s="264">
        <f>'d. Equipment'!D38</f>
        <v>0</v>
      </c>
      <c r="C50" s="264">
        <f>'d. Equipment'!D64</f>
        <v>0</v>
      </c>
      <c r="D50" s="264">
        <f>'d. Equipment'!D90</f>
        <v>0</v>
      </c>
      <c r="E50" s="264">
        <f>'d. Equipment'!D116</f>
        <v>0</v>
      </c>
      <c r="F50" s="264">
        <f>'d. Equipment'!D142</f>
        <v>0</v>
      </c>
      <c r="G50" s="668">
        <f t="shared" si="6"/>
        <v>0</v>
      </c>
      <c r="H50" s="671"/>
    </row>
    <row r="51" spans="1:8" ht="13" x14ac:dyDescent="0.25">
      <c r="A51" s="670" t="s">
        <v>32</v>
      </c>
      <c r="B51" s="264">
        <f>'e. Supplies'!D40</f>
        <v>0</v>
      </c>
      <c r="C51" s="264">
        <f>'e. Supplies'!D66</f>
        <v>0</v>
      </c>
      <c r="D51" s="264">
        <f>'e. Supplies'!D92</f>
        <v>0</v>
      </c>
      <c r="E51" s="264">
        <f>'e. Supplies'!D118</f>
        <v>0</v>
      </c>
      <c r="F51" s="264">
        <f>'e. Supplies'!D144</f>
        <v>0</v>
      </c>
      <c r="G51" s="668">
        <f t="shared" si="6"/>
        <v>0</v>
      </c>
      <c r="H51" s="671"/>
    </row>
    <row r="52" spans="1:8" ht="13" x14ac:dyDescent="0.25">
      <c r="A52" s="672" t="s">
        <v>33</v>
      </c>
      <c r="B52" s="264">
        <f>'f. Contractual'!C44</f>
        <v>0</v>
      </c>
      <c r="C52" s="264">
        <f>'f. Contractual'!D44</f>
        <v>0</v>
      </c>
      <c r="D52" s="264">
        <f>'f. Contractual'!E44</f>
        <v>0</v>
      </c>
      <c r="E52" s="264">
        <f>'f. Contractual'!F44</f>
        <v>0</v>
      </c>
      <c r="F52" s="264">
        <f>'f. Contractual'!G44</f>
        <v>0</v>
      </c>
      <c r="G52" s="668">
        <f t="shared" si="6"/>
        <v>0</v>
      </c>
      <c r="H52" s="671"/>
    </row>
    <row r="53" spans="1:8" ht="13" x14ac:dyDescent="0.25">
      <c r="A53" s="670" t="s">
        <v>34</v>
      </c>
      <c r="B53" s="264">
        <f>'g. Other'!D41</f>
        <v>0</v>
      </c>
      <c r="C53" s="264">
        <f>'g. Other'!D67</f>
        <v>0</v>
      </c>
      <c r="D53" s="264">
        <f>'g. Other'!D93</f>
        <v>0</v>
      </c>
      <c r="E53" s="264">
        <f>'g. Other'!D119</f>
        <v>0</v>
      </c>
      <c r="F53" s="264">
        <f>'g. Other'!D145</f>
        <v>0</v>
      </c>
      <c r="G53" s="668">
        <f t="shared" si="6"/>
        <v>0</v>
      </c>
      <c r="H53" s="671"/>
    </row>
    <row r="54" spans="1:8" ht="13" x14ac:dyDescent="0.25">
      <c r="A54" s="670" t="s">
        <v>35</v>
      </c>
      <c r="B54" s="264">
        <f>B47+B48+B49+B50+B51+B52+B53</f>
        <v>0</v>
      </c>
      <c r="C54" s="264">
        <f t="shared" ref="C54:F54" si="7">C47+C48+C49+C50+C51+C52+C53</f>
        <v>0</v>
      </c>
      <c r="D54" s="264">
        <f t="shared" si="7"/>
        <v>0</v>
      </c>
      <c r="E54" s="264">
        <f t="shared" si="7"/>
        <v>0</v>
      </c>
      <c r="F54" s="264">
        <f t="shared" si="7"/>
        <v>0</v>
      </c>
      <c r="G54" s="264">
        <f>SUM(G47:G53)</f>
        <v>0</v>
      </c>
      <c r="H54" s="671"/>
    </row>
    <row r="55" spans="1:8" ht="13" x14ac:dyDescent="0.25">
      <c r="A55" s="670" t="s">
        <v>36</v>
      </c>
      <c r="B55" s="264">
        <f>'h. Indirect'!B28</f>
        <v>0</v>
      </c>
      <c r="C55" s="264">
        <f>'h. Indirect'!C28</f>
        <v>0</v>
      </c>
      <c r="D55" s="264">
        <f>'h. Indirect'!D28</f>
        <v>0</v>
      </c>
      <c r="E55" s="264">
        <f>'h. Indirect'!E28</f>
        <v>0</v>
      </c>
      <c r="F55" s="264">
        <f>'h. Indirect'!F28</f>
        <v>0</v>
      </c>
      <c r="G55" s="668">
        <f>SUM(B55:F55)</f>
        <v>0</v>
      </c>
      <c r="H55" s="671"/>
    </row>
    <row r="56" spans="1:8" ht="13.5" thickBot="1" x14ac:dyDescent="0.3">
      <c r="A56" s="673" t="s">
        <v>41</v>
      </c>
      <c r="B56" s="674">
        <f t="shared" ref="B56:G56" si="8">B54+B55</f>
        <v>0</v>
      </c>
      <c r="C56" s="674">
        <f t="shared" si="8"/>
        <v>0</v>
      </c>
      <c r="D56" s="674">
        <f t="shared" si="8"/>
        <v>0</v>
      </c>
      <c r="E56" s="674">
        <f t="shared" si="8"/>
        <v>0</v>
      </c>
      <c r="F56" s="674">
        <f t="shared" si="8"/>
        <v>0</v>
      </c>
      <c r="G56" s="674">
        <f t="shared" si="8"/>
        <v>0</v>
      </c>
      <c r="H56" s="675"/>
    </row>
    <row r="57" spans="1:8" ht="14.5" thickBot="1" x14ac:dyDescent="0.3">
      <c r="A57" s="665" t="s">
        <v>42</v>
      </c>
      <c r="B57" s="676"/>
      <c r="C57" s="676"/>
      <c r="D57" s="676"/>
      <c r="E57" s="676"/>
      <c r="F57" s="676"/>
      <c r="G57" s="676"/>
      <c r="H57" s="676"/>
    </row>
    <row r="58" spans="1:8" ht="13.5" thickBot="1" x14ac:dyDescent="0.3">
      <c r="A58" s="677" t="s">
        <v>19</v>
      </c>
      <c r="B58" s="678" t="s">
        <v>20</v>
      </c>
      <c r="C58" s="678" t="s">
        <v>21</v>
      </c>
      <c r="D58" s="678" t="s">
        <v>22</v>
      </c>
      <c r="E58" s="678" t="s">
        <v>23</v>
      </c>
      <c r="F58" s="678" t="s">
        <v>24</v>
      </c>
      <c r="G58" s="678" t="s">
        <v>25</v>
      </c>
      <c r="H58" s="679" t="s">
        <v>26</v>
      </c>
    </row>
    <row r="59" spans="1:8" ht="13" x14ac:dyDescent="0.25">
      <c r="A59" s="667" t="s">
        <v>28</v>
      </c>
      <c r="B59" s="668">
        <f>B23+B35+B47</f>
        <v>0</v>
      </c>
      <c r="C59" s="668">
        <f>C23+C35+C47</f>
        <v>0</v>
      </c>
      <c r="D59" s="668">
        <f>D23+D35+D47</f>
        <v>0</v>
      </c>
      <c r="E59" s="668">
        <f>E23+E35+E47</f>
        <v>0</v>
      </c>
      <c r="F59" s="668">
        <f>F23+F35+F47</f>
        <v>0</v>
      </c>
      <c r="G59" s="668">
        <f t="shared" ref="G59:G65" si="9">SUM(B59:F59)</f>
        <v>0</v>
      </c>
      <c r="H59" s="669"/>
    </row>
    <row r="60" spans="1:8" ht="13" x14ac:dyDescent="0.25">
      <c r="A60" s="670" t="s">
        <v>29</v>
      </c>
      <c r="B60" s="668">
        <f t="shared" ref="B60:B68" si="10">B24+B36+B48</f>
        <v>0</v>
      </c>
      <c r="C60" s="264">
        <f>'b. Fringe'!G48</f>
        <v>0</v>
      </c>
      <c r="D60" s="264">
        <f>'b. Fringe'!J48</f>
        <v>0</v>
      </c>
      <c r="E60" s="264">
        <f>'b. Fringe'!M48</f>
        <v>0</v>
      </c>
      <c r="F60" s="264">
        <f>'b. Fringe'!P48</f>
        <v>0</v>
      </c>
      <c r="G60" s="668">
        <f t="shared" si="9"/>
        <v>0</v>
      </c>
      <c r="H60" s="671"/>
    </row>
    <row r="61" spans="1:8" ht="13" x14ac:dyDescent="0.25">
      <c r="A61" s="670" t="s">
        <v>30</v>
      </c>
      <c r="B61" s="668">
        <f t="shared" si="10"/>
        <v>0</v>
      </c>
      <c r="C61" s="264">
        <f>'c. Travel'!K67</f>
        <v>0</v>
      </c>
      <c r="D61" s="264">
        <f>'c. Travel'!K87</f>
        <v>0</v>
      </c>
      <c r="E61" s="264">
        <f>'c. Travel'!K107</f>
        <v>0</v>
      </c>
      <c r="F61" s="264">
        <f>'c. Travel'!K127</f>
        <v>0</v>
      </c>
      <c r="G61" s="668">
        <f t="shared" si="9"/>
        <v>0</v>
      </c>
      <c r="H61" s="671"/>
    </row>
    <row r="62" spans="1:8" ht="13" x14ac:dyDescent="0.25">
      <c r="A62" s="670" t="s">
        <v>31</v>
      </c>
      <c r="B62" s="668">
        <f t="shared" si="10"/>
        <v>0</v>
      </c>
      <c r="C62" s="264">
        <f>'d. Equipment'!D77</f>
        <v>0</v>
      </c>
      <c r="D62" s="264">
        <f>'d. Equipment'!D103</f>
        <v>0</v>
      </c>
      <c r="E62" s="264">
        <f>'d. Equipment'!D129</f>
        <v>0</v>
      </c>
      <c r="F62" s="264">
        <f>'d. Equipment'!D155</f>
        <v>0</v>
      </c>
      <c r="G62" s="668">
        <f t="shared" si="9"/>
        <v>0</v>
      </c>
      <c r="H62" s="671"/>
    </row>
    <row r="63" spans="1:8" ht="13" x14ac:dyDescent="0.25">
      <c r="A63" s="670" t="s">
        <v>32</v>
      </c>
      <c r="B63" s="668">
        <f t="shared" si="10"/>
        <v>0</v>
      </c>
      <c r="C63" s="264">
        <f>'e. Supplies'!D79</f>
        <v>0</v>
      </c>
      <c r="D63" s="264">
        <f>'e. Supplies'!D105</f>
        <v>0</v>
      </c>
      <c r="E63" s="264">
        <f>'e. Supplies'!D131</f>
        <v>0</v>
      </c>
      <c r="F63" s="264">
        <f>'e. Supplies'!D157</f>
        <v>0</v>
      </c>
      <c r="G63" s="668">
        <f t="shared" si="9"/>
        <v>0</v>
      </c>
      <c r="H63" s="671"/>
    </row>
    <row r="64" spans="1:8" ht="13" x14ac:dyDescent="0.25">
      <c r="A64" s="672" t="s">
        <v>33</v>
      </c>
      <c r="B64" s="668">
        <f t="shared" si="10"/>
        <v>0</v>
      </c>
      <c r="C64" s="264">
        <f>'f. Contractual'!D57</f>
        <v>0</v>
      </c>
      <c r="D64" s="264">
        <f>'f. Contractual'!E57</f>
        <v>0</v>
      </c>
      <c r="E64" s="264">
        <f>'f. Contractual'!F57</f>
        <v>0</v>
      </c>
      <c r="F64" s="264">
        <f>'f. Contractual'!G57</f>
        <v>0</v>
      </c>
      <c r="G64" s="668">
        <f t="shared" si="9"/>
        <v>0</v>
      </c>
      <c r="H64" s="671"/>
    </row>
    <row r="65" spans="1:8" ht="13" x14ac:dyDescent="0.25">
      <c r="A65" s="670" t="s">
        <v>34</v>
      </c>
      <c r="B65" s="668">
        <f t="shared" si="10"/>
        <v>0</v>
      </c>
      <c r="C65" s="264">
        <f>'g. Other'!D80</f>
        <v>0</v>
      </c>
      <c r="D65" s="264">
        <f>'g. Other'!D106</f>
        <v>0</v>
      </c>
      <c r="E65" s="264">
        <f>'g. Other'!D132</f>
        <v>0</v>
      </c>
      <c r="F65" s="264">
        <f>'g. Other'!D158</f>
        <v>0</v>
      </c>
      <c r="G65" s="668">
        <f t="shared" si="9"/>
        <v>0</v>
      </c>
      <c r="H65" s="671"/>
    </row>
    <row r="66" spans="1:8" ht="13" x14ac:dyDescent="0.25">
      <c r="A66" s="670" t="s">
        <v>35</v>
      </c>
      <c r="B66" s="668">
        <f t="shared" si="10"/>
        <v>0</v>
      </c>
      <c r="C66" s="264">
        <f>C59+C60+C61+C62+C63+C64+C65</f>
        <v>0</v>
      </c>
      <c r="D66" s="264">
        <f>D59+D60+D61+D62+D63+D64+D65</f>
        <v>0</v>
      </c>
      <c r="E66" s="264">
        <f>E59+E60+E61+E62+E63+E64+E65</f>
        <v>0</v>
      </c>
      <c r="F66" s="264">
        <f>F59+F60+F61+F62+F63+F64+F65</f>
        <v>0</v>
      </c>
      <c r="G66" s="264">
        <f>SUM(G59:G65)</f>
        <v>0</v>
      </c>
      <c r="H66" s="671"/>
    </row>
    <row r="67" spans="1:8" ht="13" x14ac:dyDescent="0.25">
      <c r="A67" s="670" t="s">
        <v>36</v>
      </c>
      <c r="B67" s="668">
        <f t="shared" si="10"/>
        <v>0</v>
      </c>
      <c r="C67" s="264">
        <f>'h. Indirect'!C41</f>
        <v>0</v>
      </c>
      <c r="D67" s="264">
        <f>'h. Indirect'!D41</f>
        <v>0</v>
      </c>
      <c r="E67" s="264">
        <f>'h. Indirect'!E41</f>
        <v>0</v>
      </c>
      <c r="F67" s="264">
        <f>'h. Indirect'!F41</f>
        <v>0</v>
      </c>
      <c r="G67" s="668">
        <f>SUM(B67:F67)</f>
        <v>0</v>
      </c>
      <c r="H67" s="671"/>
    </row>
    <row r="68" spans="1:8" ht="26" x14ac:dyDescent="0.25">
      <c r="A68" s="680" t="s">
        <v>43</v>
      </c>
      <c r="B68" s="681">
        <f t="shared" si="10"/>
        <v>0</v>
      </c>
      <c r="C68" s="681">
        <f>C32+C44+C56</f>
        <v>0</v>
      </c>
      <c r="D68" s="681">
        <f>D32+D44+D56</f>
        <v>0</v>
      </c>
      <c r="E68" s="681">
        <f>E32+E44+E56</f>
        <v>0</v>
      </c>
      <c r="F68" s="681">
        <f>F32+F44+F56</f>
        <v>0</v>
      </c>
      <c r="G68" s="681">
        <f>G32+G44+G56</f>
        <v>0</v>
      </c>
      <c r="H68" s="426"/>
    </row>
    <row r="69" spans="1:8" x14ac:dyDescent="0.25">
      <c r="F69" s="231"/>
    </row>
    <row r="70" spans="1:8" ht="13" x14ac:dyDescent="0.25">
      <c r="A70" s="311" t="s">
        <v>44</v>
      </c>
      <c r="B70" s="312"/>
      <c r="C70" s="313"/>
      <c r="D70" s="313"/>
      <c r="E70" s="313"/>
      <c r="F70" s="313"/>
      <c r="G70" s="313"/>
      <c r="H70" s="314"/>
    </row>
    <row r="71" spans="1:8" ht="13" x14ac:dyDescent="0.25">
      <c r="A71" s="172"/>
      <c r="E71" s="100"/>
      <c r="F71" s="100"/>
    </row>
    <row r="72" spans="1:8" ht="12.65" customHeight="1" x14ac:dyDescent="0.25">
      <c r="A72" s="329" t="s">
        <v>45</v>
      </c>
      <c r="B72" s="330"/>
      <c r="C72" s="330"/>
      <c r="D72" s="330"/>
      <c r="E72" s="330"/>
      <c r="F72" s="330"/>
      <c r="G72" s="330"/>
      <c r="H72" s="331"/>
    </row>
    <row r="73" spans="1:8" x14ac:dyDescent="0.25">
      <c r="A73" s="287"/>
      <c r="B73" s="288"/>
      <c r="C73" s="288"/>
      <c r="D73" s="288"/>
      <c r="E73" s="288"/>
      <c r="F73" s="288"/>
      <c r="G73" s="288"/>
      <c r="H73" s="228"/>
    </row>
    <row r="74" spans="1:8" x14ac:dyDescent="0.25">
      <c r="F74" s="231"/>
    </row>
    <row r="75" spans="1:8" x14ac:dyDescent="0.25">
      <c r="F75" s="231"/>
    </row>
    <row r="76" spans="1:8" x14ac:dyDescent="0.25">
      <c r="F76" s="231"/>
    </row>
    <row r="77" spans="1:8" ht="13" x14ac:dyDescent="0.25">
      <c r="A77" s="102"/>
      <c r="B77" s="102"/>
      <c r="C77" s="102"/>
      <c r="D77" s="102"/>
      <c r="F77" s="231"/>
    </row>
    <row r="78" spans="1:8" x14ac:dyDescent="0.25">
      <c r="F78" s="231"/>
    </row>
    <row r="79" spans="1:8" x14ac:dyDescent="0.25">
      <c r="F79" s="231"/>
    </row>
    <row r="80" spans="1:8" x14ac:dyDescent="0.25">
      <c r="F80" s="231"/>
    </row>
    <row r="81" spans="6:6" x14ac:dyDescent="0.25">
      <c r="F81" s="231"/>
    </row>
    <row r="82" spans="6:6" x14ac:dyDescent="0.25">
      <c r="F82" s="231"/>
    </row>
    <row r="83" spans="6:6" x14ac:dyDescent="0.25">
      <c r="F83" s="231"/>
    </row>
    <row r="84" spans="6:6" x14ac:dyDescent="0.25">
      <c r="F84" s="231"/>
    </row>
    <row r="85" spans="6:6" x14ac:dyDescent="0.25">
      <c r="F85" s="231"/>
    </row>
    <row r="86" spans="6:6" x14ac:dyDescent="0.25">
      <c r="F86" s="231"/>
    </row>
    <row r="87" spans="6:6" x14ac:dyDescent="0.25">
      <c r="F87" s="231"/>
    </row>
    <row r="88" spans="6:6" x14ac:dyDescent="0.25">
      <c r="F88" s="231"/>
    </row>
    <row r="89" spans="6:6" x14ac:dyDescent="0.25">
      <c r="F89" s="231"/>
    </row>
    <row r="90" spans="6:6" x14ac:dyDescent="0.25">
      <c r="F90" s="231"/>
    </row>
    <row r="91" spans="6:6" x14ac:dyDescent="0.25">
      <c r="F91" s="231"/>
    </row>
    <row r="92" spans="6:6" x14ac:dyDescent="0.25">
      <c r="F92" s="231"/>
    </row>
    <row r="93" spans="6:6" x14ac:dyDescent="0.25">
      <c r="F93" s="231"/>
    </row>
    <row r="94" spans="6:6" x14ac:dyDescent="0.25">
      <c r="F94" s="231"/>
    </row>
    <row r="95" spans="6:6" x14ac:dyDescent="0.25">
      <c r="F95" s="231"/>
    </row>
    <row r="96" spans="6:6" x14ac:dyDescent="0.25">
      <c r="F96" s="231"/>
    </row>
    <row r="97" spans="6:6" x14ac:dyDescent="0.25">
      <c r="F97" s="231"/>
    </row>
    <row r="98" spans="6:6" x14ac:dyDescent="0.25">
      <c r="F98" s="231"/>
    </row>
    <row r="99" spans="6:6" x14ac:dyDescent="0.25">
      <c r="F99" s="231"/>
    </row>
    <row r="100" spans="6:6" x14ac:dyDescent="0.25">
      <c r="F100" s="231"/>
    </row>
    <row r="101" spans="6:6" x14ac:dyDescent="0.25">
      <c r="F101" s="231"/>
    </row>
    <row r="102" spans="6:6" x14ac:dyDescent="0.25">
      <c r="F102" s="231"/>
    </row>
    <row r="103" spans="6:6" x14ac:dyDescent="0.25">
      <c r="F103" s="231"/>
    </row>
    <row r="104" spans="6:6" x14ac:dyDescent="0.25">
      <c r="F104" s="231"/>
    </row>
    <row r="105" spans="6:6" x14ac:dyDescent="0.25">
      <c r="F105" s="231"/>
    </row>
    <row r="106" spans="6:6" x14ac:dyDescent="0.25">
      <c r="F106" s="231"/>
    </row>
    <row r="107" spans="6:6" x14ac:dyDescent="0.25">
      <c r="F107" s="231"/>
    </row>
    <row r="108" spans="6:6" x14ac:dyDescent="0.25">
      <c r="F108" s="231"/>
    </row>
    <row r="109" spans="6:6" x14ac:dyDescent="0.25">
      <c r="F109" s="231"/>
    </row>
    <row r="110" spans="6:6" x14ac:dyDescent="0.25">
      <c r="F110" s="231"/>
    </row>
    <row r="111" spans="6:6" x14ac:dyDescent="0.25">
      <c r="F111" s="231"/>
    </row>
    <row r="112" spans="6:6" x14ac:dyDescent="0.25">
      <c r="F112" s="231"/>
    </row>
    <row r="113" spans="6:6" x14ac:dyDescent="0.25">
      <c r="F113" s="231"/>
    </row>
    <row r="114" spans="6:6" x14ac:dyDescent="0.25">
      <c r="F114" s="231"/>
    </row>
    <row r="115" spans="6:6" x14ac:dyDescent="0.25">
      <c r="F115" s="231"/>
    </row>
    <row r="116" spans="6:6" x14ac:dyDescent="0.25">
      <c r="F116" s="231"/>
    </row>
    <row r="117" spans="6:6" x14ac:dyDescent="0.25">
      <c r="F117" s="231"/>
    </row>
    <row r="118" spans="6:6" x14ac:dyDescent="0.25">
      <c r="F118" s="231"/>
    </row>
    <row r="119" spans="6:6" x14ac:dyDescent="0.25">
      <c r="F119" s="231"/>
    </row>
    <row r="120" spans="6:6" x14ac:dyDescent="0.25">
      <c r="F120" s="231"/>
    </row>
    <row r="121" spans="6:6" x14ac:dyDescent="0.25">
      <c r="F121" s="231"/>
    </row>
    <row r="122" spans="6:6" x14ac:dyDescent="0.25">
      <c r="F122" s="231"/>
    </row>
    <row r="123" spans="6:6" x14ac:dyDescent="0.25">
      <c r="F123" s="231"/>
    </row>
    <row r="124" spans="6:6" x14ac:dyDescent="0.25">
      <c r="F124" s="231"/>
    </row>
    <row r="125" spans="6:6" x14ac:dyDescent="0.25">
      <c r="F125" s="231"/>
    </row>
    <row r="126" spans="6:6" x14ac:dyDescent="0.25">
      <c r="F126" s="231"/>
    </row>
    <row r="127" spans="6:6" x14ac:dyDescent="0.25">
      <c r="F127" s="231"/>
    </row>
    <row r="128" spans="6:6" x14ac:dyDescent="0.25">
      <c r="F128" s="231"/>
    </row>
    <row r="129" spans="6:6" x14ac:dyDescent="0.25">
      <c r="F129" s="231"/>
    </row>
  </sheetData>
  <sheetProtection formatCells="0" formatColumns="0" formatRows="0" selectLockedCells="1"/>
  <customSheetViews>
    <customSheetView guid="{D7FF18E2-A72D-4088-BD59-9D74A43C39A8}" scale="90" topLeftCell="A7">
      <selection activeCell="D14" sqref="D14"/>
      <pageMargins left="0" right="0" top="0" bottom="0" header="0" footer="0"/>
      <printOptions horizontalCentered="1"/>
      <pageSetup scale="85" fitToHeight="2" orientation="landscape" horizontalDpi="300" verticalDpi="300" r:id="rId1"/>
      <headerFooter alignWithMargins="0"/>
    </customSheetView>
    <customSheetView guid="{5BEC5FDE-32D0-42EF-8D2A-06DCBD4F05CC}" scale="90" topLeftCell="A7">
      <selection activeCell="M21" sqref="M21"/>
      <pageMargins left="0" right="0" top="0" bottom="0" header="0" footer="0"/>
      <printOptions horizontalCentered="1"/>
      <pageSetup scale="85" fitToHeight="2" orientation="landscape" horizontalDpi="300" verticalDpi="300" r:id="rId2"/>
      <headerFooter alignWithMargins="0"/>
    </customSheetView>
    <customSheetView guid="{712CE29F-EFCA-4968-A7C5-599F87319D6A}" scale="90">
      <selection activeCell="D24" sqref="D24"/>
      <pageMargins left="0" right="0" top="0" bottom="0" header="0" footer="0"/>
      <printOptions horizontalCentered="1"/>
      <pageSetup scale="85" fitToHeight="2" orientation="landscape" horizontalDpi="300" verticalDpi="300" r:id="rId3"/>
      <headerFooter alignWithMargins="0"/>
    </customSheetView>
    <customSheetView guid="{6588CF8C-0BB8-4786-9A46-0A2D10254132}" scale="90" topLeftCell="A10">
      <selection activeCell="C38" sqref="C38"/>
      <pageMargins left="0" right="0" top="0" bottom="0" header="0" footer="0"/>
      <printOptions horizontalCentered="1"/>
      <pageSetup scale="85" fitToHeight="2" orientation="landscape" horizontalDpi="300" verticalDpi="300" r:id="rId4"/>
      <headerFooter alignWithMargins="0"/>
    </customSheetView>
    <customSheetView guid="{D5CEF8EB-A9A7-4458-BF65-8F18E34CBA87}" scale="90">
      <selection activeCell="A8" sqref="A8:G8"/>
      <pageMargins left="0" right="0" top="0" bottom="0" header="0" footer="0"/>
      <printOptions horizontalCentered="1"/>
      <pageSetup scale="85" fitToHeight="2" orientation="landscape" horizontalDpi="300" verticalDpi="300" r:id="rId5"/>
      <headerFooter alignWithMargins="0"/>
    </customSheetView>
    <customSheetView guid="{BF352FCE-C1BE-4B84-9561-6030FEF6A15F}" scale="90" showPageBreaks="1" fitToPage="1">
      <selection activeCell="C1" sqref="C1:F2"/>
      <pageMargins left="0" right="0" top="0" bottom="0" header="0" footer="0"/>
      <printOptions horizontalCentered="1"/>
      <pageSetup scale="85" orientation="landscape" horizontalDpi="300" verticalDpi="300" r:id="rId6"/>
      <headerFooter alignWithMargins="0"/>
    </customSheetView>
  </customSheetViews>
  <mergeCells count="2">
    <mergeCell ref="D3:E3"/>
    <mergeCell ref="D4:E4"/>
  </mergeCells>
  <phoneticPr fontId="2" type="noConversion"/>
  <printOptions horizontalCentered="1"/>
  <pageMargins left="0.5" right="0.5" top="0.25" bottom="0.25" header="0.5" footer="0.5"/>
  <pageSetup scale="81" orientation="landscape" horizontalDpi="300" verticalDpi="300" r:id="rId7"/>
  <headerFooter alignWithMargins="0"/>
  <tableParts count="1">
    <tablePart r:id="rId8"/>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4" tint="0.59999389629810485"/>
    <pageSetUpPr fitToPage="1"/>
  </sheetPr>
  <dimension ref="A1:S63"/>
  <sheetViews>
    <sheetView showGridLines="0" topLeftCell="A14" zoomScaleNormal="100" workbookViewId="0">
      <selection activeCell="B13" sqref="B13"/>
    </sheetView>
  </sheetViews>
  <sheetFormatPr defaultColWidth="9.1796875" defaultRowHeight="13" x14ac:dyDescent="0.25"/>
  <cols>
    <col min="1" max="1" width="27" style="82" customWidth="1"/>
    <col min="2" max="2" width="53.26953125" style="82" customWidth="1"/>
    <col min="3" max="3" width="6.1796875" style="90" bestFit="1" customWidth="1"/>
    <col min="4" max="4" width="7.81640625" style="91" customWidth="1"/>
    <col min="5" max="5" width="11.453125" style="92" customWidth="1"/>
    <col min="6" max="6" width="6.1796875" style="93" bestFit="1" customWidth="1"/>
    <col min="7" max="7" width="7.81640625" style="91" customWidth="1"/>
    <col min="8" max="8" width="11.453125" style="92" customWidth="1"/>
    <col min="9" max="9" width="6.1796875" style="93" customWidth="1"/>
    <col min="10" max="10" width="7.81640625" style="91" customWidth="1"/>
    <col min="11" max="11" width="11.453125" style="92" customWidth="1"/>
    <col min="12" max="12" width="6.1796875" style="94" customWidth="1"/>
    <col min="13" max="13" width="8.1796875" style="95" customWidth="1"/>
    <col min="14" max="14" width="11.453125" style="82" customWidth="1"/>
    <col min="15" max="15" width="6.1796875" style="82" customWidth="1"/>
    <col min="16" max="16" width="8.1796875" style="82" customWidth="1"/>
    <col min="17" max="17" width="11.453125" style="82" customWidth="1"/>
    <col min="18" max="18" width="20.81640625" style="82" customWidth="1"/>
    <col min="19" max="19" width="23.81640625" style="82" customWidth="1"/>
    <col min="20" max="16384" width="9.1796875" style="82"/>
  </cols>
  <sheetData>
    <row r="1" spans="1:19" s="103" customFormat="1" ht="11.25" customHeight="1" x14ac:dyDescent="0.25">
      <c r="A1" s="232" t="s">
        <v>46</v>
      </c>
      <c r="B1" s="232"/>
      <c r="C1" s="113"/>
      <c r="D1" s="113"/>
      <c r="E1" s="113"/>
      <c r="F1" s="113"/>
      <c r="G1" s="113"/>
      <c r="H1" s="113"/>
      <c r="I1" s="232"/>
      <c r="J1" s="232"/>
      <c r="K1" s="232"/>
      <c r="L1" s="683"/>
      <c r="M1" s="683"/>
    </row>
    <row r="2" spans="1:19" s="103" customFormat="1" ht="21.65" customHeight="1" x14ac:dyDescent="0.25">
      <c r="A2" s="305" t="s">
        <v>47</v>
      </c>
      <c r="B2" s="315"/>
      <c r="C2" s="315"/>
      <c r="D2" s="315"/>
      <c r="E2" s="315"/>
      <c r="F2" s="315"/>
      <c r="G2" s="315"/>
      <c r="H2" s="315"/>
      <c r="I2" s="315"/>
      <c r="J2" s="315"/>
      <c r="K2" s="315"/>
      <c r="L2" s="315"/>
      <c r="M2" s="315"/>
    </row>
    <row r="3" spans="1:19" s="3" customFormat="1" ht="18.5" thickBot="1" x14ac:dyDescent="0.3">
      <c r="A3" s="316" t="s">
        <v>28</v>
      </c>
      <c r="B3" s="316"/>
      <c r="C3" s="316"/>
      <c r="D3" s="316"/>
      <c r="E3" s="316"/>
      <c r="F3" s="316"/>
      <c r="G3" s="316"/>
      <c r="H3" s="316"/>
      <c r="I3" s="316"/>
      <c r="J3" s="316"/>
      <c r="K3" s="316"/>
      <c r="L3" s="316"/>
      <c r="M3" s="316"/>
    </row>
    <row r="4" spans="1:19" s="83" customFormat="1" x14ac:dyDescent="0.3">
      <c r="A4" s="326" t="s">
        <v>48</v>
      </c>
      <c r="B4" s="318"/>
      <c r="C4" s="319"/>
      <c r="D4" s="319"/>
      <c r="E4" s="319"/>
      <c r="F4" s="319"/>
      <c r="G4" s="319"/>
      <c r="H4" s="319"/>
      <c r="I4" s="319"/>
      <c r="J4" s="319"/>
      <c r="K4" s="319"/>
      <c r="L4" s="319"/>
      <c r="M4" s="319"/>
      <c r="N4" s="320"/>
      <c r="O4" s="320"/>
      <c r="P4" s="320"/>
      <c r="Q4" s="320"/>
      <c r="R4" s="320"/>
      <c r="S4" s="321"/>
    </row>
    <row r="5" spans="1:19" x14ac:dyDescent="0.25">
      <c r="A5" s="308" t="s">
        <v>49</v>
      </c>
      <c r="B5" s="302"/>
      <c r="C5" s="302"/>
      <c r="D5" s="302"/>
      <c r="E5" s="302"/>
      <c r="F5" s="302"/>
      <c r="G5" s="302"/>
      <c r="H5" s="302"/>
      <c r="I5" s="302"/>
      <c r="J5" s="302"/>
      <c r="K5" s="302"/>
      <c r="L5" s="302"/>
      <c r="M5" s="302"/>
      <c r="N5" s="317"/>
      <c r="O5" s="317"/>
      <c r="P5" s="317"/>
      <c r="Q5" s="317"/>
      <c r="R5" s="317"/>
      <c r="S5" s="322"/>
    </row>
    <row r="6" spans="1:19" x14ac:dyDescent="0.25">
      <c r="A6" s="308" t="s">
        <v>50</v>
      </c>
      <c r="B6" s="302"/>
      <c r="C6" s="302"/>
      <c r="D6" s="302"/>
      <c r="E6" s="302"/>
      <c r="F6" s="302"/>
      <c r="G6" s="302"/>
      <c r="H6" s="302"/>
      <c r="I6" s="302"/>
      <c r="J6" s="302"/>
      <c r="K6" s="302"/>
      <c r="L6" s="302"/>
      <c r="M6" s="302"/>
      <c r="N6" s="317"/>
      <c r="O6" s="317"/>
      <c r="P6" s="317"/>
      <c r="Q6" s="317"/>
      <c r="R6" s="317"/>
      <c r="S6" s="322"/>
    </row>
    <row r="7" spans="1:19" x14ac:dyDescent="0.25">
      <c r="A7" s="308" t="s">
        <v>51</v>
      </c>
      <c r="B7" s="302"/>
      <c r="C7" s="302"/>
      <c r="D7" s="302"/>
      <c r="E7" s="302"/>
      <c r="F7" s="302"/>
      <c r="G7" s="302"/>
      <c r="H7" s="302"/>
      <c r="I7" s="302"/>
      <c r="J7" s="302"/>
      <c r="K7" s="302"/>
      <c r="L7" s="302"/>
      <c r="M7" s="302"/>
      <c r="N7" s="317"/>
      <c r="O7" s="317"/>
      <c r="P7" s="317"/>
      <c r="Q7" s="317"/>
      <c r="R7" s="317"/>
      <c r="S7" s="322"/>
    </row>
    <row r="8" spans="1:19" x14ac:dyDescent="0.25">
      <c r="A8" s="308" t="s">
        <v>52</v>
      </c>
      <c r="B8" s="302"/>
      <c r="C8" s="302"/>
      <c r="D8" s="302"/>
      <c r="E8" s="302"/>
      <c r="F8" s="302"/>
      <c r="G8" s="302"/>
      <c r="H8" s="302"/>
      <c r="I8" s="302"/>
      <c r="J8" s="302"/>
      <c r="K8" s="302"/>
      <c r="L8" s="302"/>
      <c r="M8" s="302"/>
      <c r="N8" s="317"/>
      <c r="O8" s="317"/>
      <c r="P8" s="317"/>
      <c r="Q8" s="317"/>
      <c r="R8" s="317"/>
      <c r="S8" s="322"/>
    </row>
    <row r="9" spans="1:19" x14ac:dyDescent="0.25">
      <c r="A9" s="308" t="s">
        <v>53</v>
      </c>
      <c r="B9" s="302"/>
      <c r="C9" s="302"/>
      <c r="D9" s="302"/>
      <c r="E9" s="302"/>
      <c r="F9" s="302"/>
      <c r="G9" s="302"/>
      <c r="H9" s="302"/>
      <c r="I9" s="302"/>
      <c r="J9" s="302"/>
      <c r="K9" s="302"/>
      <c r="L9" s="302"/>
      <c r="M9" s="302"/>
      <c r="N9" s="317"/>
      <c r="O9" s="317"/>
      <c r="P9" s="317"/>
      <c r="Q9" s="317"/>
      <c r="R9" s="317"/>
      <c r="S9" s="322"/>
    </row>
    <row r="10" spans="1:19" x14ac:dyDescent="0.25">
      <c r="A10" s="308" t="s">
        <v>54</v>
      </c>
      <c r="B10" s="302"/>
      <c r="C10" s="302"/>
      <c r="D10" s="302"/>
      <c r="E10" s="302"/>
      <c r="F10" s="302"/>
      <c r="G10" s="302"/>
      <c r="H10" s="302"/>
      <c r="I10" s="302"/>
      <c r="J10" s="302"/>
      <c r="K10" s="302"/>
      <c r="L10" s="302"/>
      <c r="M10" s="302"/>
      <c r="N10" s="317"/>
      <c r="O10" s="317"/>
      <c r="P10" s="317"/>
      <c r="Q10" s="317"/>
      <c r="R10" s="317"/>
      <c r="S10" s="322"/>
    </row>
    <row r="11" spans="1:19" ht="13.5" thickBot="1" x14ac:dyDescent="0.3">
      <c r="A11" s="327" t="s">
        <v>55</v>
      </c>
      <c r="B11" s="323"/>
      <c r="C11" s="323"/>
      <c r="D11" s="323"/>
      <c r="E11" s="323"/>
      <c r="F11" s="323"/>
      <c r="G11" s="323"/>
      <c r="H11" s="323"/>
      <c r="I11" s="323"/>
      <c r="J11" s="323"/>
      <c r="K11" s="323"/>
      <c r="L11" s="323"/>
      <c r="M11" s="323"/>
      <c r="N11" s="324"/>
      <c r="O11" s="324"/>
      <c r="P11" s="324"/>
      <c r="Q11" s="324"/>
      <c r="R11" s="324"/>
      <c r="S11" s="325"/>
    </row>
    <row r="12" spans="1:19" ht="14.5" customHeight="1" x14ac:dyDescent="0.25">
      <c r="A12" s="84"/>
      <c r="B12" s="84"/>
      <c r="C12" s="84"/>
      <c r="D12" s="84"/>
      <c r="E12" s="84"/>
      <c r="F12" s="84"/>
      <c r="G12" s="84"/>
      <c r="H12" s="84"/>
      <c r="I12" s="84"/>
      <c r="J12" s="84"/>
      <c r="K12" s="84"/>
      <c r="L12" s="85"/>
      <c r="M12" s="86"/>
      <c r="N12" s="231"/>
      <c r="O12" s="231"/>
      <c r="P12" s="231"/>
      <c r="Q12" s="231"/>
      <c r="R12" s="231"/>
      <c r="S12" s="231"/>
    </row>
    <row r="13" spans="1:19" s="528" customFormat="1" ht="56" x14ac:dyDescent="0.25">
      <c r="A13" s="519" t="s">
        <v>56</v>
      </c>
      <c r="B13" s="520" t="s">
        <v>57</v>
      </c>
      <c r="C13" s="521" t="s">
        <v>58</v>
      </c>
      <c r="D13" s="522" t="s">
        <v>59</v>
      </c>
      <c r="E13" s="523" t="s">
        <v>60</v>
      </c>
      <c r="F13" s="524" t="s">
        <v>61</v>
      </c>
      <c r="G13" s="522" t="s">
        <v>62</v>
      </c>
      <c r="H13" s="523" t="s">
        <v>63</v>
      </c>
      <c r="I13" s="524" t="s">
        <v>64</v>
      </c>
      <c r="J13" s="522" t="s">
        <v>65</v>
      </c>
      <c r="K13" s="523" t="s">
        <v>66</v>
      </c>
      <c r="L13" s="524" t="s">
        <v>67</v>
      </c>
      <c r="M13" s="522" t="s">
        <v>68</v>
      </c>
      <c r="N13" s="523" t="s">
        <v>69</v>
      </c>
      <c r="O13" s="524" t="s">
        <v>70</v>
      </c>
      <c r="P13" s="522" t="s">
        <v>71</v>
      </c>
      <c r="Q13" s="525" t="s">
        <v>72</v>
      </c>
      <c r="R13" s="526" t="s">
        <v>73</v>
      </c>
      <c r="S13" s="527" t="s">
        <v>74</v>
      </c>
    </row>
    <row r="14" spans="1:19" s="252" customFormat="1" ht="29.25" customHeight="1" x14ac:dyDescent="0.25">
      <c r="A14" s="427" t="s">
        <v>75</v>
      </c>
      <c r="B14" s="248" t="s">
        <v>76</v>
      </c>
      <c r="C14" s="249">
        <v>0.5</v>
      </c>
      <c r="D14" s="250">
        <v>85</v>
      </c>
      <c r="E14" s="115">
        <f>C14*D14*40*52</f>
        <v>88400</v>
      </c>
      <c r="F14" s="249">
        <v>0.5</v>
      </c>
      <c r="G14" s="250">
        <v>90</v>
      </c>
      <c r="H14" s="115">
        <f>F14*G14*40*52</f>
        <v>93600</v>
      </c>
      <c r="I14" s="249">
        <v>0.5</v>
      </c>
      <c r="J14" s="250">
        <v>90</v>
      </c>
      <c r="K14" s="115">
        <f>I14*J14*40*52</f>
        <v>93600</v>
      </c>
      <c r="L14" s="249">
        <v>0.5</v>
      </c>
      <c r="M14" s="250">
        <v>90</v>
      </c>
      <c r="N14" s="115">
        <f>L14*M14*40*52</f>
        <v>93600</v>
      </c>
      <c r="O14" s="249">
        <v>0.5</v>
      </c>
      <c r="P14" s="250">
        <v>95</v>
      </c>
      <c r="Q14" s="115">
        <f>O14*P14*40*52</f>
        <v>98800</v>
      </c>
      <c r="R14" s="345">
        <f>C14+L14+O14</f>
        <v>1.5</v>
      </c>
      <c r="S14" s="434">
        <f>E14+N14+Q14</f>
        <v>280800</v>
      </c>
    </row>
    <row r="15" spans="1:19" s="252" customFormat="1" ht="15.75" customHeight="1" x14ac:dyDescent="0.25">
      <c r="A15" s="427" t="s">
        <v>77</v>
      </c>
      <c r="B15" s="247"/>
      <c r="C15" s="249">
        <v>1</v>
      </c>
      <c r="D15" s="250">
        <v>20</v>
      </c>
      <c r="E15" s="115">
        <f t="shared" ref="E15:E51" si="0">C15*D15*40*52</f>
        <v>41600</v>
      </c>
      <c r="F15" s="249">
        <v>1</v>
      </c>
      <c r="G15" s="250">
        <v>22</v>
      </c>
      <c r="H15" s="115">
        <f t="shared" ref="H15:H51" si="1">F15*G15*40*52</f>
        <v>45760</v>
      </c>
      <c r="I15" s="249">
        <v>1</v>
      </c>
      <c r="J15" s="250">
        <v>22</v>
      </c>
      <c r="K15" s="115">
        <f t="shared" ref="K15:K51" si="2">I15*J15*40*52</f>
        <v>45760</v>
      </c>
      <c r="L15" s="249">
        <v>1</v>
      </c>
      <c r="M15" s="250">
        <v>22</v>
      </c>
      <c r="N15" s="115">
        <f t="shared" ref="N15:N51" si="3">L15*M15*40*52</f>
        <v>45760</v>
      </c>
      <c r="O15" s="249">
        <v>1</v>
      </c>
      <c r="P15" s="250">
        <v>24</v>
      </c>
      <c r="Q15" s="115">
        <f t="shared" ref="Q15:Q51" si="4">O15*P15*40*52</f>
        <v>49920</v>
      </c>
      <c r="R15" s="251">
        <f>C15+L15+O15</f>
        <v>3</v>
      </c>
      <c r="S15" s="435">
        <f>E15+N15+Q15</f>
        <v>137280</v>
      </c>
    </row>
    <row r="16" spans="1:19" s="88" customFormat="1" ht="15.75" customHeight="1" thickBot="1" x14ac:dyDescent="0.3">
      <c r="A16" s="428" t="s">
        <v>78</v>
      </c>
      <c r="B16" s="253"/>
      <c r="C16" s="254">
        <v>1</v>
      </c>
      <c r="D16" s="255">
        <v>20</v>
      </c>
      <c r="E16" s="256">
        <f t="shared" si="0"/>
        <v>41600</v>
      </c>
      <c r="F16" s="257">
        <v>0.75</v>
      </c>
      <c r="G16" s="258">
        <v>22</v>
      </c>
      <c r="H16" s="256">
        <f t="shared" si="1"/>
        <v>34320</v>
      </c>
      <c r="I16" s="257">
        <v>0.75</v>
      </c>
      <c r="J16" s="258">
        <v>22</v>
      </c>
      <c r="K16" s="256">
        <f t="shared" si="2"/>
        <v>34320</v>
      </c>
      <c r="L16" s="257">
        <v>0.75</v>
      </c>
      <c r="M16" s="258">
        <v>22</v>
      </c>
      <c r="N16" s="256">
        <f t="shared" si="3"/>
        <v>34320</v>
      </c>
      <c r="O16" s="257">
        <v>0.5</v>
      </c>
      <c r="P16" s="258">
        <v>24</v>
      </c>
      <c r="Q16" s="256">
        <f t="shared" si="4"/>
        <v>24960</v>
      </c>
      <c r="R16" s="259">
        <f>C16+L16+O16</f>
        <v>2.25</v>
      </c>
      <c r="S16" s="260">
        <f>E16+N16+Q16</f>
        <v>100880</v>
      </c>
    </row>
    <row r="17" spans="1:19" s="88" customFormat="1" ht="15.75" customHeight="1" thickBot="1" x14ac:dyDescent="0.3">
      <c r="A17" s="429" t="s">
        <v>27</v>
      </c>
      <c r="B17" s="191"/>
      <c r="C17" s="192"/>
      <c r="D17" s="193"/>
      <c r="E17" s="194"/>
      <c r="F17" s="192"/>
      <c r="G17" s="193"/>
      <c r="H17" s="194"/>
      <c r="I17" s="192"/>
      <c r="J17" s="193"/>
      <c r="K17" s="194"/>
      <c r="L17" s="192"/>
      <c r="M17" s="193"/>
      <c r="N17" s="194"/>
      <c r="O17" s="192"/>
      <c r="P17" s="193"/>
      <c r="Q17" s="194"/>
      <c r="R17" s="195"/>
      <c r="S17" s="436"/>
    </row>
    <row r="18" spans="1:19" s="88" customFormat="1" ht="15.75" customHeight="1" thickBot="1" x14ac:dyDescent="0.3">
      <c r="A18" s="430"/>
      <c r="B18" s="196"/>
      <c r="C18" s="197"/>
      <c r="D18" s="198"/>
      <c r="E18" s="199">
        <f t="shared" si="0"/>
        <v>0</v>
      </c>
      <c r="F18" s="200"/>
      <c r="G18" s="201"/>
      <c r="H18" s="199">
        <f t="shared" si="1"/>
        <v>0</v>
      </c>
      <c r="I18" s="200"/>
      <c r="J18" s="201"/>
      <c r="K18" s="199">
        <f t="shared" si="2"/>
        <v>0</v>
      </c>
      <c r="L18" s="200"/>
      <c r="M18" s="201"/>
      <c r="N18" s="199">
        <f t="shared" si="3"/>
        <v>0</v>
      </c>
      <c r="O18" s="200"/>
      <c r="P18" s="201"/>
      <c r="Q18" s="199">
        <f t="shared" si="4"/>
        <v>0</v>
      </c>
      <c r="R18" s="206">
        <f>C18+F18+I18+L18+O18</f>
        <v>0</v>
      </c>
      <c r="S18" s="437">
        <f>E18+H18+K18+N18+Q18</f>
        <v>0</v>
      </c>
    </row>
    <row r="19" spans="1:19" s="88" customFormat="1" ht="15.75" customHeight="1" thickBot="1" x14ac:dyDescent="0.3">
      <c r="A19" s="431"/>
      <c r="B19" s="168"/>
      <c r="C19" s="177"/>
      <c r="D19" s="116"/>
      <c r="E19" s="115">
        <f t="shared" si="0"/>
        <v>0</v>
      </c>
      <c r="F19" s="173"/>
      <c r="G19" s="117"/>
      <c r="H19" s="115">
        <f t="shared" si="1"/>
        <v>0</v>
      </c>
      <c r="I19" s="173"/>
      <c r="J19" s="117"/>
      <c r="K19" s="115">
        <f t="shared" si="2"/>
        <v>0</v>
      </c>
      <c r="L19" s="173"/>
      <c r="M19" s="117"/>
      <c r="N19" s="115">
        <f t="shared" si="3"/>
        <v>0</v>
      </c>
      <c r="O19" s="173"/>
      <c r="P19" s="117"/>
      <c r="Q19" s="115">
        <f t="shared" si="4"/>
        <v>0</v>
      </c>
      <c r="R19" s="206">
        <f t="shared" ref="R19:R27" si="5">C19+F19+I19+L19+O19</f>
        <v>0</v>
      </c>
      <c r="S19" s="437">
        <f t="shared" ref="S19:S27" si="6">E19+H19+K19+N19+Q19</f>
        <v>0</v>
      </c>
    </row>
    <row r="20" spans="1:19" s="88" customFormat="1" ht="15.75" customHeight="1" thickBot="1" x14ac:dyDescent="0.3">
      <c r="A20" s="431"/>
      <c r="B20" s="168"/>
      <c r="C20" s="177"/>
      <c r="D20" s="116"/>
      <c r="E20" s="115">
        <f t="shared" si="0"/>
        <v>0</v>
      </c>
      <c r="F20" s="173"/>
      <c r="G20" s="117"/>
      <c r="H20" s="115">
        <f t="shared" si="1"/>
        <v>0</v>
      </c>
      <c r="I20" s="173"/>
      <c r="J20" s="117"/>
      <c r="K20" s="115">
        <f t="shared" si="2"/>
        <v>0</v>
      </c>
      <c r="L20" s="173"/>
      <c r="M20" s="117"/>
      <c r="N20" s="115">
        <f t="shared" si="3"/>
        <v>0</v>
      </c>
      <c r="O20" s="173"/>
      <c r="P20" s="117"/>
      <c r="Q20" s="115">
        <f t="shared" si="4"/>
        <v>0</v>
      </c>
      <c r="R20" s="206">
        <f t="shared" si="5"/>
        <v>0</v>
      </c>
      <c r="S20" s="437">
        <f t="shared" si="6"/>
        <v>0</v>
      </c>
    </row>
    <row r="21" spans="1:19" s="89" customFormat="1" ht="15.75" customHeight="1" thickBot="1" x14ac:dyDescent="0.3">
      <c r="A21" s="431"/>
      <c r="B21" s="168"/>
      <c r="C21" s="175"/>
      <c r="D21" s="118"/>
      <c r="E21" s="115">
        <f t="shared" si="0"/>
        <v>0</v>
      </c>
      <c r="F21" s="174"/>
      <c r="G21" s="119"/>
      <c r="H21" s="115">
        <f t="shared" si="1"/>
        <v>0</v>
      </c>
      <c r="I21" s="174"/>
      <c r="J21" s="119"/>
      <c r="K21" s="115">
        <f t="shared" si="2"/>
        <v>0</v>
      </c>
      <c r="L21" s="174"/>
      <c r="M21" s="119"/>
      <c r="N21" s="115">
        <f t="shared" si="3"/>
        <v>0</v>
      </c>
      <c r="O21" s="174"/>
      <c r="P21" s="117"/>
      <c r="Q21" s="115">
        <f t="shared" si="4"/>
        <v>0</v>
      </c>
      <c r="R21" s="206">
        <f t="shared" si="5"/>
        <v>0</v>
      </c>
      <c r="S21" s="437">
        <f t="shared" si="6"/>
        <v>0</v>
      </c>
    </row>
    <row r="22" spans="1:19" s="89" customFormat="1" ht="15.75" customHeight="1" thickBot="1" x14ac:dyDescent="0.3">
      <c r="A22" s="431"/>
      <c r="B22" s="168"/>
      <c r="C22" s="175"/>
      <c r="D22" s="118"/>
      <c r="E22" s="115">
        <f t="shared" si="0"/>
        <v>0</v>
      </c>
      <c r="F22" s="175"/>
      <c r="G22" s="118"/>
      <c r="H22" s="115">
        <f t="shared" si="1"/>
        <v>0</v>
      </c>
      <c r="I22" s="175"/>
      <c r="J22" s="118"/>
      <c r="K22" s="115">
        <f t="shared" si="2"/>
        <v>0</v>
      </c>
      <c r="L22" s="175"/>
      <c r="M22" s="118"/>
      <c r="N22" s="115">
        <f t="shared" si="3"/>
        <v>0</v>
      </c>
      <c r="O22" s="175"/>
      <c r="P22" s="118"/>
      <c r="Q22" s="115">
        <f t="shared" si="4"/>
        <v>0</v>
      </c>
      <c r="R22" s="206">
        <f t="shared" si="5"/>
        <v>0</v>
      </c>
      <c r="S22" s="437">
        <f t="shared" si="6"/>
        <v>0</v>
      </c>
    </row>
    <row r="23" spans="1:19" s="89" customFormat="1" ht="15.75" customHeight="1" thickBot="1" x14ac:dyDescent="0.3">
      <c r="A23" s="431"/>
      <c r="B23" s="168"/>
      <c r="C23" s="175"/>
      <c r="D23" s="118"/>
      <c r="E23" s="115">
        <f t="shared" si="0"/>
        <v>0</v>
      </c>
      <c r="F23" s="175"/>
      <c r="G23" s="118"/>
      <c r="H23" s="115">
        <f t="shared" si="1"/>
        <v>0</v>
      </c>
      <c r="I23" s="175"/>
      <c r="J23" s="118"/>
      <c r="K23" s="115">
        <f t="shared" si="2"/>
        <v>0</v>
      </c>
      <c r="L23" s="175"/>
      <c r="M23" s="118"/>
      <c r="N23" s="115">
        <f t="shared" si="3"/>
        <v>0</v>
      </c>
      <c r="O23" s="175"/>
      <c r="P23" s="118"/>
      <c r="Q23" s="115">
        <f t="shared" si="4"/>
        <v>0</v>
      </c>
      <c r="R23" s="206">
        <f t="shared" si="5"/>
        <v>0</v>
      </c>
      <c r="S23" s="437">
        <f t="shared" si="6"/>
        <v>0</v>
      </c>
    </row>
    <row r="24" spans="1:19" s="88" customFormat="1" ht="15.75" customHeight="1" thickBot="1" x14ac:dyDescent="0.3">
      <c r="A24" s="431"/>
      <c r="B24" s="168"/>
      <c r="C24" s="175"/>
      <c r="D24" s="118"/>
      <c r="E24" s="115">
        <f t="shared" si="0"/>
        <v>0</v>
      </c>
      <c r="F24" s="175"/>
      <c r="G24" s="118"/>
      <c r="H24" s="115">
        <f t="shared" si="1"/>
        <v>0</v>
      </c>
      <c r="I24" s="175"/>
      <c r="J24" s="118"/>
      <c r="K24" s="115">
        <f t="shared" si="2"/>
        <v>0</v>
      </c>
      <c r="L24" s="175"/>
      <c r="M24" s="118"/>
      <c r="N24" s="115">
        <f t="shared" si="3"/>
        <v>0</v>
      </c>
      <c r="O24" s="175"/>
      <c r="P24" s="118"/>
      <c r="Q24" s="115">
        <f t="shared" si="4"/>
        <v>0</v>
      </c>
      <c r="R24" s="206">
        <f t="shared" si="5"/>
        <v>0</v>
      </c>
      <c r="S24" s="437">
        <f t="shared" si="6"/>
        <v>0</v>
      </c>
    </row>
    <row r="25" spans="1:19" s="88" customFormat="1" ht="15.75" customHeight="1" thickBot="1" x14ac:dyDescent="0.3">
      <c r="A25" s="431"/>
      <c r="B25" s="168"/>
      <c r="C25" s="175"/>
      <c r="D25" s="118"/>
      <c r="E25" s="115">
        <f t="shared" si="0"/>
        <v>0</v>
      </c>
      <c r="F25" s="175"/>
      <c r="G25" s="118"/>
      <c r="H25" s="115">
        <f t="shared" si="1"/>
        <v>0</v>
      </c>
      <c r="I25" s="175"/>
      <c r="J25" s="118"/>
      <c r="K25" s="115">
        <f t="shared" si="2"/>
        <v>0</v>
      </c>
      <c r="L25" s="175"/>
      <c r="M25" s="118"/>
      <c r="N25" s="115">
        <f t="shared" si="3"/>
        <v>0</v>
      </c>
      <c r="O25" s="175"/>
      <c r="P25" s="118"/>
      <c r="Q25" s="115">
        <f t="shared" si="4"/>
        <v>0</v>
      </c>
      <c r="R25" s="206">
        <f t="shared" si="5"/>
        <v>0</v>
      </c>
      <c r="S25" s="437">
        <f t="shared" si="6"/>
        <v>0</v>
      </c>
    </row>
    <row r="26" spans="1:19" s="88" customFormat="1" ht="15.75" customHeight="1" thickBot="1" x14ac:dyDescent="0.3">
      <c r="A26" s="431"/>
      <c r="B26" s="168"/>
      <c r="C26" s="175"/>
      <c r="D26" s="118"/>
      <c r="E26" s="115">
        <f t="shared" si="0"/>
        <v>0</v>
      </c>
      <c r="F26" s="175"/>
      <c r="G26" s="118"/>
      <c r="H26" s="115">
        <f t="shared" si="1"/>
        <v>0</v>
      </c>
      <c r="I26" s="175"/>
      <c r="J26" s="118"/>
      <c r="K26" s="115">
        <f t="shared" si="2"/>
        <v>0</v>
      </c>
      <c r="L26" s="175"/>
      <c r="M26" s="118"/>
      <c r="N26" s="115">
        <f t="shared" si="3"/>
        <v>0</v>
      </c>
      <c r="O26" s="175"/>
      <c r="P26" s="118"/>
      <c r="Q26" s="115">
        <f t="shared" si="4"/>
        <v>0</v>
      </c>
      <c r="R26" s="206">
        <f t="shared" si="5"/>
        <v>0</v>
      </c>
      <c r="S26" s="437">
        <f t="shared" si="6"/>
        <v>0</v>
      </c>
    </row>
    <row r="27" spans="1:19" s="88" customFormat="1" ht="15.75" customHeight="1" thickBot="1" x14ac:dyDescent="0.3">
      <c r="A27" s="432"/>
      <c r="B27" s="169"/>
      <c r="C27" s="176"/>
      <c r="D27" s="120"/>
      <c r="E27" s="115">
        <f t="shared" si="0"/>
        <v>0</v>
      </c>
      <c r="F27" s="176"/>
      <c r="G27" s="120"/>
      <c r="H27" s="115">
        <f t="shared" si="1"/>
        <v>0</v>
      </c>
      <c r="I27" s="176"/>
      <c r="J27" s="120"/>
      <c r="K27" s="115">
        <f t="shared" si="2"/>
        <v>0</v>
      </c>
      <c r="L27" s="176"/>
      <c r="M27" s="120"/>
      <c r="N27" s="115">
        <f t="shared" si="3"/>
        <v>0</v>
      </c>
      <c r="O27" s="176"/>
      <c r="P27" s="120"/>
      <c r="Q27" s="115">
        <f t="shared" si="4"/>
        <v>0</v>
      </c>
      <c r="R27" s="206">
        <f t="shared" si="5"/>
        <v>0</v>
      </c>
      <c r="S27" s="437">
        <f t="shared" si="6"/>
        <v>0</v>
      </c>
    </row>
    <row r="28" spans="1:19" s="88" customFormat="1" ht="15.75" customHeight="1" thickBot="1" x14ac:dyDescent="0.3">
      <c r="A28" s="433" t="s">
        <v>79</v>
      </c>
      <c r="B28" s="170"/>
      <c r="C28" s="202">
        <f>SUM(C18:C27)</f>
        <v>0</v>
      </c>
      <c r="D28" s="203"/>
      <c r="E28" s="202">
        <f>SUM(E18:E27)</f>
        <v>0</v>
      </c>
      <c r="F28" s="204">
        <f>SUM(F18:F27)</f>
        <v>0</v>
      </c>
      <c r="G28" s="205"/>
      <c r="H28" s="202">
        <f>SUM(H18:H27)</f>
        <v>0</v>
      </c>
      <c r="I28" s="204">
        <f>SUM(I18:I27)</f>
        <v>0</v>
      </c>
      <c r="J28" s="205"/>
      <c r="K28" s="202">
        <f>SUM(K18:K27)</f>
        <v>0</v>
      </c>
      <c r="L28" s="204">
        <f>SUM(L18:L27)</f>
        <v>0</v>
      </c>
      <c r="M28" s="205"/>
      <c r="N28" s="202">
        <f>SUM(N18:N27)</f>
        <v>0</v>
      </c>
      <c r="O28" s="204">
        <f>SUM(O18:O27)</f>
        <v>0</v>
      </c>
      <c r="P28" s="205"/>
      <c r="Q28" s="202">
        <f>SUM(Q18:Q27)</f>
        <v>0</v>
      </c>
      <c r="R28" s="202">
        <f>SUM(R18:R27)</f>
        <v>0</v>
      </c>
      <c r="S28" s="438">
        <f>SUM(S18:S27)</f>
        <v>0</v>
      </c>
    </row>
    <row r="29" spans="1:19" s="88" customFormat="1" ht="15.75" customHeight="1" thickBot="1" x14ac:dyDescent="0.3">
      <c r="A29" s="429" t="s">
        <v>38</v>
      </c>
      <c r="B29" s="191"/>
      <c r="C29" s="192"/>
      <c r="D29" s="193"/>
      <c r="E29" s="663"/>
      <c r="F29" s="192"/>
      <c r="G29" s="193"/>
      <c r="H29" s="194"/>
      <c r="I29" s="192"/>
      <c r="J29" s="193"/>
      <c r="K29" s="194"/>
      <c r="L29" s="192"/>
      <c r="M29" s="193"/>
      <c r="N29" s="194"/>
      <c r="O29" s="192"/>
      <c r="P29" s="193"/>
      <c r="Q29" s="194"/>
      <c r="R29" s="195"/>
      <c r="S29" s="436"/>
    </row>
    <row r="30" spans="1:19" s="88" customFormat="1" ht="15.75" customHeight="1" thickBot="1" x14ac:dyDescent="0.3">
      <c r="A30" s="430"/>
      <c r="B30" s="196"/>
      <c r="C30" s="197"/>
      <c r="D30" s="198"/>
      <c r="E30" s="199">
        <f t="shared" si="0"/>
        <v>0</v>
      </c>
      <c r="F30" s="197"/>
      <c r="G30" s="198"/>
      <c r="H30" s="199">
        <f t="shared" si="1"/>
        <v>0</v>
      </c>
      <c r="I30" s="197"/>
      <c r="J30" s="198"/>
      <c r="K30" s="199">
        <f t="shared" si="2"/>
        <v>0</v>
      </c>
      <c r="L30" s="197"/>
      <c r="M30" s="198"/>
      <c r="N30" s="199">
        <f t="shared" si="3"/>
        <v>0</v>
      </c>
      <c r="O30" s="197"/>
      <c r="P30" s="198"/>
      <c r="Q30" s="199">
        <f t="shared" si="4"/>
        <v>0</v>
      </c>
      <c r="R30" s="206">
        <f>C30+F30+I30+L30+O30</f>
        <v>0</v>
      </c>
      <c r="S30" s="437">
        <f>E30+H30+K30+N30+Q30</f>
        <v>0</v>
      </c>
    </row>
    <row r="31" spans="1:19" s="88" customFormat="1" ht="15.75" customHeight="1" thickBot="1" x14ac:dyDescent="0.3">
      <c r="A31" s="431"/>
      <c r="B31" s="168"/>
      <c r="C31" s="175"/>
      <c r="D31" s="118"/>
      <c r="E31" s="115">
        <f t="shared" si="0"/>
        <v>0</v>
      </c>
      <c r="F31" s="175"/>
      <c r="G31" s="118"/>
      <c r="H31" s="115">
        <f t="shared" si="1"/>
        <v>0</v>
      </c>
      <c r="I31" s="175"/>
      <c r="J31" s="118"/>
      <c r="K31" s="115">
        <f t="shared" si="2"/>
        <v>0</v>
      </c>
      <c r="L31" s="175"/>
      <c r="M31" s="118"/>
      <c r="N31" s="115">
        <f t="shared" si="3"/>
        <v>0</v>
      </c>
      <c r="O31" s="175"/>
      <c r="P31" s="118"/>
      <c r="Q31" s="115">
        <f t="shared" si="4"/>
        <v>0</v>
      </c>
      <c r="R31" s="206">
        <f t="shared" ref="R31:R39" si="7">C31+F31+I31+L31+O31</f>
        <v>0</v>
      </c>
      <c r="S31" s="437">
        <f t="shared" ref="S31:S39" si="8">E31+H31+K31+N31+Q31</f>
        <v>0</v>
      </c>
    </row>
    <row r="32" spans="1:19" s="89" customFormat="1" ht="15.75" customHeight="1" thickBot="1" x14ac:dyDescent="0.3">
      <c r="A32" s="431"/>
      <c r="B32" s="168"/>
      <c r="C32" s="175"/>
      <c r="D32" s="118"/>
      <c r="E32" s="115">
        <f t="shared" si="0"/>
        <v>0</v>
      </c>
      <c r="F32" s="175"/>
      <c r="G32" s="118"/>
      <c r="H32" s="115">
        <f t="shared" si="1"/>
        <v>0</v>
      </c>
      <c r="I32" s="175"/>
      <c r="J32" s="118"/>
      <c r="K32" s="115">
        <f t="shared" si="2"/>
        <v>0</v>
      </c>
      <c r="L32" s="175"/>
      <c r="M32" s="118"/>
      <c r="N32" s="115">
        <f t="shared" si="3"/>
        <v>0</v>
      </c>
      <c r="O32" s="175"/>
      <c r="P32" s="118"/>
      <c r="Q32" s="115">
        <f t="shared" si="4"/>
        <v>0</v>
      </c>
      <c r="R32" s="206">
        <f t="shared" si="7"/>
        <v>0</v>
      </c>
      <c r="S32" s="437">
        <f t="shared" si="8"/>
        <v>0</v>
      </c>
    </row>
    <row r="33" spans="1:19" s="89" customFormat="1" ht="15.75" customHeight="1" thickBot="1" x14ac:dyDescent="0.3">
      <c r="A33" s="431"/>
      <c r="B33" s="168"/>
      <c r="C33" s="175"/>
      <c r="D33" s="118"/>
      <c r="E33" s="115">
        <f t="shared" si="0"/>
        <v>0</v>
      </c>
      <c r="F33" s="175"/>
      <c r="G33" s="118"/>
      <c r="H33" s="115">
        <f t="shared" si="1"/>
        <v>0</v>
      </c>
      <c r="I33" s="175"/>
      <c r="J33" s="118"/>
      <c r="K33" s="115">
        <f t="shared" si="2"/>
        <v>0</v>
      </c>
      <c r="L33" s="175"/>
      <c r="M33" s="118"/>
      <c r="N33" s="115">
        <f t="shared" si="3"/>
        <v>0</v>
      </c>
      <c r="O33" s="175"/>
      <c r="P33" s="118"/>
      <c r="Q33" s="115">
        <f t="shared" si="4"/>
        <v>0</v>
      </c>
      <c r="R33" s="206">
        <f t="shared" si="7"/>
        <v>0</v>
      </c>
      <c r="S33" s="437">
        <f t="shared" si="8"/>
        <v>0</v>
      </c>
    </row>
    <row r="34" spans="1:19" s="89" customFormat="1" ht="15.75" customHeight="1" thickBot="1" x14ac:dyDescent="0.3">
      <c r="A34" s="431"/>
      <c r="B34" s="168"/>
      <c r="C34" s="175"/>
      <c r="D34" s="118"/>
      <c r="E34" s="115">
        <f t="shared" si="0"/>
        <v>0</v>
      </c>
      <c r="F34" s="175"/>
      <c r="G34" s="118"/>
      <c r="H34" s="115">
        <f t="shared" si="1"/>
        <v>0</v>
      </c>
      <c r="I34" s="175"/>
      <c r="J34" s="118"/>
      <c r="K34" s="115">
        <f t="shared" si="2"/>
        <v>0</v>
      </c>
      <c r="L34" s="175"/>
      <c r="M34" s="118"/>
      <c r="N34" s="115">
        <f t="shared" si="3"/>
        <v>0</v>
      </c>
      <c r="O34" s="175"/>
      <c r="P34" s="118"/>
      <c r="Q34" s="115">
        <f t="shared" si="4"/>
        <v>0</v>
      </c>
      <c r="R34" s="206">
        <f t="shared" si="7"/>
        <v>0</v>
      </c>
      <c r="S34" s="437">
        <f t="shared" si="8"/>
        <v>0</v>
      </c>
    </row>
    <row r="35" spans="1:19" s="89" customFormat="1" ht="15.75" customHeight="1" thickBot="1" x14ac:dyDescent="0.3">
      <c r="A35" s="431"/>
      <c r="B35" s="168"/>
      <c r="C35" s="175"/>
      <c r="D35" s="118"/>
      <c r="E35" s="115">
        <f t="shared" si="0"/>
        <v>0</v>
      </c>
      <c r="F35" s="175"/>
      <c r="G35" s="118"/>
      <c r="H35" s="115">
        <f t="shared" si="1"/>
        <v>0</v>
      </c>
      <c r="I35" s="175"/>
      <c r="J35" s="118"/>
      <c r="K35" s="115">
        <f t="shared" si="2"/>
        <v>0</v>
      </c>
      <c r="L35" s="175"/>
      <c r="M35" s="118"/>
      <c r="N35" s="115">
        <f t="shared" si="3"/>
        <v>0</v>
      </c>
      <c r="O35" s="175"/>
      <c r="P35" s="118"/>
      <c r="Q35" s="115">
        <f t="shared" si="4"/>
        <v>0</v>
      </c>
      <c r="R35" s="206">
        <f t="shared" si="7"/>
        <v>0</v>
      </c>
      <c r="S35" s="437">
        <f t="shared" si="8"/>
        <v>0</v>
      </c>
    </row>
    <row r="36" spans="1:19" s="88" customFormat="1" ht="15.75" customHeight="1" thickBot="1" x14ac:dyDescent="0.3">
      <c r="A36" s="431"/>
      <c r="B36" s="168"/>
      <c r="C36" s="175"/>
      <c r="D36" s="118"/>
      <c r="E36" s="115">
        <f t="shared" si="0"/>
        <v>0</v>
      </c>
      <c r="F36" s="175"/>
      <c r="G36" s="118"/>
      <c r="H36" s="115">
        <f t="shared" si="1"/>
        <v>0</v>
      </c>
      <c r="I36" s="175"/>
      <c r="J36" s="118"/>
      <c r="K36" s="115">
        <f t="shared" si="2"/>
        <v>0</v>
      </c>
      <c r="L36" s="175"/>
      <c r="M36" s="118"/>
      <c r="N36" s="115">
        <f t="shared" si="3"/>
        <v>0</v>
      </c>
      <c r="O36" s="175"/>
      <c r="P36" s="118"/>
      <c r="Q36" s="115">
        <f t="shared" si="4"/>
        <v>0</v>
      </c>
      <c r="R36" s="206">
        <f t="shared" si="7"/>
        <v>0</v>
      </c>
      <c r="S36" s="437">
        <f t="shared" si="8"/>
        <v>0</v>
      </c>
    </row>
    <row r="37" spans="1:19" s="88" customFormat="1" ht="15.75" customHeight="1" thickBot="1" x14ac:dyDescent="0.3">
      <c r="A37" s="431"/>
      <c r="B37" s="168"/>
      <c r="C37" s="175"/>
      <c r="D37" s="118"/>
      <c r="E37" s="115">
        <f t="shared" si="0"/>
        <v>0</v>
      </c>
      <c r="F37" s="175"/>
      <c r="G37" s="118"/>
      <c r="H37" s="115">
        <f t="shared" si="1"/>
        <v>0</v>
      </c>
      <c r="I37" s="175"/>
      <c r="J37" s="118"/>
      <c r="K37" s="115">
        <f t="shared" si="2"/>
        <v>0</v>
      </c>
      <c r="L37" s="175"/>
      <c r="M37" s="118"/>
      <c r="N37" s="115">
        <f t="shared" si="3"/>
        <v>0</v>
      </c>
      <c r="O37" s="175"/>
      <c r="P37" s="118"/>
      <c r="Q37" s="115">
        <f t="shared" si="4"/>
        <v>0</v>
      </c>
      <c r="R37" s="206">
        <f t="shared" si="7"/>
        <v>0</v>
      </c>
      <c r="S37" s="437">
        <f t="shared" si="8"/>
        <v>0</v>
      </c>
    </row>
    <row r="38" spans="1:19" s="88" customFormat="1" ht="15.75" customHeight="1" thickBot="1" x14ac:dyDescent="0.3">
      <c r="A38" s="431"/>
      <c r="B38" s="168"/>
      <c r="C38" s="175"/>
      <c r="D38" s="118"/>
      <c r="E38" s="115">
        <f t="shared" si="0"/>
        <v>0</v>
      </c>
      <c r="F38" s="175"/>
      <c r="G38" s="118"/>
      <c r="H38" s="115">
        <f t="shared" si="1"/>
        <v>0</v>
      </c>
      <c r="I38" s="175"/>
      <c r="J38" s="118"/>
      <c r="K38" s="115">
        <f t="shared" si="2"/>
        <v>0</v>
      </c>
      <c r="L38" s="175"/>
      <c r="M38" s="118"/>
      <c r="N38" s="115">
        <f t="shared" si="3"/>
        <v>0</v>
      </c>
      <c r="O38" s="175"/>
      <c r="P38" s="118"/>
      <c r="Q38" s="115">
        <f t="shared" si="4"/>
        <v>0</v>
      </c>
      <c r="R38" s="206">
        <f t="shared" si="7"/>
        <v>0</v>
      </c>
      <c r="S38" s="437">
        <f t="shared" si="8"/>
        <v>0</v>
      </c>
    </row>
    <row r="39" spans="1:19" s="88" customFormat="1" ht="15.75" customHeight="1" thickBot="1" x14ac:dyDescent="0.3">
      <c r="A39" s="432"/>
      <c r="B39" s="169"/>
      <c r="C39" s="176"/>
      <c r="D39" s="120"/>
      <c r="E39" s="115">
        <f t="shared" si="0"/>
        <v>0</v>
      </c>
      <c r="F39" s="176"/>
      <c r="G39" s="120"/>
      <c r="H39" s="115">
        <f t="shared" si="1"/>
        <v>0</v>
      </c>
      <c r="I39" s="176"/>
      <c r="J39" s="120"/>
      <c r="K39" s="115">
        <f t="shared" si="2"/>
        <v>0</v>
      </c>
      <c r="L39" s="176"/>
      <c r="M39" s="120"/>
      <c r="N39" s="115">
        <f t="shared" si="3"/>
        <v>0</v>
      </c>
      <c r="O39" s="176"/>
      <c r="P39" s="120"/>
      <c r="Q39" s="115">
        <f t="shared" si="4"/>
        <v>0</v>
      </c>
      <c r="R39" s="206">
        <f t="shared" si="7"/>
        <v>0</v>
      </c>
      <c r="S39" s="437">
        <f t="shared" si="8"/>
        <v>0</v>
      </c>
    </row>
    <row r="40" spans="1:19" s="88" customFormat="1" ht="15.75" customHeight="1" thickBot="1" x14ac:dyDescent="0.3">
      <c r="A40" s="433" t="s">
        <v>80</v>
      </c>
      <c r="B40" s="170"/>
      <c r="C40" s="202">
        <f>SUM(C30:C39)</f>
        <v>0</v>
      </c>
      <c r="D40" s="203"/>
      <c r="E40" s="202">
        <f>SUM(E30:E39)</f>
        <v>0</v>
      </c>
      <c r="F40" s="202">
        <f>SUM(F30:F39)</f>
        <v>0</v>
      </c>
      <c r="G40" s="205"/>
      <c r="H40" s="202">
        <f>SUM(H30:H39)</f>
        <v>0</v>
      </c>
      <c r="I40" s="202">
        <f>SUM(I30:I39)</f>
        <v>0</v>
      </c>
      <c r="J40" s="205"/>
      <c r="K40" s="202">
        <f>SUM(K30:K39)</f>
        <v>0</v>
      </c>
      <c r="L40" s="202">
        <f>SUM(L30:L39)</f>
        <v>0</v>
      </c>
      <c r="M40" s="205"/>
      <c r="N40" s="202">
        <f>SUM(N30:N39)</f>
        <v>0</v>
      </c>
      <c r="O40" s="202">
        <f>SUM(O30:O39)</f>
        <v>0</v>
      </c>
      <c r="P40" s="205"/>
      <c r="Q40" s="202">
        <f>SUM(Q30:Q39)</f>
        <v>0</v>
      </c>
      <c r="R40" s="202">
        <f>SUM(R30:R39)</f>
        <v>0</v>
      </c>
      <c r="S40" s="438">
        <f>SUM(S30:S39)</f>
        <v>0</v>
      </c>
    </row>
    <row r="41" spans="1:19" s="88" customFormat="1" ht="15.75" customHeight="1" thickBot="1" x14ac:dyDescent="0.3">
      <c r="A41" s="429" t="s">
        <v>40</v>
      </c>
      <c r="B41" s="191"/>
      <c r="C41" s="192"/>
      <c r="D41" s="193"/>
      <c r="E41" s="194"/>
      <c r="F41" s="192"/>
      <c r="G41" s="193"/>
      <c r="H41" s="194"/>
      <c r="I41" s="192"/>
      <c r="J41" s="193"/>
      <c r="K41" s="194"/>
      <c r="L41" s="192"/>
      <c r="M41" s="193"/>
      <c r="N41" s="194"/>
      <c r="O41" s="192"/>
      <c r="P41" s="193"/>
      <c r="Q41" s="194"/>
      <c r="R41" s="195"/>
      <c r="S41" s="436"/>
    </row>
    <row r="42" spans="1:19" s="89" customFormat="1" ht="15.75" customHeight="1" thickBot="1" x14ac:dyDescent="0.3">
      <c r="A42" s="430"/>
      <c r="B42" s="196"/>
      <c r="C42" s="197"/>
      <c r="D42" s="198"/>
      <c r="E42" s="199">
        <f t="shared" si="0"/>
        <v>0</v>
      </c>
      <c r="F42" s="197"/>
      <c r="G42" s="198"/>
      <c r="H42" s="199">
        <f t="shared" si="1"/>
        <v>0</v>
      </c>
      <c r="I42" s="197"/>
      <c r="J42" s="198"/>
      <c r="K42" s="199">
        <f t="shared" si="2"/>
        <v>0</v>
      </c>
      <c r="L42" s="197"/>
      <c r="M42" s="198"/>
      <c r="N42" s="199">
        <f t="shared" si="3"/>
        <v>0</v>
      </c>
      <c r="O42" s="197"/>
      <c r="P42" s="198"/>
      <c r="Q42" s="199">
        <f t="shared" si="4"/>
        <v>0</v>
      </c>
      <c r="R42" s="206">
        <f>C42+F42+I42+L42+O42</f>
        <v>0</v>
      </c>
      <c r="S42" s="437">
        <f>E42+H42+K42+N42+Q42</f>
        <v>0</v>
      </c>
    </row>
    <row r="43" spans="1:19" s="89" customFormat="1" ht="15.75" customHeight="1" thickBot="1" x14ac:dyDescent="0.3">
      <c r="A43" s="431"/>
      <c r="B43" s="168"/>
      <c r="C43" s="175"/>
      <c r="D43" s="118"/>
      <c r="E43" s="199">
        <f t="shared" si="0"/>
        <v>0</v>
      </c>
      <c r="F43" s="175"/>
      <c r="G43" s="118"/>
      <c r="H43" s="199">
        <f t="shared" si="1"/>
        <v>0</v>
      </c>
      <c r="I43" s="175"/>
      <c r="J43" s="118"/>
      <c r="K43" s="199">
        <f t="shared" si="2"/>
        <v>0</v>
      </c>
      <c r="L43" s="175"/>
      <c r="M43" s="118"/>
      <c r="N43" s="199">
        <f t="shared" si="3"/>
        <v>0</v>
      </c>
      <c r="O43" s="175"/>
      <c r="P43" s="118"/>
      <c r="Q43" s="199">
        <f t="shared" si="4"/>
        <v>0</v>
      </c>
      <c r="R43" s="206">
        <f t="shared" ref="R43:R51" si="9">C43+F43+I43+L43+O43</f>
        <v>0</v>
      </c>
      <c r="S43" s="437">
        <f t="shared" ref="S43:S51" si="10">E43+H43+K43+N43+Q43</f>
        <v>0</v>
      </c>
    </row>
    <row r="44" spans="1:19" s="89" customFormat="1" ht="15.75" customHeight="1" thickBot="1" x14ac:dyDescent="0.3">
      <c r="A44" s="431"/>
      <c r="B44" s="168"/>
      <c r="C44" s="175"/>
      <c r="D44" s="118"/>
      <c r="E44" s="199">
        <f t="shared" si="0"/>
        <v>0</v>
      </c>
      <c r="F44" s="175"/>
      <c r="G44" s="118"/>
      <c r="H44" s="199">
        <f t="shared" si="1"/>
        <v>0</v>
      </c>
      <c r="I44" s="175"/>
      <c r="J44" s="118"/>
      <c r="K44" s="199">
        <f t="shared" si="2"/>
        <v>0</v>
      </c>
      <c r="L44" s="175"/>
      <c r="M44" s="118"/>
      <c r="N44" s="199">
        <f t="shared" si="3"/>
        <v>0</v>
      </c>
      <c r="O44" s="175"/>
      <c r="P44" s="118"/>
      <c r="Q44" s="199">
        <f t="shared" si="4"/>
        <v>0</v>
      </c>
      <c r="R44" s="206">
        <f t="shared" si="9"/>
        <v>0</v>
      </c>
      <c r="S44" s="437">
        <f t="shared" si="10"/>
        <v>0</v>
      </c>
    </row>
    <row r="45" spans="1:19" s="89" customFormat="1" ht="15.75" customHeight="1" thickBot="1" x14ac:dyDescent="0.3">
      <c r="A45" s="431"/>
      <c r="B45" s="168"/>
      <c r="C45" s="175"/>
      <c r="D45" s="118"/>
      <c r="E45" s="199">
        <f t="shared" si="0"/>
        <v>0</v>
      </c>
      <c r="F45" s="175"/>
      <c r="G45" s="118"/>
      <c r="H45" s="199">
        <f t="shared" si="1"/>
        <v>0</v>
      </c>
      <c r="I45" s="175"/>
      <c r="J45" s="118"/>
      <c r="K45" s="199">
        <f t="shared" si="2"/>
        <v>0</v>
      </c>
      <c r="L45" s="175"/>
      <c r="M45" s="118"/>
      <c r="N45" s="199">
        <f t="shared" si="3"/>
        <v>0</v>
      </c>
      <c r="O45" s="175"/>
      <c r="P45" s="118"/>
      <c r="Q45" s="199">
        <f t="shared" si="4"/>
        <v>0</v>
      </c>
      <c r="R45" s="206">
        <f t="shared" si="9"/>
        <v>0</v>
      </c>
      <c r="S45" s="437">
        <f t="shared" si="10"/>
        <v>0</v>
      </c>
    </row>
    <row r="46" spans="1:19" s="89" customFormat="1" ht="15.75" customHeight="1" thickBot="1" x14ac:dyDescent="0.3">
      <c r="A46" s="431"/>
      <c r="B46" s="168"/>
      <c r="C46" s="175"/>
      <c r="D46" s="118"/>
      <c r="E46" s="199">
        <f t="shared" si="0"/>
        <v>0</v>
      </c>
      <c r="F46" s="175"/>
      <c r="G46" s="118"/>
      <c r="H46" s="199">
        <f t="shared" si="1"/>
        <v>0</v>
      </c>
      <c r="I46" s="175"/>
      <c r="J46" s="118"/>
      <c r="K46" s="199">
        <f t="shared" si="2"/>
        <v>0</v>
      </c>
      <c r="L46" s="175"/>
      <c r="M46" s="118"/>
      <c r="N46" s="199">
        <f t="shared" si="3"/>
        <v>0</v>
      </c>
      <c r="O46" s="175"/>
      <c r="P46" s="118"/>
      <c r="Q46" s="199">
        <f t="shared" si="4"/>
        <v>0</v>
      </c>
      <c r="R46" s="206">
        <f t="shared" si="9"/>
        <v>0</v>
      </c>
      <c r="S46" s="437">
        <f t="shared" si="10"/>
        <v>0</v>
      </c>
    </row>
    <row r="47" spans="1:19" s="89" customFormat="1" ht="15.75" customHeight="1" thickBot="1" x14ac:dyDescent="0.3">
      <c r="A47" s="431"/>
      <c r="B47" s="168"/>
      <c r="C47" s="175"/>
      <c r="D47" s="118"/>
      <c r="E47" s="199">
        <f t="shared" si="0"/>
        <v>0</v>
      </c>
      <c r="F47" s="175"/>
      <c r="G47" s="118"/>
      <c r="H47" s="199">
        <f t="shared" si="1"/>
        <v>0</v>
      </c>
      <c r="I47" s="175"/>
      <c r="J47" s="118"/>
      <c r="K47" s="199">
        <f t="shared" si="2"/>
        <v>0</v>
      </c>
      <c r="L47" s="175"/>
      <c r="M47" s="118"/>
      <c r="N47" s="199">
        <f t="shared" si="3"/>
        <v>0</v>
      </c>
      <c r="O47" s="175"/>
      <c r="P47" s="118"/>
      <c r="Q47" s="199">
        <f t="shared" si="4"/>
        <v>0</v>
      </c>
      <c r="R47" s="206">
        <f t="shared" si="9"/>
        <v>0</v>
      </c>
      <c r="S47" s="437">
        <f t="shared" si="10"/>
        <v>0</v>
      </c>
    </row>
    <row r="48" spans="1:19" s="89" customFormat="1" ht="15.75" customHeight="1" thickBot="1" x14ac:dyDescent="0.3">
      <c r="A48" s="431"/>
      <c r="B48" s="168"/>
      <c r="C48" s="175"/>
      <c r="D48" s="118"/>
      <c r="E48" s="199">
        <f t="shared" si="0"/>
        <v>0</v>
      </c>
      <c r="F48" s="175"/>
      <c r="G48" s="118"/>
      <c r="H48" s="199">
        <f t="shared" si="1"/>
        <v>0</v>
      </c>
      <c r="I48" s="175"/>
      <c r="J48" s="118"/>
      <c r="K48" s="199">
        <f t="shared" si="2"/>
        <v>0</v>
      </c>
      <c r="L48" s="175"/>
      <c r="M48" s="118"/>
      <c r="N48" s="199">
        <f t="shared" si="3"/>
        <v>0</v>
      </c>
      <c r="O48" s="175"/>
      <c r="P48" s="118"/>
      <c r="Q48" s="199">
        <f t="shared" si="4"/>
        <v>0</v>
      </c>
      <c r="R48" s="206">
        <f t="shared" si="9"/>
        <v>0</v>
      </c>
      <c r="S48" s="437">
        <f t="shared" si="10"/>
        <v>0</v>
      </c>
    </row>
    <row r="49" spans="1:19" s="89" customFormat="1" ht="15.75" customHeight="1" thickBot="1" x14ac:dyDescent="0.3">
      <c r="A49" s="431"/>
      <c r="B49" s="168"/>
      <c r="C49" s="175"/>
      <c r="D49" s="118"/>
      <c r="E49" s="199">
        <f t="shared" si="0"/>
        <v>0</v>
      </c>
      <c r="F49" s="175"/>
      <c r="G49" s="118"/>
      <c r="H49" s="199">
        <f t="shared" si="1"/>
        <v>0</v>
      </c>
      <c r="I49" s="175"/>
      <c r="J49" s="118"/>
      <c r="K49" s="199">
        <f t="shared" si="2"/>
        <v>0</v>
      </c>
      <c r="L49" s="175"/>
      <c r="M49" s="118"/>
      <c r="N49" s="199">
        <f t="shared" si="3"/>
        <v>0</v>
      </c>
      <c r="O49" s="175"/>
      <c r="P49" s="118"/>
      <c r="Q49" s="199">
        <f t="shared" si="4"/>
        <v>0</v>
      </c>
      <c r="R49" s="206">
        <f t="shared" si="9"/>
        <v>0</v>
      </c>
      <c r="S49" s="437">
        <f t="shared" si="10"/>
        <v>0</v>
      </c>
    </row>
    <row r="50" spans="1:19" s="89" customFormat="1" ht="15.75" customHeight="1" thickBot="1" x14ac:dyDescent="0.3">
      <c r="A50" s="431"/>
      <c r="B50" s="168"/>
      <c r="C50" s="176"/>
      <c r="D50" s="120"/>
      <c r="E50" s="199">
        <f t="shared" si="0"/>
        <v>0</v>
      </c>
      <c r="F50" s="176"/>
      <c r="G50" s="120"/>
      <c r="H50" s="199">
        <f t="shared" si="1"/>
        <v>0</v>
      </c>
      <c r="I50" s="176"/>
      <c r="J50" s="120"/>
      <c r="K50" s="199">
        <f t="shared" si="2"/>
        <v>0</v>
      </c>
      <c r="L50" s="176"/>
      <c r="M50" s="120"/>
      <c r="N50" s="199">
        <f t="shared" si="3"/>
        <v>0</v>
      </c>
      <c r="O50" s="176"/>
      <c r="P50" s="120"/>
      <c r="Q50" s="199">
        <f t="shared" si="4"/>
        <v>0</v>
      </c>
      <c r="R50" s="206">
        <f t="shared" si="9"/>
        <v>0</v>
      </c>
      <c r="S50" s="437">
        <f t="shared" si="10"/>
        <v>0</v>
      </c>
    </row>
    <row r="51" spans="1:19" s="89" customFormat="1" ht="15.75" customHeight="1" thickBot="1" x14ac:dyDescent="0.3">
      <c r="A51" s="431"/>
      <c r="B51" s="168"/>
      <c r="C51" s="176"/>
      <c r="D51" s="120"/>
      <c r="E51" s="199">
        <f t="shared" si="0"/>
        <v>0</v>
      </c>
      <c r="F51" s="176"/>
      <c r="G51" s="120"/>
      <c r="H51" s="199">
        <f t="shared" si="1"/>
        <v>0</v>
      </c>
      <c r="I51" s="176"/>
      <c r="J51" s="120"/>
      <c r="K51" s="199">
        <f t="shared" si="2"/>
        <v>0</v>
      </c>
      <c r="L51" s="176"/>
      <c r="M51" s="120"/>
      <c r="N51" s="199">
        <f t="shared" si="3"/>
        <v>0</v>
      </c>
      <c r="O51" s="176"/>
      <c r="P51" s="120"/>
      <c r="Q51" s="199">
        <f t="shared" si="4"/>
        <v>0</v>
      </c>
      <c r="R51" s="206">
        <f t="shared" si="9"/>
        <v>0</v>
      </c>
      <c r="S51" s="437">
        <f t="shared" si="10"/>
        <v>0</v>
      </c>
    </row>
    <row r="52" spans="1:19" s="89" customFormat="1" ht="15.75" customHeight="1" thickBot="1" x14ac:dyDescent="0.3">
      <c r="A52" s="433" t="s">
        <v>81</v>
      </c>
      <c r="B52" s="170"/>
      <c r="C52" s="202">
        <f>SUM(C42:C51)</f>
        <v>0</v>
      </c>
      <c r="D52" s="203"/>
      <c r="E52" s="202">
        <f>SUM(E42:E51)</f>
        <v>0</v>
      </c>
      <c r="F52" s="202">
        <f>SUM(F42:F51)</f>
        <v>0</v>
      </c>
      <c r="G52" s="205"/>
      <c r="H52" s="202">
        <f>SUM(H42:H51)</f>
        <v>0</v>
      </c>
      <c r="I52" s="202">
        <f>SUM(I42:I51)</f>
        <v>0</v>
      </c>
      <c r="J52" s="205"/>
      <c r="K52" s="202">
        <f>SUM(K42:K51)</f>
        <v>0</v>
      </c>
      <c r="L52" s="202">
        <f>SUM(L42:L51)</f>
        <v>0</v>
      </c>
      <c r="M52" s="205"/>
      <c r="N52" s="202">
        <f>SUM(N42:N51)</f>
        <v>0</v>
      </c>
      <c r="O52" s="202">
        <f>SUM(O42:O51)</f>
        <v>0</v>
      </c>
      <c r="P52" s="205"/>
      <c r="Q52" s="202">
        <f>SUM(Q42:Q51)</f>
        <v>0</v>
      </c>
      <c r="R52" s="202">
        <f>SUM(R42:R51)</f>
        <v>0</v>
      </c>
      <c r="S52" s="438">
        <f>SUM(S42:S51)</f>
        <v>0</v>
      </c>
    </row>
    <row r="53" spans="1:19" s="88" customFormat="1" ht="15.75" customHeight="1" x14ac:dyDescent="0.25">
      <c r="A53" s="439" t="s">
        <v>82</v>
      </c>
      <c r="B53" s="440"/>
      <c r="C53" s="441">
        <f>C28+C40+C52</f>
        <v>0</v>
      </c>
      <c r="D53" s="442"/>
      <c r="E53" s="441">
        <f>E28+E40+E52</f>
        <v>0</v>
      </c>
      <c r="F53" s="441">
        <f>F28+F40+F52</f>
        <v>0</v>
      </c>
      <c r="G53" s="443"/>
      <c r="H53" s="441">
        <f>H28+H40+H52</f>
        <v>0</v>
      </c>
      <c r="I53" s="441">
        <f>I28+I40+I52</f>
        <v>0</v>
      </c>
      <c r="J53" s="443"/>
      <c r="K53" s="441">
        <f>K28+K40+K52</f>
        <v>0</v>
      </c>
      <c r="L53" s="441">
        <f>L28+L40+L52</f>
        <v>0</v>
      </c>
      <c r="M53" s="443"/>
      <c r="N53" s="441">
        <f>N28+N40+N52</f>
        <v>0</v>
      </c>
      <c r="O53" s="441">
        <f>O28+O40+O52</f>
        <v>0</v>
      </c>
      <c r="P53" s="443"/>
      <c r="Q53" s="441">
        <f>Q28+Q40+Q52</f>
        <v>0</v>
      </c>
      <c r="R53" s="441">
        <f>R28+R40+R52</f>
        <v>0</v>
      </c>
      <c r="S53" s="444">
        <f>S28+S40+S52</f>
        <v>0</v>
      </c>
    </row>
    <row r="54" spans="1:19" ht="14.25" customHeight="1" thickBot="1" x14ac:dyDescent="0.3">
      <c r="A54" s="87"/>
      <c r="B54" s="87"/>
      <c r="C54" s="87"/>
      <c r="D54" s="87"/>
      <c r="E54" s="121"/>
      <c r="F54" s="122"/>
      <c r="G54" s="123"/>
      <c r="H54" s="124"/>
      <c r="I54" s="122"/>
      <c r="J54" s="123"/>
      <c r="K54" s="124"/>
      <c r="L54" s="122"/>
      <c r="M54" s="123"/>
      <c r="N54" s="124"/>
      <c r="O54" s="121"/>
      <c r="P54" s="123"/>
      <c r="Q54" s="124"/>
      <c r="R54" s="94"/>
      <c r="S54" s="95"/>
    </row>
    <row r="55" spans="1:19" ht="12.75" customHeight="1" x14ac:dyDescent="0.25">
      <c r="A55" s="332" t="s">
        <v>45</v>
      </c>
      <c r="B55" s="333"/>
      <c r="C55" s="333"/>
      <c r="D55" s="333"/>
      <c r="E55" s="333"/>
      <c r="F55" s="333"/>
      <c r="G55" s="333"/>
      <c r="H55" s="333"/>
      <c r="I55" s="333"/>
      <c r="J55" s="333"/>
      <c r="K55" s="333"/>
      <c r="L55" s="333"/>
      <c r="M55" s="333"/>
      <c r="N55" s="333"/>
      <c r="O55" s="333"/>
      <c r="P55" s="333"/>
      <c r="Q55" s="333"/>
      <c r="R55" s="333"/>
      <c r="S55" s="334"/>
    </row>
    <row r="56" spans="1:19" ht="12.5" x14ac:dyDescent="0.25">
      <c r="A56" s="335"/>
      <c r="B56" s="336"/>
      <c r="C56" s="336"/>
      <c r="D56" s="336"/>
      <c r="E56" s="336"/>
      <c r="F56" s="336"/>
      <c r="G56" s="336"/>
      <c r="H56" s="336"/>
      <c r="I56" s="336"/>
      <c r="J56" s="336"/>
      <c r="K56" s="336"/>
      <c r="L56" s="336"/>
      <c r="M56" s="336"/>
      <c r="N56" s="336"/>
      <c r="O56" s="336"/>
      <c r="P56" s="336"/>
      <c r="Q56" s="336"/>
      <c r="R56" s="336"/>
      <c r="S56" s="337"/>
    </row>
    <row r="57" spans="1:19" ht="12.5" x14ac:dyDescent="0.25">
      <c r="A57" s="335"/>
      <c r="B57" s="336"/>
      <c r="C57" s="336"/>
      <c r="D57" s="336"/>
      <c r="E57" s="336"/>
      <c r="F57" s="336"/>
      <c r="G57" s="336"/>
      <c r="H57" s="336"/>
      <c r="I57" s="336"/>
      <c r="J57" s="336"/>
      <c r="K57" s="336"/>
      <c r="L57" s="336"/>
      <c r="M57" s="336"/>
      <c r="N57" s="336"/>
      <c r="O57" s="336"/>
      <c r="P57" s="336"/>
      <c r="Q57" s="336"/>
      <c r="R57" s="336"/>
      <c r="S57" s="337"/>
    </row>
    <row r="58" spans="1:19" ht="12.5" x14ac:dyDescent="0.25">
      <c r="A58" s="335"/>
      <c r="B58" s="336"/>
      <c r="C58" s="336"/>
      <c r="D58" s="336"/>
      <c r="E58" s="336"/>
      <c r="F58" s="336"/>
      <c r="G58" s="336"/>
      <c r="H58" s="336"/>
      <c r="I58" s="336"/>
      <c r="J58" s="336"/>
      <c r="K58" s="336"/>
      <c r="L58" s="336"/>
      <c r="M58" s="336"/>
      <c r="N58" s="336"/>
      <c r="O58" s="336"/>
      <c r="P58" s="336"/>
      <c r="Q58" s="336"/>
      <c r="R58" s="336"/>
      <c r="S58" s="337"/>
    </row>
    <row r="59" spans="1:19" ht="12.5" x14ac:dyDescent="0.25">
      <c r="A59" s="335"/>
      <c r="B59" s="336"/>
      <c r="C59" s="336"/>
      <c r="D59" s="336"/>
      <c r="E59" s="336"/>
      <c r="F59" s="336"/>
      <c r="G59" s="336"/>
      <c r="H59" s="336"/>
      <c r="I59" s="336"/>
      <c r="J59" s="336"/>
      <c r="K59" s="336"/>
      <c r="L59" s="336"/>
      <c r="M59" s="336"/>
      <c r="N59" s="336"/>
      <c r="O59" s="336"/>
      <c r="P59" s="336"/>
      <c r="Q59" s="336"/>
      <c r="R59" s="336"/>
      <c r="S59" s="337"/>
    </row>
    <row r="60" spans="1:19" ht="12.5" x14ac:dyDescent="0.25">
      <c r="A60" s="335"/>
      <c r="B60" s="336"/>
      <c r="C60" s="336"/>
      <c r="D60" s="336"/>
      <c r="E60" s="336"/>
      <c r="F60" s="336"/>
      <c r="G60" s="336"/>
      <c r="H60" s="336"/>
      <c r="I60" s="336"/>
      <c r="J60" s="336"/>
      <c r="K60" s="336"/>
      <c r="L60" s="336"/>
      <c r="M60" s="336"/>
      <c r="N60" s="336"/>
      <c r="O60" s="336"/>
      <c r="P60" s="336"/>
      <c r="Q60" s="336"/>
      <c r="R60" s="336"/>
      <c r="S60" s="337"/>
    </row>
    <row r="61" spans="1:19" ht="12.5" x14ac:dyDescent="0.25">
      <c r="A61" s="335"/>
      <c r="B61" s="336"/>
      <c r="C61" s="336"/>
      <c r="D61" s="336"/>
      <c r="E61" s="336"/>
      <c r="F61" s="336"/>
      <c r="G61" s="336"/>
      <c r="H61" s="336"/>
      <c r="I61" s="336"/>
      <c r="J61" s="336"/>
      <c r="K61" s="336"/>
      <c r="L61" s="336"/>
      <c r="M61" s="336"/>
      <c r="N61" s="336"/>
      <c r="O61" s="336"/>
      <c r="P61" s="336"/>
      <c r="Q61" s="336"/>
      <c r="R61" s="336"/>
      <c r="S61" s="337"/>
    </row>
    <row r="62" spans="1:19" ht="12.5" x14ac:dyDescent="0.25">
      <c r="A62" s="335"/>
      <c r="B62" s="336"/>
      <c r="C62" s="336"/>
      <c r="D62" s="336"/>
      <c r="E62" s="336"/>
      <c r="F62" s="336"/>
      <c r="G62" s="336"/>
      <c r="H62" s="336"/>
      <c r="I62" s="336"/>
      <c r="J62" s="336"/>
      <c r="K62" s="336"/>
      <c r="L62" s="336"/>
      <c r="M62" s="336"/>
      <c r="N62" s="336"/>
      <c r="O62" s="336"/>
      <c r="P62" s="336"/>
      <c r="Q62" s="336"/>
      <c r="R62" s="336"/>
      <c r="S62" s="337"/>
    </row>
    <row r="63" spans="1:19" thickBot="1" x14ac:dyDescent="0.3">
      <c r="A63" s="338"/>
      <c r="B63" s="339"/>
      <c r="C63" s="339"/>
      <c r="D63" s="339"/>
      <c r="E63" s="339"/>
      <c r="F63" s="339"/>
      <c r="G63" s="339"/>
      <c r="H63" s="339"/>
      <c r="I63" s="339"/>
      <c r="J63" s="339"/>
      <c r="K63" s="339"/>
      <c r="L63" s="339"/>
      <c r="M63" s="339"/>
      <c r="N63" s="339"/>
      <c r="O63" s="339"/>
      <c r="P63" s="339"/>
      <c r="Q63" s="339"/>
      <c r="R63" s="339"/>
      <c r="S63" s="340"/>
    </row>
  </sheetData>
  <sheetProtection formatCells="0" formatColumns="0" formatRows="0" insertRows="0" deleteRows="0"/>
  <customSheetViews>
    <customSheetView guid="{D7FF18E2-A72D-4088-BD59-9D74A43C39A8}" scale="85" showPageBreaks="1" fitToPage="1" printArea="1" topLeftCell="A8">
      <selection activeCell="D26" sqref="D26"/>
      <pageMargins left="0" right="0" top="0" bottom="0" header="0" footer="0"/>
      <printOptions horizontalCentered="1"/>
      <pageSetup scale="82" fitToHeight="3" orientation="landscape" r:id="rId1"/>
      <headerFooter alignWithMargins="0">
        <oddFooter>&amp;La. Personnel&amp;R Page &amp;P of &amp;N</oddFooter>
      </headerFooter>
    </customSheetView>
    <customSheetView guid="{5BEC5FDE-32D0-42EF-8D2A-06DCBD4F05CC}" scale="85" showPageBreaks="1" fitToPage="1" printArea="1" topLeftCell="A8">
      <selection activeCell="D26" sqref="D26"/>
      <pageMargins left="0" right="0" top="0" bottom="0" header="0" footer="0"/>
      <printOptions horizontalCentered="1"/>
      <pageSetup scale="82" fitToHeight="3" orientation="landscape" r:id="rId2"/>
      <headerFooter alignWithMargins="0">
        <oddFooter>&amp;La. Personnel&amp;R Page &amp;P of &amp;N</oddFooter>
      </headerFooter>
    </customSheetView>
    <customSheetView guid="{712CE29F-EFCA-4968-A7C5-599F87319D6A}" scale="85" fitToPage="1">
      <selection activeCell="D26" sqref="D26"/>
      <pageMargins left="0" right="0" top="0" bottom="0" header="0" footer="0"/>
      <printOptions horizontalCentered="1"/>
      <pageSetup scale="82" fitToHeight="3" orientation="landscape" r:id="rId3"/>
      <headerFooter alignWithMargins="0">
        <oddFooter>&amp;La. Personnel&amp;R Page &amp;P of &amp;N</oddFooter>
      </headerFooter>
    </customSheetView>
    <customSheetView guid="{6588CF8C-0BB8-4786-9A46-0A2D10254132}" scale="85" showPageBreaks="1" fitToPage="1" printArea="1">
      <selection activeCell="J11" sqref="J11"/>
      <pageMargins left="0" right="0" top="0" bottom="0" header="0" footer="0"/>
      <printOptions horizontalCentered="1"/>
      <pageSetup scale="82" fitToHeight="3" orientation="landscape" r:id="rId4"/>
      <headerFooter alignWithMargins="0">
        <oddFooter>&amp;La. Personnel&amp;R Page &amp;P of &amp;N</oddFooter>
      </headerFooter>
    </customSheetView>
    <customSheetView guid="{D5CEF8EB-A9A7-4458-BF65-8F18E34CBA87}" scale="85" showPageBreaks="1" fitToPage="1" printArea="1">
      <selection activeCell="L1" sqref="L1:N1"/>
      <pageMargins left="0" right="0" top="0" bottom="0" header="0" footer="0"/>
      <printOptions horizontalCentered="1"/>
      <pageSetup scale="82" fitToHeight="3" orientation="landscape" r:id="rId5"/>
      <headerFooter alignWithMargins="0">
        <oddFooter>&amp;La. Personnel&amp;R Page &amp;P of &amp;N</oddFooter>
      </headerFooter>
    </customSheetView>
    <customSheetView guid="{BF352FCE-C1BE-4B84-9561-6030FEF6A15F}" scale="90" showPageBreaks="1" fitToPage="1" printArea="1">
      <selection activeCell="L1" sqref="L1:N1"/>
      <pageMargins left="0" right="0" top="0" bottom="0" header="0" footer="0"/>
      <printOptions horizontalCentered="1"/>
      <pageSetup scale="80" orientation="landscape" r:id="rId6"/>
      <headerFooter alignWithMargins="0">
        <oddFooter>&amp;La. Personnel&amp;R Page &amp;P of &amp;N</oddFooter>
      </headerFooter>
    </customSheetView>
  </customSheetViews>
  <mergeCells count="1">
    <mergeCell ref="L1:M1"/>
  </mergeCells>
  <phoneticPr fontId="2" type="noConversion"/>
  <printOptions horizontalCentered="1"/>
  <pageMargins left="0.5" right="0.5" top="0.25" bottom="0.25" header="0.5" footer="0.5"/>
  <pageSetup scale="53" orientation="landscape" horizontalDpi="300" verticalDpi="300" r:id="rId7"/>
  <headerFooter alignWithMargins="0"/>
  <tableParts count="1">
    <tablePart r:id="rId8"/>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tabColor theme="4" tint="0.39997558519241921"/>
    <pageSetUpPr fitToPage="1"/>
  </sheetPr>
  <dimension ref="A1:U99"/>
  <sheetViews>
    <sheetView showGridLines="0" zoomScale="90" zoomScaleNormal="90" workbookViewId="0">
      <selection activeCell="C42" sqref="C42"/>
    </sheetView>
  </sheetViews>
  <sheetFormatPr defaultColWidth="9.1796875" defaultRowHeight="12.5" x14ac:dyDescent="0.25"/>
  <cols>
    <col min="1" max="1" width="48" style="81" customWidth="1"/>
    <col min="2" max="2" width="18.26953125" style="81" bestFit="1" customWidth="1"/>
    <col min="3" max="3" width="9.26953125" style="81" bestFit="1" customWidth="1"/>
    <col min="4" max="4" width="9.1796875" style="81" customWidth="1"/>
    <col min="5" max="5" width="18.26953125" style="81" bestFit="1" customWidth="1"/>
    <col min="6" max="6" width="9.26953125" style="81" bestFit="1" customWidth="1"/>
    <col min="7" max="7" width="9.1796875" style="81" customWidth="1"/>
    <col min="8" max="8" width="18.1796875" style="81" customWidth="1"/>
    <col min="9" max="9" width="9.26953125" style="81" bestFit="1" customWidth="1"/>
    <col min="10" max="10" width="9.1796875" style="81" customWidth="1"/>
    <col min="11" max="11" width="18.1796875" style="81" customWidth="1"/>
    <col min="12" max="12" width="9.1796875" style="81"/>
    <col min="13" max="13" width="9.1796875" style="81" customWidth="1"/>
    <col min="14" max="14" width="18.1796875" style="81" customWidth="1"/>
    <col min="15" max="16" width="9.1796875" style="81"/>
    <col min="17" max="17" width="16.7265625" style="81" customWidth="1"/>
    <col min="18" max="16384" width="9.1796875" style="81"/>
  </cols>
  <sheetData>
    <row r="1" spans="1:17" s="103" customFormat="1" ht="12.75" customHeight="1" x14ac:dyDescent="0.25">
      <c r="A1" s="685" t="s">
        <v>83</v>
      </c>
      <c r="B1" s="685"/>
      <c r="C1" s="685"/>
      <c r="D1" s="685"/>
      <c r="E1" s="685"/>
      <c r="F1" s="685"/>
      <c r="G1" s="685"/>
      <c r="H1" s="685"/>
      <c r="I1" s="685"/>
      <c r="J1" s="685"/>
      <c r="K1" s="96"/>
      <c r="L1" s="232"/>
      <c r="M1" s="232"/>
    </row>
    <row r="2" spans="1:17" s="103" customFormat="1" ht="27.75" customHeight="1" x14ac:dyDescent="0.25">
      <c r="A2" s="305" t="s">
        <v>47</v>
      </c>
      <c r="B2" s="328"/>
      <c r="C2" s="328"/>
      <c r="D2" s="328"/>
      <c r="E2" s="328"/>
      <c r="F2" s="328"/>
      <c r="G2" s="328"/>
      <c r="H2" s="328"/>
      <c r="I2" s="232"/>
      <c r="J2" s="232"/>
      <c r="K2" s="96"/>
      <c r="L2" s="232"/>
      <c r="M2" s="232"/>
    </row>
    <row r="3" spans="1:17" s="3" customFormat="1" ht="18.5" thickBot="1" x14ac:dyDescent="0.3">
      <c r="A3" s="316" t="s">
        <v>29</v>
      </c>
      <c r="B3" s="316"/>
      <c r="C3" s="316"/>
      <c r="D3" s="316"/>
      <c r="E3" s="316"/>
      <c r="F3" s="316"/>
      <c r="G3" s="316"/>
      <c r="H3" s="316"/>
      <c r="I3" s="316"/>
      <c r="J3" s="316"/>
      <c r="K3" s="316"/>
      <c r="L3" s="230"/>
      <c r="M3" s="230"/>
      <c r="N3" s="6"/>
      <c r="O3" s="6"/>
    </row>
    <row r="4" spans="1:17" s="3" customFormat="1" ht="17.5" x14ac:dyDescent="0.25">
      <c r="A4" s="392" t="s">
        <v>48</v>
      </c>
      <c r="B4" s="319"/>
      <c r="C4" s="319"/>
      <c r="D4" s="319"/>
      <c r="E4" s="319"/>
      <c r="F4" s="319"/>
      <c r="G4" s="319"/>
      <c r="H4" s="319"/>
      <c r="I4" s="319"/>
      <c r="J4" s="319"/>
      <c r="K4" s="319"/>
      <c r="L4" s="319"/>
      <c r="M4" s="319"/>
      <c r="N4" s="319"/>
      <c r="O4" s="319"/>
      <c r="P4" s="319"/>
      <c r="Q4" s="393"/>
    </row>
    <row r="5" spans="1:17" s="3" customFormat="1" ht="17.5" x14ac:dyDescent="0.25">
      <c r="A5" s="309" t="s">
        <v>84</v>
      </c>
      <c r="B5" s="342"/>
      <c r="C5" s="342"/>
      <c r="D5" s="342"/>
      <c r="E5" s="342"/>
      <c r="F5" s="342"/>
      <c r="G5" s="342"/>
      <c r="H5" s="342"/>
      <c r="I5" s="342"/>
      <c r="J5" s="342"/>
      <c r="K5" s="342"/>
      <c r="L5" s="342"/>
      <c r="M5" s="342"/>
      <c r="N5" s="342"/>
      <c r="O5" s="342"/>
      <c r="P5" s="342"/>
      <c r="Q5" s="394"/>
    </row>
    <row r="6" spans="1:17" s="3" customFormat="1" ht="17.5" x14ac:dyDescent="0.25">
      <c r="A6" s="309" t="s">
        <v>85</v>
      </c>
      <c r="B6" s="391"/>
      <c r="C6" s="391"/>
      <c r="D6" s="391"/>
      <c r="E6" s="391"/>
      <c r="F6" s="391"/>
      <c r="G6" s="391"/>
      <c r="H6" s="391"/>
      <c r="I6" s="391"/>
      <c r="J6" s="391"/>
      <c r="K6" s="391"/>
      <c r="L6" s="391"/>
      <c r="M6" s="391"/>
      <c r="N6" s="391"/>
      <c r="O6" s="391"/>
      <c r="P6" s="391"/>
      <c r="Q6" s="395"/>
    </row>
    <row r="7" spans="1:17" s="3" customFormat="1" ht="17.5" x14ac:dyDescent="0.25">
      <c r="A7" s="309" t="s">
        <v>86</v>
      </c>
      <c r="B7" s="342"/>
      <c r="C7" s="342"/>
      <c r="D7" s="342"/>
      <c r="E7" s="342"/>
      <c r="F7" s="342"/>
      <c r="G7" s="342"/>
      <c r="H7" s="342"/>
      <c r="I7" s="342"/>
      <c r="J7" s="342"/>
      <c r="K7" s="342"/>
      <c r="L7" s="342"/>
      <c r="M7" s="342"/>
      <c r="N7" s="342"/>
      <c r="O7" s="342"/>
      <c r="P7" s="342"/>
      <c r="Q7" s="394"/>
    </row>
    <row r="8" spans="1:17" s="3" customFormat="1" ht="17.5" x14ac:dyDescent="0.25">
      <c r="A8" s="309" t="s">
        <v>87</v>
      </c>
      <c r="B8" s="342"/>
      <c r="C8" s="342"/>
      <c r="D8" s="342"/>
      <c r="E8" s="342"/>
      <c r="F8" s="342"/>
      <c r="G8" s="342"/>
      <c r="H8" s="342"/>
      <c r="I8" s="342"/>
      <c r="J8" s="342"/>
      <c r="K8" s="342"/>
      <c r="L8" s="342"/>
      <c r="M8" s="342"/>
      <c r="N8" s="342"/>
      <c r="O8" s="342"/>
      <c r="P8" s="342"/>
      <c r="Q8" s="394"/>
    </row>
    <row r="9" spans="1:17" s="3" customFormat="1" ht="17.5" x14ac:dyDescent="0.25">
      <c r="A9" s="327" t="s">
        <v>88</v>
      </c>
      <c r="B9" s="396"/>
      <c r="C9" s="396"/>
      <c r="D9" s="396"/>
      <c r="E9" s="396"/>
      <c r="F9" s="396"/>
      <c r="G9" s="396"/>
      <c r="H9" s="396"/>
      <c r="I9" s="396"/>
      <c r="J9" s="396"/>
      <c r="K9" s="396"/>
      <c r="L9" s="396"/>
      <c r="M9" s="396"/>
      <c r="N9" s="396"/>
      <c r="O9" s="396"/>
      <c r="P9" s="396"/>
      <c r="Q9" s="397"/>
    </row>
    <row r="10" spans="1:17" s="3" customFormat="1" ht="10.5" customHeight="1" x14ac:dyDescent="0.25">
      <c r="A10" s="104"/>
      <c r="B10" s="104"/>
      <c r="C10" s="104"/>
      <c r="D10" s="104"/>
      <c r="E10" s="104"/>
      <c r="F10" s="104"/>
      <c r="G10" s="104"/>
      <c r="H10" s="104"/>
      <c r="I10" s="104"/>
      <c r="J10" s="104"/>
      <c r="K10" s="104"/>
      <c r="L10" s="104"/>
      <c r="M10" s="104"/>
    </row>
    <row r="11" spans="1:17" s="265" customFormat="1" ht="42.5" thickBot="1" x14ac:dyDescent="0.3">
      <c r="A11" s="529" t="s">
        <v>89</v>
      </c>
      <c r="B11" s="530" t="s">
        <v>90</v>
      </c>
      <c r="C11" s="531" t="s">
        <v>91</v>
      </c>
      <c r="D11" s="531" t="s">
        <v>92</v>
      </c>
      <c r="E11" s="532" t="s">
        <v>93</v>
      </c>
      <c r="F11" s="531" t="s">
        <v>94</v>
      </c>
      <c r="G11" s="532" t="s">
        <v>95</v>
      </c>
      <c r="H11" s="532" t="s">
        <v>96</v>
      </c>
      <c r="I11" s="531" t="s">
        <v>97</v>
      </c>
      <c r="J11" s="532" t="s">
        <v>98</v>
      </c>
      <c r="K11" s="532" t="s">
        <v>99</v>
      </c>
      <c r="L11" s="531" t="s">
        <v>100</v>
      </c>
      <c r="M11" s="532" t="s">
        <v>101</v>
      </c>
      <c r="N11" s="532" t="s">
        <v>102</v>
      </c>
      <c r="O11" s="531" t="s">
        <v>103</v>
      </c>
      <c r="P11" s="533" t="s">
        <v>104</v>
      </c>
      <c r="Q11" s="533" t="s">
        <v>105</v>
      </c>
    </row>
    <row r="12" spans="1:17" s="3" customFormat="1" ht="15.75" customHeight="1" thickBot="1" x14ac:dyDescent="0.3">
      <c r="A12" s="445" t="s">
        <v>27</v>
      </c>
      <c r="B12" s="562"/>
      <c r="C12" s="562"/>
      <c r="D12" s="562"/>
      <c r="E12" s="562"/>
      <c r="F12" s="562"/>
      <c r="G12" s="562"/>
      <c r="H12" s="562"/>
      <c r="I12" s="562"/>
      <c r="J12" s="562"/>
      <c r="K12" s="562"/>
      <c r="L12" s="562"/>
      <c r="M12" s="562"/>
      <c r="N12" s="207"/>
      <c r="O12" s="207"/>
      <c r="P12" s="207"/>
      <c r="Q12" s="207"/>
    </row>
    <row r="13" spans="1:17" s="265" customFormat="1" ht="14.25" customHeight="1" x14ac:dyDescent="0.25">
      <c r="A13" s="446" t="s">
        <v>106</v>
      </c>
      <c r="B13" s="261">
        <v>88400</v>
      </c>
      <c r="C13" s="262">
        <v>0.2</v>
      </c>
      <c r="D13" s="263">
        <f>B13*C13</f>
        <v>17680</v>
      </c>
      <c r="E13" s="263">
        <v>93600</v>
      </c>
      <c r="F13" s="262">
        <v>0.2</v>
      </c>
      <c r="G13" s="263">
        <f t="shared" ref="G13:G18" si="0">E13*F13</f>
        <v>18720</v>
      </c>
      <c r="H13" s="263">
        <v>93600</v>
      </c>
      <c r="I13" s="262">
        <v>0.2</v>
      </c>
      <c r="J13" s="263">
        <f t="shared" ref="J13:J18" si="1">H13*I13</f>
        <v>18720</v>
      </c>
      <c r="K13" s="263">
        <v>93600</v>
      </c>
      <c r="L13" s="262">
        <v>0.2</v>
      </c>
      <c r="M13" s="263">
        <f t="shared" ref="M13:M18" si="2">K13*L13</f>
        <v>18720</v>
      </c>
      <c r="N13" s="264">
        <v>98800</v>
      </c>
      <c r="O13" s="262">
        <v>0.2</v>
      </c>
      <c r="P13" s="263">
        <f t="shared" ref="P13:P18" si="3">N13*O13</f>
        <v>19760</v>
      </c>
      <c r="Q13" s="453">
        <f t="shared" ref="Q13:Q19" si="4">D13+G13+P13</f>
        <v>56160</v>
      </c>
    </row>
    <row r="14" spans="1:17" s="97" customFormat="1" ht="14" x14ac:dyDescent="0.25">
      <c r="A14" s="447"/>
      <c r="B14" s="184"/>
      <c r="C14" s="185"/>
      <c r="D14" s="186">
        <f>C14*B14</f>
        <v>0</v>
      </c>
      <c r="E14" s="184"/>
      <c r="F14" s="185"/>
      <c r="G14" s="186">
        <f t="shared" si="0"/>
        <v>0</v>
      </c>
      <c r="H14" s="184"/>
      <c r="I14" s="185"/>
      <c r="J14" s="186">
        <f t="shared" si="1"/>
        <v>0</v>
      </c>
      <c r="K14" s="184"/>
      <c r="L14" s="185"/>
      <c r="M14" s="186">
        <f t="shared" si="2"/>
        <v>0</v>
      </c>
      <c r="N14" s="184"/>
      <c r="O14" s="185"/>
      <c r="P14" s="186">
        <f t="shared" si="3"/>
        <v>0</v>
      </c>
      <c r="Q14" s="454">
        <f t="shared" si="4"/>
        <v>0</v>
      </c>
    </row>
    <row r="15" spans="1:17" s="97" customFormat="1" ht="14" x14ac:dyDescent="0.25">
      <c r="A15" s="447"/>
      <c r="B15" s="184"/>
      <c r="C15" s="185"/>
      <c r="D15" s="186">
        <f>C15*B15</f>
        <v>0</v>
      </c>
      <c r="E15" s="184"/>
      <c r="F15" s="185"/>
      <c r="G15" s="186">
        <f t="shared" si="0"/>
        <v>0</v>
      </c>
      <c r="H15" s="184"/>
      <c r="I15" s="185"/>
      <c r="J15" s="186">
        <f t="shared" si="1"/>
        <v>0</v>
      </c>
      <c r="K15" s="184"/>
      <c r="L15" s="185"/>
      <c r="M15" s="186">
        <f t="shared" si="2"/>
        <v>0</v>
      </c>
      <c r="N15" s="184"/>
      <c r="O15" s="185"/>
      <c r="P15" s="186">
        <f t="shared" si="3"/>
        <v>0</v>
      </c>
      <c r="Q15" s="454">
        <f t="shared" si="4"/>
        <v>0</v>
      </c>
    </row>
    <row r="16" spans="1:17" s="97" customFormat="1" ht="14" x14ac:dyDescent="0.25">
      <c r="A16" s="447"/>
      <c r="B16" s="184"/>
      <c r="C16" s="185"/>
      <c r="D16" s="186">
        <f>C16*B16</f>
        <v>0</v>
      </c>
      <c r="E16" s="184"/>
      <c r="F16" s="185"/>
      <c r="G16" s="186">
        <f t="shared" si="0"/>
        <v>0</v>
      </c>
      <c r="H16" s="184"/>
      <c r="I16" s="185"/>
      <c r="J16" s="186">
        <f t="shared" si="1"/>
        <v>0</v>
      </c>
      <c r="K16" s="184"/>
      <c r="L16" s="185"/>
      <c r="M16" s="186">
        <f t="shared" si="2"/>
        <v>0</v>
      </c>
      <c r="N16" s="184"/>
      <c r="O16" s="185"/>
      <c r="P16" s="186">
        <f t="shared" si="3"/>
        <v>0</v>
      </c>
      <c r="Q16" s="454">
        <f t="shared" si="4"/>
        <v>0</v>
      </c>
    </row>
    <row r="17" spans="1:21" s="97" customFormat="1" ht="14.25" customHeight="1" x14ac:dyDescent="0.25">
      <c r="A17" s="448"/>
      <c r="B17" s="184"/>
      <c r="C17" s="185"/>
      <c r="D17" s="186">
        <f>C17*B17</f>
        <v>0</v>
      </c>
      <c r="E17" s="184"/>
      <c r="F17" s="185"/>
      <c r="G17" s="186">
        <f t="shared" si="0"/>
        <v>0</v>
      </c>
      <c r="H17" s="184"/>
      <c r="I17" s="185"/>
      <c r="J17" s="186">
        <f t="shared" si="1"/>
        <v>0</v>
      </c>
      <c r="K17" s="184"/>
      <c r="L17" s="185"/>
      <c r="M17" s="186">
        <f t="shared" si="2"/>
        <v>0</v>
      </c>
      <c r="N17" s="184"/>
      <c r="O17" s="185"/>
      <c r="P17" s="186">
        <f t="shared" si="3"/>
        <v>0</v>
      </c>
      <c r="Q17" s="454">
        <f t="shared" si="4"/>
        <v>0</v>
      </c>
    </row>
    <row r="18" spans="1:21" s="97" customFormat="1" ht="14.25" customHeight="1" x14ac:dyDescent="0.25">
      <c r="A18" s="448"/>
      <c r="B18" s="184"/>
      <c r="C18" s="185"/>
      <c r="D18" s="186">
        <f>C18*B18</f>
        <v>0</v>
      </c>
      <c r="E18" s="184"/>
      <c r="F18" s="185"/>
      <c r="G18" s="186">
        <f t="shared" si="0"/>
        <v>0</v>
      </c>
      <c r="H18" s="184"/>
      <c r="I18" s="185"/>
      <c r="J18" s="186">
        <f t="shared" si="1"/>
        <v>0</v>
      </c>
      <c r="K18" s="184"/>
      <c r="L18" s="185"/>
      <c r="M18" s="186">
        <f t="shared" si="2"/>
        <v>0</v>
      </c>
      <c r="N18" s="184"/>
      <c r="O18" s="185"/>
      <c r="P18" s="186">
        <f t="shared" si="3"/>
        <v>0</v>
      </c>
      <c r="Q18" s="454">
        <f t="shared" si="4"/>
        <v>0</v>
      </c>
    </row>
    <row r="19" spans="1:21" s="82" customFormat="1" ht="13.5" thickBot="1" x14ac:dyDescent="0.3">
      <c r="A19" s="449" t="s">
        <v>107</v>
      </c>
      <c r="B19" s="208">
        <f>SUM(B14:B18)</f>
        <v>0</v>
      </c>
      <c r="C19" s="209"/>
      <c r="D19" s="208">
        <f>SUM(D14:D18)</f>
        <v>0</v>
      </c>
      <c r="E19" s="208">
        <f>SUM(E14:E18)</f>
        <v>0</v>
      </c>
      <c r="F19" s="209"/>
      <c r="G19" s="208">
        <f>SUM(G14:G18)</f>
        <v>0</v>
      </c>
      <c r="H19" s="208">
        <f>SUM(H14:H18)</f>
        <v>0</v>
      </c>
      <c r="I19" s="209"/>
      <c r="J19" s="208">
        <f>SUM(J14:J18)</f>
        <v>0</v>
      </c>
      <c r="K19" s="208">
        <f>SUM(K14:K18)</f>
        <v>0</v>
      </c>
      <c r="L19" s="209"/>
      <c r="M19" s="208">
        <f>SUM(M14:M18)</f>
        <v>0</v>
      </c>
      <c r="N19" s="208">
        <f>SUM(N14:N18)</f>
        <v>0</v>
      </c>
      <c r="O19" s="209"/>
      <c r="P19" s="208">
        <f>SUM(P14:P18)</f>
        <v>0</v>
      </c>
      <c r="Q19" s="455">
        <f t="shared" si="4"/>
        <v>0</v>
      </c>
      <c r="R19" s="231"/>
      <c r="S19" s="231"/>
      <c r="T19" s="231"/>
      <c r="U19" s="231"/>
    </row>
    <row r="20" spans="1:21" s="82" customFormat="1" ht="15.75" customHeight="1" thickBot="1" x14ac:dyDescent="0.3">
      <c r="A20" s="450" t="s">
        <v>38</v>
      </c>
      <c r="B20" s="210"/>
      <c r="C20" s="211"/>
      <c r="D20" s="210"/>
      <c r="E20" s="210"/>
      <c r="F20" s="211"/>
      <c r="G20" s="210"/>
      <c r="H20" s="210"/>
      <c r="I20" s="211"/>
      <c r="J20" s="210"/>
      <c r="K20" s="210"/>
      <c r="L20" s="211"/>
      <c r="M20" s="210"/>
      <c r="N20" s="210"/>
      <c r="O20" s="211"/>
      <c r="P20" s="210"/>
      <c r="Q20" s="210"/>
      <c r="R20" s="231"/>
      <c r="S20" s="231"/>
      <c r="T20" s="231"/>
      <c r="U20" s="231"/>
    </row>
    <row r="21" spans="1:21" s="82" customFormat="1" ht="14.25" customHeight="1" x14ac:dyDescent="0.25">
      <c r="A21" s="451" t="s">
        <v>106</v>
      </c>
      <c r="B21" s="261">
        <v>88400</v>
      </c>
      <c r="C21" s="262">
        <v>0.2</v>
      </c>
      <c r="D21" s="263">
        <f>B21*C21</f>
        <v>17680</v>
      </c>
      <c r="E21" s="263">
        <v>93600</v>
      </c>
      <c r="F21" s="262">
        <v>0.2</v>
      </c>
      <c r="G21" s="263">
        <f t="shared" ref="G21:G26" si="5">E21*F21</f>
        <v>18720</v>
      </c>
      <c r="H21" s="263">
        <v>93600</v>
      </c>
      <c r="I21" s="262">
        <v>0.2</v>
      </c>
      <c r="J21" s="263">
        <f t="shared" ref="J21:J26" si="6">H21*I21</f>
        <v>18720</v>
      </c>
      <c r="K21" s="263">
        <v>93600</v>
      </c>
      <c r="L21" s="262">
        <v>0.2</v>
      </c>
      <c r="M21" s="263">
        <f t="shared" ref="M21:M26" si="7">K21*L21</f>
        <v>18720</v>
      </c>
      <c r="N21" s="264">
        <v>98800</v>
      </c>
      <c r="O21" s="262">
        <v>0.2</v>
      </c>
      <c r="P21" s="263">
        <f t="shared" ref="P21:P26" si="8">N21*O21</f>
        <v>19760</v>
      </c>
      <c r="Q21" s="453">
        <f t="shared" ref="Q21:Q27" si="9">D21+G21+P21</f>
        <v>56160</v>
      </c>
      <c r="R21" s="231"/>
      <c r="S21" s="231"/>
      <c r="T21" s="231"/>
      <c r="U21" s="231"/>
    </row>
    <row r="22" spans="1:21" s="82" customFormat="1" x14ac:dyDescent="0.25">
      <c r="A22" s="447"/>
      <c r="B22" s="184"/>
      <c r="C22" s="185"/>
      <c r="D22" s="186">
        <f>C22*B22</f>
        <v>0</v>
      </c>
      <c r="E22" s="184"/>
      <c r="F22" s="185"/>
      <c r="G22" s="186">
        <f t="shared" si="5"/>
        <v>0</v>
      </c>
      <c r="H22" s="184"/>
      <c r="I22" s="185"/>
      <c r="J22" s="186">
        <f t="shared" si="6"/>
        <v>0</v>
      </c>
      <c r="K22" s="184"/>
      <c r="L22" s="185"/>
      <c r="M22" s="186">
        <f t="shared" si="7"/>
        <v>0</v>
      </c>
      <c r="N22" s="184"/>
      <c r="O22" s="185"/>
      <c r="P22" s="186">
        <f t="shared" si="8"/>
        <v>0</v>
      </c>
      <c r="Q22" s="454">
        <f t="shared" si="9"/>
        <v>0</v>
      </c>
      <c r="R22" s="231"/>
      <c r="S22" s="231"/>
      <c r="T22" s="231"/>
      <c r="U22" s="231"/>
    </row>
    <row r="23" spans="1:21" s="82" customFormat="1" x14ac:dyDescent="0.25">
      <c r="A23" s="447"/>
      <c r="B23" s="184"/>
      <c r="C23" s="185"/>
      <c r="D23" s="186">
        <f>C23*B23</f>
        <v>0</v>
      </c>
      <c r="E23" s="184"/>
      <c r="F23" s="185"/>
      <c r="G23" s="186">
        <f t="shared" si="5"/>
        <v>0</v>
      </c>
      <c r="H23" s="184"/>
      <c r="I23" s="185"/>
      <c r="J23" s="186">
        <f t="shared" si="6"/>
        <v>0</v>
      </c>
      <c r="K23" s="184"/>
      <c r="L23" s="185"/>
      <c r="M23" s="186">
        <f t="shared" si="7"/>
        <v>0</v>
      </c>
      <c r="N23" s="184"/>
      <c r="O23" s="185"/>
      <c r="P23" s="186">
        <f t="shared" si="8"/>
        <v>0</v>
      </c>
      <c r="Q23" s="454">
        <f t="shared" si="9"/>
        <v>0</v>
      </c>
      <c r="R23" s="231"/>
      <c r="S23" s="231"/>
      <c r="T23" s="231"/>
      <c r="U23" s="231"/>
    </row>
    <row r="24" spans="1:21" s="82" customFormat="1" x14ac:dyDescent="0.25">
      <c r="A24" s="447"/>
      <c r="B24" s="184"/>
      <c r="C24" s="185"/>
      <c r="D24" s="186">
        <f>C24*B24</f>
        <v>0</v>
      </c>
      <c r="E24" s="184"/>
      <c r="F24" s="185"/>
      <c r="G24" s="186">
        <f t="shared" si="5"/>
        <v>0</v>
      </c>
      <c r="H24" s="184"/>
      <c r="I24" s="185"/>
      <c r="J24" s="186">
        <f t="shared" si="6"/>
        <v>0</v>
      </c>
      <c r="K24" s="184"/>
      <c r="L24" s="185"/>
      <c r="M24" s="186">
        <f t="shared" si="7"/>
        <v>0</v>
      </c>
      <c r="N24" s="184"/>
      <c r="O24" s="185"/>
      <c r="P24" s="186">
        <f t="shared" si="8"/>
        <v>0</v>
      </c>
      <c r="Q24" s="454">
        <f t="shared" si="9"/>
        <v>0</v>
      </c>
      <c r="R24" s="231"/>
      <c r="S24" s="231"/>
      <c r="T24" s="231"/>
      <c r="U24" s="231"/>
    </row>
    <row r="25" spans="1:21" s="82" customFormat="1" x14ac:dyDescent="0.25">
      <c r="A25" s="448"/>
      <c r="B25" s="184"/>
      <c r="C25" s="185"/>
      <c r="D25" s="186">
        <f>C25*B25</f>
        <v>0</v>
      </c>
      <c r="E25" s="184"/>
      <c r="F25" s="185"/>
      <c r="G25" s="186">
        <f t="shared" si="5"/>
        <v>0</v>
      </c>
      <c r="H25" s="184"/>
      <c r="I25" s="185"/>
      <c r="J25" s="186">
        <f t="shared" si="6"/>
        <v>0</v>
      </c>
      <c r="K25" s="184"/>
      <c r="L25" s="185"/>
      <c r="M25" s="186">
        <f t="shared" si="7"/>
        <v>0</v>
      </c>
      <c r="N25" s="184"/>
      <c r="O25" s="185"/>
      <c r="P25" s="186">
        <f t="shared" si="8"/>
        <v>0</v>
      </c>
      <c r="Q25" s="454">
        <f t="shared" si="9"/>
        <v>0</v>
      </c>
      <c r="R25" s="231"/>
      <c r="S25" s="231"/>
      <c r="T25" s="231"/>
      <c r="U25" s="231"/>
    </row>
    <row r="26" spans="1:21" s="82" customFormat="1" x14ac:dyDescent="0.25">
      <c r="A26" s="448"/>
      <c r="B26" s="184"/>
      <c r="C26" s="185"/>
      <c r="D26" s="186">
        <f>C26*B26</f>
        <v>0</v>
      </c>
      <c r="E26" s="184"/>
      <c r="F26" s="185"/>
      <c r="G26" s="186">
        <f t="shared" si="5"/>
        <v>0</v>
      </c>
      <c r="H26" s="184"/>
      <c r="I26" s="185"/>
      <c r="J26" s="186">
        <f t="shared" si="6"/>
        <v>0</v>
      </c>
      <c r="K26" s="184"/>
      <c r="L26" s="185"/>
      <c r="M26" s="186">
        <f t="shared" si="7"/>
        <v>0</v>
      </c>
      <c r="N26" s="184"/>
      <c r="O26" s="185"/>
      <c r="P26" s="186">
        <f t="shared" si="8"/>
        <v>0</v>
      </c>
      <c r="Q26" s="454">
        <f t="shared" si="9"/>
        <v>0</v>
      </c>
      <c r="R26" s="231"/>
      <c r="S26" s="231"/>
      <c r="T26" s="231"/>
      <c r="U26" s="231"/>
    </row>
    <row r="27" spans="1:21" s="82" customFormat="1" ht="13.5" thickBot="1" x14ac:dyDescent="0.3">
      <c r="A27" s="452" t="s">
        <v>108</v>
      </c>
      <c r="B27" s="110">
        <f>SUM(B22:B26)</f>
        <v>0</v>
      </c>
      <c r="C27" s="111"/>
      <c r="D27" s="110">
        <f>SUM(D22:D26)</f>
        <v>0</v>
      </c>
      <c r="E27" s="110">
        <f>SUM(E22:E26)</f>
        <v>0</v>
      </c>
      <c r="F27" s="111"/>
      <c r="G27" s="110">
        <f>SUM(G22:G26)</f>
        <v>0</v>
      </c>
      <c r="H27" s="110">
        <f>SUM(H22:H26)</f>
        <v>0</v>
      </c>
      <c r="I27" s="111"/>
      <c r="J27" s="110">
        <f>SUM(J22:J26)</f>
        <v>0</v>
      </c>
      <c r="K27" s="110">
        <f>SUM(K22:K26)</f>
        <v>0</v>
      </c>
      <c r="L27" s="111"/>
      <c r="M27" s="110">
        <f>SUM(M22:M26)</f>
        <v>0</v>
      </c>
      <c r="N27" s="110">
        <f>SUM(N22:N26)</f>
        <v>0</v>
      </c>
      <c r="O27" s="111"/>
      <c r="P27" s="110">
        <f>SUM(P22:P26)</f>
        <v>0</v>
      </c>
      <c r="Q27" s="456">
        <f t="shared" si="9"/>
        <v>0</v>
      </c>
      <c r="R27" s="231"/>
      <c r="S27" s="231"/>
      <c r="T27" s="231"/>
      <c r="U27" s="231"/>
    </row>
    <row r="28" spans="1:21" s="82" customFormat="1" ht="14.5" thickBot="1" x14ac:dyDescent="0.3">
      <c r="A28" s="450" t="s">
        <v>40</v>
      </c>
      <c r="B28" s="210"/>
      <c r="C28" s="211"/>
      <c r="D28" s="210"/>
      <c r="E28" s="210"/>
      <c r="F28" s="211"/>
      <c r="G28" s="210"/>
      <c r="H28" s="210"/>
      <c r="I28" s="211"/>
      <c r="J28" s="210"/>
      <c r="K28" s="210"/>
      <c r="L28" s="211"/>
      <c r="M28" s="210"/>
      <c r="N28" s="210"/>
      <c r="O28" s="211"/>
      <c r="P28" s="210"/>
      <c r="Q28" s="210"/>
      <c r="R28" s="231"/>
      <c r="S28" s="231"/>
      <c r="T28" s="231"/>
      <c r="U28" s="231"/>
    </row>
    <row r="29" spans="1:21" s="82" customFormat="1" ht="13" x14ac:dyDescent="0.25">
      <c r="A29" s="451" t="s">
        <v>106</v>
      </c>
      <c r="B29" s="261">
        <v>88400</v>
      </c>
      <c r="C29" s="262">
        <v>0.2</v>
      </c>
      <c r="D29" s="263">
        <f>B29*C29</f>
        <v>17680</v>
      </c>
      <c r="E29" s="263">
        <v>93600</v>
      </c>
      <c r="F29" s="262">
        <v>0.2</v>
      </c>
      <c r="G29" s="263">
        <f t="shared" ref="G29:G34" si="10">E29*F29</f>
        <v>18720</v>
      </c>
      <c r="H29" s="263">
        <v>93600</v>
      </c>
      <c r="I29" s="262">
        <v>0.2</v>
      </c>
      <c r="J29" s="263">
        <f t="shared" ref="J29:J34" si="11">H29*I29</f>
        <v>18720</v>
      </c>
      <c r="K29" s="263">
        <v>93600</v>
      </c>
      <c r="L29" s="262">
        <v>0.2</v>
      </c>
      <c r="M29" s="263">
        <f t="shared" ref="M29:M34" si="12">K29*L29</f>
        <v>18720</v>
      </c>
      <c r="N29" s="264">
        <v>98800</v>
      </c>
      <c r="O29" s="262">
        <v>0.2</v>
      </c>
      <c r="P29" s="263">
        <f t="shared" ref="P29:P34" si="13">N29*O29</f>
        <v>19760</v>
      </c>
      <c r="Q29" s="457">
        <f t="shared" ref="Q29:Q35" si="14">D29+G29+P29</f>
        <v>56160</v>
      </c>
      <c r="R29" s="231"/>
      <c r="S29" s="231"/>
      <c r="T29" s="231"/>
      <c r="U29" s="231"/>
    </row>
    <row r="30" spans="1:21" s="82" customFormat="1" x14ac:dyDescent="0.25">
      <c r="A30" s="447"/>
      <c r="B30" s="184"/>
      <c r="C30" s="185"/>
      <c r="D30" s="186">
        <f>C30*B30</f>
        <v>0</v>
      </c>
      <c r="E30" s="184"/>
      <c r="F30" s="185"/>
      <c r="G30" s="186">
        <f t="shared" si="10"/>
        <v>0</v>
      </c>
      <c r="H30" s="184"/>
      <c r="I30" s="185"/>
      <c r="J30" s="186">
        <f t="shared" si="11"/>
        <v>0</v>
      </c>
      <c r="K30" s="184"/>
      <c r="L30" s="185"/>
      <c r="M30" s="186">
        <f t="shared" si="12"/>
        <v>0</v>
      </c>
      <c r="N30" s="184"/>
      <c r="O30" s="185"/>
      <c r="P30" s="186">
        <f t="shared" si="13"/>
        <v>0</v>
      </c>
      <c r="Q30" s="454">
        <f t="shared" si="14"/>
        <v>0</v>
      </c>
      <c r="R30" s="231"/>
      <c r="S30" s="231"/>
      <c r="T30" s="231"/>
      <c r="U30" s="231"/>
    </row>
    <row r="31" spans="1:21" s="82" customFormat="1" x14ac:dyDescent="0.25">
      <c r="A31" s="447"/>
      <c r="B31" s="184"/>
      <c r="C31" s="185"/>
      <c r="D31" s="186">
        <f>C31*B31</f>
        <v>0</v>
      </c>
      <c r="E31" s="184"/>
      <c r="F31" s="185"/>
      <c r="G31" s="186">
        <f t="shared" si="10"/>
        <v>0</v>
      </c>
      <c r="H31" s="184"/>
      <c r="I31" s="185"/>
      <c r="J31" s="186">
        <f t="shared" si="11"/>
        <v>0</v>
      </c>
      <c r="K31" s="184"/>
      <c r="L31" s="185"/>
      <c r="M31" s="186">
        <f t="shared" si="12"/>
        <v>0</v>
      </c>
      <c r="N31" s="184"/>
      <c r="O31" s="185"/>
      <c r="P31" s="186">
        <f t="shared" si="13"/>
        <v>0</v>
      </c>
      <c r="Q31" s="454">
        <f t="shared" si="14"/>
        <v>0</v>
      </c>
      <c r="R31" s="231"/>
      <c r="S31" s="231"/>
      <c r="T31" s="231"/>
      <c r="U31" s="231"/>
    </row>
    <row r="32" spans="1:21" s="82" customFormat="1" x14ac:dyDescent="0.25">
      <c r="A32" s="447"/>
      <c r="B32" s="184"/>
      <c r="C32" s="185"/>
      <c r="D32" s="186">
        <f>C32*B32</f>
        <v>0</v>
      </c>
      <c r="E32" s="184"/>
      <c r="F32" s="185"/>
      <c r="G32" s="186">
        <f t="shared" si="10"/>
        <v>0</v>
      </c>
      <c r="H32" s="184"/>
      <c r="I32" s="185"/>
      <c r="J32" s="186">
        <f t="shared" si="11"/>
        <v>0</v>
      </c>
      <c r="K32" s="184"/>
      <c r="L32" s="185"/>
      <c r="M32" s="186">
        <f t="shared" si="12"/>
        <v>0</v>
      </c>
      <c r="N32" s="184"/>
      <c r="O32" s="185"/>
      <c r="P32" s="186">
        <f t="shared" si="13"/>
        <v>0</v>
      </c>
      <c r="Q32" s="454">
        <f t="shared" si="14"/>
        <v>0</v>
      </c>
      <c r="R32" s="231"/>
      <c r="S32" s="231"/>
      <c r="T32" s="231"/>
      <c r="U32" s="231"/>
    </row>
    <row r="33" spans="1:21" s="82" customFormat="1" x14ac:dyDescent="0.25">
      <c r="A33" s="448"/>
      <c r="B33" s="184"/>
      <c r="C33" s="185"/>
      <c r="D33" s="186">
        <f>C33*B33</f>
        <v>0</v>
      </c>
      <c r="E33" s="184"/>
      <c r="F33" s="185"/>
      <c r="G33" s="186">
        <f t="shared" si="10"/>
        <v>0</v>
      </c>
      <c r="H33" s="184"/>
      <c r="I33" s="185"/>
      <c r="J33" s="186">
        <f t="shared" si="11"/>
        <v>0</v>
      </c>
      <c r="K33" s="184"/>
      <c r="L33" s="185"/>
      <c r="M33" s="186">
        <f t="shared" si="12"/>
        <v>0</v>
      </c>
      <c r="N33" s="184"/>
      <c r="O33" s="185"/>
      <c r="P33" s="186">
        <f t="shared" si="13"/>
        <v>0</v>
      </c>
      <c r="Q33" s="454">
        <f t="shared" si="14"/>
        <v>0</v>
      </c>
      <c r="R33" s="231"/>
      <c r="S33" s="231"/>
      <c r="T33" s="231"/>
      <c r="U33" s="231"/>
    </row>
    <row r="34" spans="1:21" s="82" customFormat="1" x14ac:dyDescent="0.25">
      <c r="A34" s="448"/>
      <c r="B34" s="184"/>
      <c r="C34" s="185"/>
      <c r="D34" s="186">
        <f>C34*B34</f>
        <v>0</v>
      </c>
      <c r="E34" s="184"/>
      <c r="F34" s="185"/>
      <c r="G34" s="186">
        <f t="shared" si="10"/>
        <v>0</v>
      </c>
      <c r="H34" s="184"/>
      <c r="I34" s="185"/>
      <c r="J34" s="186">
        <f t="shared" si="11"/>
        <v>0</v>
      </c>
      <c r="K34" s="184"/>
      <c r="L34" s="185"/>
      <c r="M34" s="186">
        <f t="shared" si="12"/>
        <v>0</v>
      </c>
      <c r="N34" s="184"/>
      <c r="O34" s="185"/>
      <c r="P34" s="186">
        <f t="shared" si="13"/>
        <v>0</v>
      </c>
      <c r="Q34" s="454">
        <f t="shared" si="14"/>
        <v>0</v>
      </c>
      <c r="R34" s="231"/>
      <c r="S34" s="231"/>
      <c r="T34" s="231"/>
      <c r="U34" s="231"/>
    </row>
    <row r="35" spans="1:21" s="82" customFormat="1" ht="13.5" thickBot="1" x14ac:dyDescent="0.3">
      <c r="A35" s="449" t="s">
        <v>109</v>
      </c>
      <c r="B35" s="208">
        <f>SUM(B30:B34)</f>
        <v>0</v>
      </c>
      <c r="C35" s="209"/>
      <c r="D35" s="208">
        <f>SUM(D30:D34)</f>
        <v>0</v>
      </c>
      <c r="E35" s="208">
        <f>SUM(E30:E34)</f>
        <v>0</v>
      </c>
      <c r="F35" s="209"/>
      <c r="G35" s="208">
        <f>SUM(G30:G34)</f>
        <v>0</v>
      </c>
      <c r="H35" s="208">
        <f>SUM(H30:H34)</f>
        <v>0</v>
      </c>
      <c r="I35" s="209"/>
      <c r="J35" s="208">
        <f>SUM(J30:J34)</f>
        <v>0</v>
      </c>
      <c r="K35" s="208">
        <f>SUM(K30:K34)</f>
        <v>0</v>
      </c>
      <c r="L35" s="209"/>
      <c r="M35" s="208">
        <f>SUM(M30:M34)</f>
        <v>0</v>
      </c>
      <c r="N35" s="208">
        <f>SUM(N30:N34)</f>
        <v>0</v>
      </c>
      <c r="O35" s="209"/>
      <c r="P35" s="208">
        <f>SUM(P30:P34)</f>
        <v>0</v>
      </c>
      <c r="Q35" s="455">
        <f t="shared" si="14"/>
        <v>0</v>
      </c>
      <c r="R35" s="231"/>
      <c r="S35" s="231"/>
      <c r="T35" s="231"/>
      <c r="U35" s="231"/>
    </row>
    <row r="36" spans="1:21" s="82" customFormat="1" ht="13" x14ac:dyDescent="0.25">
      <c r="A36" s="458" t="s">
        <v>110</v>
      </c>
      <c r="B36" s="459">
        <f>B19+B27+B35</f>
        <v>0</v>
      </c>
      <c r="C36" s="460"/>
      <c r="D36" s="459">
        <f>D19+D27+D35</f>
        <v>0</v>
      </c>
      <c r="E36" s="459">
        <f>E19+E27+E35</f>
        <v>0</v>
      </c>
      <c r="F36" s="460"/>
      <c r="G36" s="459">
        <f>G19+G27+G35</f>
        <v>0</v>
      </c>
      <c r="H36" s="459">
        <f>H19+H27+H35</f>
        <v>0</v>
      </c>
      <c r="I36" s="460"/>
      <c r="J36" s="459">
        <f>J19+J27+J35</f>
        <v>0</v>
      </c>
      <c r="K36" s="459">
        <f>K19+K27+K35</f>
        <v>0</v>
      </c>
      <c r="L36" s="460"/>
      <c r="M36" s="459">
        <f>M19+M27+M35</f>
        <v>0</v>
      </c>
      <c r="N36" s="459">
        <f>N19+N27+N35</f>
        <v>0</v>
      </c>
      <c r="O36" s="460"/>
      <c r="P36" s="459">
        <f>P19+P27+P35</f>
        <v>0</v>
      </c>
      <c r="Q36" s="461">
        <f>Q19+Q27+Q35</f>
        <v>0</v>
      </c>
      <c r="R36" s="231"/>
      <c r="S36" s="231"/>
      <c r="T36" s="231"/>
      <c r="U36" s="231"/>
    </row>
    <row r="37" spans="1:21" s="82" customFormat="1" ht="13.5" customHeight="1" thickBot="1" x14ac:dyDescent="0.3">
      <c r="A37" s="87"/>
      <c r="B37" s="87"/>
      <c r="C37" s="87"/>
      <c r="D37" s="87"/>
      <c r="E37" s="87"/>
      <c r="F37" s="87"/>
      <c r="G37" s="87"/>
      <c r="H37" s="87"/>
      <c r="I37" s="87"/>
      <c r="J37" s="87"/>
      <c r="K37" s="87"/>
      <c r="L37" s="87"/>
      <c r="M37" s="231"/>
      <c r="N37" s="231"/>
      <c r="O37" s="231"/>
      <c r="P37" s="231"/>
      <c r="Q37" s="231"/>
      <c r="R37" s="231"/>
      <c r="S37" s="231"/>
      <c r="T37" s="231"/>
      <c r="U37" s="231"/>
    </row>
    <row r="38" spans="1:21" s="82" customFormat="1" ht="13.5" customHeight="1" x14ac:dyDescent="0.25">
      <c r="A38" s="332" t="s">
        <v>111</v>
      </c>
      <c r="B38" s="333"/>
      <c r="C38" s="333"/>
      <c r="D38" s="333"/>
      <c r="E38" s="333"/>
      <c r="F38" s="333"/>
      <c r="G38" s="333"/>
      <c r="H38" s="333"/>
      <c r="I38" s="333"/>
      <c r="J38" s="333"/>
      <c r="K38" s="333"/>
      <c r="L38" s="333"/>
      <c r="M38" s="333"/>
      <c r="N38" s="333"/>
      <c r="O38" s="333"/>
      <c r="P38" s="333"/>
      <c r="Q38" s="334"/>
      <c r="R38" s="231"/>
      <c r="S38" s="231"/>
      <c r="T38" s="231"/>
      <c r="U38" s="231"/>
    </row>
    <row r="39" spans="1:21" s="82" customFormat="1" x14ac:dyDescent="0.25">
      <c r="A39" s="335"/>
      <c r="B39" s="336"/>
      <c r="C39" s="336"/>
      <c r="D39" s="336"/>
      <c r="E39" s="336"/>
      <c r="F39" s="336"/>
      <c r="G39" s="336"/>
      <c r="H39" s="336"/>
      <c r="I39" s="336"/>
      <c r="J39" s="336"/>
      <c r="K39" s="336"/>
      <c r="L39" s="336"/>
      <c r="M39" s="336"/>
      <c r="N39" s="336"/>
      <c r="O39" s="336"/>
      <c r="P39" s="336"/>
      <c r="Q39" s="337"/>
      <c r="R39" s="231"/>
      <c r="S39" s="231"/>
      <c r="T39" s="231"/>
      <c r="U39" s="231"/>
    </row>
    <row r="40" spans="1:21" s="82" customFormat="1" x14ac:dyDescent="0.25">
      <c r="A40" s="335"/>
      <c r="B40" s="336"/>
      <c r="C40" s="336"/>
      <c r="D40" s="336"/>
      <c r="E40" s="336"/>
      <c r="F40" s="336"/>
      <c r="G40" s="336"/>
      <c r="H40" s="336"/>
      <c r="I40" s="336"/>
      <c r="J40" s="336"/>
      <c r="K40" s="336"/>
      <c r="L40" s="336"/>
      <c r="M40" s="336"/>
      <c r="N40" s="336"/>
      <c r="O40" s="336"/>
      <c r="P40" s="336"/>
      <c r="Q40" s="337"/>
      <c r="R40" s="231"/>
      <c r="S40" s="231"/>
      <c r="T40" s="231"/>
      <c r="U40" s="231"/>
    </row>
    <row r="41" spans="1:21" s="82" customFormat="1" x14ac:dyDescent="0.25">
      <c r="A41" s="335"/>
      <c r="B41" s="336"/>
      <c r="C41" s="336"/>
      <c r="D41" s="336"/>
      <c r="E41" s="336"/>
      <c r="F41" s="336"/>
      <c r="G41" s="336"/>
      <c r="H41" s="336"/>
      <c r="I41" s="336"/>
      <c r="J41" s="336"/>
      <c r="K41" s="336"/>
      <c r="L41" s="336"/>
      <c r="M41" s="336"/>
      <c r="N41" s="336"/>
      <c r="O41" s="336"/>
      <c r="P41" s="336"/>
      <c r="Q41" s="337"/>
      <c r="R41" s="231"/>
      <c r="S41" s="231"/>
      <c r="T41" s="231"/>
      <c r="U41" s="231"/>
    </row>
    <row r="42" spans="1:21" s="82" customFormat="1" x14ac:dyDescent="0.25">
      <c r="A42" s="335"/>
      <c r="B42" s="336"/>
      <c r="C42" s="336"/>
      <c r="D42" s="336"/>
      <c r="E42" s="336"/>
      <c r="F42" s="336"/>
      <c r="G42" s="336"/>
      <c r="H42" s="336"/>
      <c r="I42" s="336"/>
      <c r="J42" s="336"/>
      <c r="K42" s="336"/>
      <c r="L42" s="336"/>
      <c r="M42" s="336"/>
      <c r="N42" s="336"/>
      <c r="O42" s="336"/>
      <c r="P42" s="336"/>
      <c r="Q42" s="337"/>
      <c r="R42" s="231"/>
      <c r="S42" s="231"/>
      <c r="T42" s="231"/>
      <c r="U42" s="231"/>
    </row>
    <row r="43" spans="1:21" s="82" customFormat="1" x14ac:dyDescent="0.25">
      <c r="A43" s="335"/>
      <c r="B43" s="336"/>
      <c r="C43" s="336"/>
      <c r="D43" s="336"/>
      <c r="E43" s="336"/>
      <c r="F43" s="336"/>
      <c r="G43" s="336"/>
      <c r="H43" s="336"/>
      <c r="I43" s="336"/>
      <c r="J43" s="336"/>
      <c r="K43" s="336"/>
      <c r="L43" s="336"/>
      <c r="M43" s="336"/>
      <c r="N43" s="336"/>
      <c r="O43" s="336"/>
      <c r="P43" s="336"/>
      <c r="Q43" s="337"/>
      <c r="R43" s="231"/>
      <c r="S43" s="231"/>
      <c r="T43" s="231"/>
      <c r="U43" s="231"/>
    </row>
    <row r="44" spans="1:21" s="82" customFormat="1" x14ac:dyDescent="0.25">
      <c r="A44" s="335"/>
      <c r="B44" s="336"/>
      <c r="C44" s="336"/>
      <c r="D44" s="336"/>
      <c r="E44" s="336"/>
      <c r="F44" s="336"/>
      <c r="G44" s="336"/>
      <c r="H44" s="336"/>
      <c r="I44" s="336"/>
      <c r="J44" s="336"/>
      <c r="K44" s="336"/>
      <c r="L44" s="336"/>
      <c r="M44" s="336"/>
      <c r="N44" s="336"/>
      <c r="O44" s="336"/>
      <c r="P44" s="336"/>
      <c r="Q44" s="337"/>
      <c r="R44" s="231"/>
      <c r="S44" s="231"/>
      <c r="T44" s="231"/>
      <c r="U44" s="231"/>
    </row>
    <row r="45" spans="1:21" s="82" customFormat="1" x14ac:dyDescent="0.25">
      <c r="A45" s="335"/>
      <c r="B45" s="336"/>
      <c r="C45" s="336"/>
      <c r="D45" s="336"/>
      <c r="E45" s="336"/>
      <c r="F45" s="336"/>
      <c r="G45" s="336"/>
      <c r="H45" s="336"/>
      <c r="I45" s="336"/>
      <c r="J45" s="336"/>
      <c r="K45" s="336"/>
      <c r="L45" s="336"/>
      <c r="M45" s="336"/>
      <c r="N45" s="336"/>
      <c r="O45" s="336"/>
      <c r="P45" s="336"/>
      <c r="Q45" s="337"/>
      <c r="R45" s="231"/>
      <c r="S45" s="231"/>
      <c r="T45" s="231"/>
      <c r="U45" s="231"/>
    </row>
    <row r="46" spans="1:21" s="82" customFormat="1" ht="13" thickBot="1" x14ac:dyDescent="0.3">
      <c r="A46" s="338"/>
      <c r="B46" s="339"/>
      <c r="C46" s="339"/>
      <c r="D46" s="339"/>
      <c r="E46" s="339"/>
      <c r="F46" s="339"/>
      <c r="G46" s="339"/>
      <c r="H46" s="339"/>
      <c r="I46" s="339"/>
      <c r="J46" s="339"/>
      <c r="K46" s="339"/>
      <c r="L46" s="339"/>
      <c r="M46" s="339"/>
      <c r="N46" s="339"/>
      <c r="O46" s="339"/>
      <c r="P46" s="339"/>
      <c r="Q46" s="340"/>
      <c r="R46" s="231"/>
      <c r="S46" s="231"/>
      <c r="T46" s="231"/>
      <c r="U46" s="231"/>
    </row>
    <row r="47" spans="1:21" s="82" customFormat="1" x14ac:dyDescent="0.25">
      <c r="A47" s="684"/>
      <c r="B47" s="684"/>
      <c r="C47" s="684"/>
      <c r="D47" s="684"/>
      <c r="E47" s="684"/>
      <c r="F47" s="684"/>
      <c r="G47" s="684"/>
      <c r="H47" s="684"/>
      <c r="I47" s="684"/>
      <c r="J47" s="684"/>
      <c r="K47" s="684"/>
      <c r="L47" s="684"/>
      <c r="M47" s="684"/>
      <c r="N47" s="684"/>
      <c r="O47" s="684"/>
      <c r="P47" s="684"/>
      <c r="Q47" s="684"/>
      <c r="R47" s="231"/>
      <c r="S47" s="231"/>
      <c r="T47" s="231"/>
      <c r="U47" s="231"/>
    </row>
    <row r="48" spans="1:21" s="82" customFormat="1" x14ac:dyDescent="0.25">
      <c r="A48" s="231"/>
      <c r="B48" s="231"/>
      <c r="C48" s="231"/>
      <c r="D48" s="231"/>
      <c r="E48" s="231"/>
      <c r="F48" s="231"/>
      <c r="G48" s="231"/>
      <c r="H48" s="231"/>
      <c r="I48" s="231"/>
      <c r="J48" s="231"/>
      <c r="K48" s="231"/>
      <c r="L48" s="231"/>
      <c r="M48" s="231"/>
      <c r="N48" s="231"/>
      <c r="O48" s="231"/>
      <c r="P48" s="231"/>
      <c r="Q48" s="231"/>
      <c r="R48" s="231"/>
      <c r="S48" s="231"/>
      <c r="T48" s="231"/>
      <c r="U48" s="231"/>
    </row>
    <row r="49" spans="1:17" s="82" customFormat="1" x14ac:dyDescent="0.25">
      <c r="A49" s="231"/>
      <c r="B49" s="231"/>
      <c r="C49" s="231"/>
      <c r="D49" s="231"/>
      <c r="E49" s="231"/>
      <c r="F49" s="231"/>
      <c r="G49" s="231"/>
      <c r="H49" s="231"/>
      <c r="I49" s="231"/>
      <c r="J49" s="231"/>
      <c r="K49" s="231"/>
      <c r="L49" s="231"/>
      <c r="M49" s="231"/>
      <c r="N49" s="231"/>
      <c r="O49" s="231"/>
      <c r="P49" s="231"/>
      <c r="Q49" s="231"/>
    </row>
    <row r="50" spans="1:17" s="82" customFormat="1" x14ac:dyDescent="0.25">
      <c r="A50" s="231"/>
      <c r="B50" s="231"/>
      <c r="C50" s="231"/>
      <c r="D50" s="231"/>
      <c r="E50" s="231"/>
      <c r="F50" s="231"/>
      <c r="G50" s="231"/>
      <c r="H50" s="231"/>
      <c r="I50" s="231"/>
      <c r="J50" s="231"/>
      <c r="K50" s="231"/>
      <c r="L50" s="231"/>
      <c r="M50" s="231"/>
      <c r="N50" s="231"/>
      <c r="O50" s="231"/>
      <c r="P50" s="231"/>
      <c r="Q50" s="231"/>
    </row>
    <row r="51" spans="1:17" s="82" customFormat="1" x14ac:dyDescent="0.25">
      <c r="A51" s="231"/>
      <c r="B51" s="231"/>
      <c r="C51" s="231"/>
      <c r="D51" s="231"/>
      <c r="E51" s="231"/>
      <c r="F51" s="231"/>
      <c r="G51" s="231"/>
      <c r="H51" s="231"/>
      <c r="I51" s="231"/>
      <c r="J51" s="231"/>
      <c r="K51" s="231"/>
      <c r="L51" s="231"/>
      <c r="M51" s="231"/>
      <c r="N51" s="231"/>
      <c r="O51" s="231"/>
      <c r="P51" s="231"/>
      <c r="Q51" s="231"/>
    </row>
    <row r="52" spans="1:17" s="82" customFormat="1" x14ac:dyDescent="0.25">
      <c r="A52" s="231"/>
      <c r="B52" s="231"/>
      <c r="C52" s="231"/>
      <c r="D52" s="231"/>
      <c r="E52" s="231"/>
      <c r="F52" s="231"/>
      <c r="G52" s="231"/>
      <c r="H52" s="231"/>
      <c r="I52" s="231"/>
      <c r="J52" s="231"/>
      <c r="K52" s="231"/>
      <c r="L52" s="231"/>
      <c r="M52" s="231"/>
      <c r="N52" s="231"/>
      <c r="O52" s="231"/>
      <c r="P52" s="231"/>
      <c r="Q52" s="231"/>
    </row>
    <row r="53" spans="1:17" s="82" customFormat="1" x14ac:dyDescent="0.25">
      <c r="A53" s="231"/>
      <c r="B53" s="231"/>
      <c r="C53" s="231"/>
      <c r="D53" s="231"/>
      <c r="E53" s="231"/>
      <c r="F53" s="231"/>
      <c r="G53" s="231"/>
      <c r="H53" s="231"/>
      <c r="I53" s="231"/>
      <c r="J53" s="231"/>
      <c r="K53" s="231"/>
      <c r="L53" s="231"/>
      <c r="M53" s="231"/>
      <c r="N53" s="231"/>
      <c r="O53" s="231"/>
      <c r="P53" s="231"/>
      <c r="Q53" s="231"/>
    </row>
    <row r="54" spans="1:17" s="82" customFormat="1" x14ac:dyDescent="0.25">
      <c r="A54" s="231"/>
      <c r="B54" s="231"/>
      <c r="C54" s="231"/>
      <c r="D54" s="231"/>
      <c r="E54" s="231"/>
      <c r="F54" s="231"/>
      <c r="G54" s="231"/>
      <c r="H54" s="231"/>
      <c r="I54" s="231"/>
      <c r="J54" s="231"/>
      <c r="K54" s="231"/>
      <c r="L54" s="231"/>
      <c r="M54" s="231"/>
      <c r="N54" s="231"/>
      <c r="O54" s="231"/>
      <c r="P54" s="231"/>
      <c r="Q54" s="231"/>
    </row>
    <row r="55" spans="1:17" s="82" customFormat="1" x14ac:dyDescent="0.25">
      <c r="A55" s="231"/>
      <c r="B55" s="231"/>
      <c r="C55" s="231"/>
      <c r="D55" s="231"/>
      <c r="E55" s="231"/>
      <c r="F55" s="231"/>
      <c r="G55" s="231"/>
      <c r="H55" s="231"/>
      <c r="I55" s="231"/>
      <c r="J55" s="231"/>
      <c r="K55" s="231"/>
      <c r="L55" s="231"/>
      <c r="M55" s="231"/>
      <c r="N55" s="231"/>
      <c r="O55" s="231"/>
      <c r="P55" s="231"/>
      <c r="Q55" s="231"/>
    </row>
    <row r="56" spans="1:17" s="82" customFormat="1" x14ac:dyDescent="0.25">
      <c r="A56" s="231"/>
      <c r="B56" s="231"/>
      <c r="C56" s="231"/>
      <c r="D56" s="231"/>
      <c r="E56" s="231"/>
      <c r="F56" s="231"/>
      <c r="G56" s="231"/>
      <c r="H56" s="231"/>
      <c r="I56" s="231"/>
      <c r="J56" s="231"/>
      <c r="K56" s="231"/>
      <c r="L56" s="231"/>
      <c r="M56" s="231"/>
      <c r="N56" s="231"/>
      <c r="O56" s="231"/>
      <c r="P56" s="231"/>
      <c r="Q56" s="231"/>
    </row>
    <row r="57" spans="1:17" s="82" customFormat="1" x14ac:dyDescent="0.25">
      <c r="A57" s="231"/>
      <c r="B57" s="231"/>
      <c r="C57" s="231"/>
      <c r="D57" s="231"/>
      <c r="E57" s="231"/>
      <c r="F57" s="231"/>
      <c r="G57" s="231"/>
      <c r="H57" s="231"/>
      <c r="I57" s="231"/>
      <c r="J57" s="231"/>
      <c r="K57" s="231"/>
      <c r="L57" s="231"/>
      <c r="M57" s="231"/>
      <c r="N57" s="231"/>
      <c r="O57" s="231"/>
      <c r="P57" s="231"/>
      <c r="Q57" s="231"/>
    </row>
    <row r="58" spans="1:17" s="82" customFormat="1" x14ac:dyDescent="0.25">
      <c r="A58" s="231"/>
      <c r="B58" s="231"/>
      <c r="C58" s="231"/>
      <c r="D58" s="231"/>
      <c r="E58" s="231"/>
      <c r="F58" s="231"/>
      <c r="G58" s="231"/>
      <c r="H58" s="231"/>
      <c r="I58" s="231"/>
      <c r="J58" s="231"/>
      <c r="K58" s="231"/>
      <c r="L58" s="231"/>
      <c r="M58" s="231"/>
      <c r="N58" s="231"/>
      <c r="O58" s="231"/>
      <c r="P58" s="231"/>
      <c r="Q58" s="231"/>
    </row>
    <row r="59" spans="1:17" s="82" customFormat="1" x14ac:dyDescent="0.25">
      <c r="A59" s="231"/>
      <c r="B59" s="231"/>
      <c r="C59" s="231"/>
      <c r="D59" s="231"/>
      <c r="E59" s="231"/>
      <c r="F59" s="231"/>
      <c r="G59" s="231"/>
      <c r="H59" s="231"/>
      <c r="I59" s="231"/>
      <c r="J59" s="231"/>
      <c r="K59" s="231"/>
      <c r="L59" s="231"/>
      <c r="M59" s="231"/>
      <c r="N59" s="231"/>
      <c r="O59" s="231"/>
      <c r="P59" s="231"/>
      <c r="Q59" s="231"/>
    </row>
    <row r="60" spans="1:17" s="82" customFormat="1" x14ac:dyDescent="0.25">
      <c r="A60" s="231"/>
      <c r="B60" s="231"/>
      <c r="C60" s="231"/>
      <c r="D60" s="231"/>
      <c r="E60" s="231"/>
      <c r="F60" s="231"/>
      <c r="G60" s="231"/>
      <c r="H60" s="231"/>
      <c r="I60" s="231"/>
      <c r="J60" s="231"/>
      <c r="K60" s="231"/>
      <c r="L60" s="231"/>
      <c r="M60" s="231"/>
      <c r="N60" s="231"/>
      <c r="O60" s="231"/>
      <c r="P60" s="231"/>
      <c r="Q60" s="231"/>
    </row>
    <row r="61" spans="1:17" s="82" customFormat="1" x14ac:dyDescent="0.25">
      <c r="A61" s="231"/>
      <c r="B61" s="231"/>
      <c r="C61" s="231"/>
      <c r="D61" s="231"/>
      <c r="E61" s="231"/>
      <c r="F61" s="231"/>
      <c r="G61" s="231"/>
      <c r="H61" s="231"/>
      <c r="I61" s="231"/>
      <c r="J61" s="231"/>
      <c r="K61" s="231"/>
      <c r="L61" s="231"/>
      <c r="M61" s="231"/>
      <c r="N61" s="231"/>
      <c r="O61" s="231"/>
      <c r="P61" s="231"/>
      <c r="Q61" s="231"/>
    </row>
    <row r="62" spans="1:17" s="82" customFormat="1" x14ac:dyDescent="0.25">
      <c r="A62" s="231"/>
      <c r="B62" s="231"/>
      <c r="C62" s="231"/>
      <c r="D62" s="231"/>
      <c r="E62" s="231"/>
      <c r="F62" s="231"/>
      <c r="G62" s="231"/>
      <c r="H62" s="231"/>
      <c r="I62" s="231"/>
      <c r="J62" s="231"/>
      <c r="K62" s="231"/>
      <c r="L62" s="231"/>
      <c r="M62" s="231"/>
      <c r="N62" s="231"/>
      <c r="O62" s="231"/>
      <c r="P62" s="231"/>
      <c r="Q62" s="231"/>
    </row>
    <row r="63" spans="1:17" s="82" customFormat="1" x14ac:dyDescent="0.25">
      <c r="A63" s="231"/>
      <c r="B63" s="231"/>
      <c r="C63" s="231"/>
      <c r="D63" s="231"/>
      <c r="E63" s="231"/>
      <c r="F63" s="231"/>
      <c r="G63" s="231"/>
      <c r="H63" s="231"/>
      <c r="I63" s="231"/>
      <c r="J63" s="231"/>
      <c r="K63" s="231"/>
      <c r="L63" s="231"/>
      <c r="M63" s="231"/>
      <c r="N63" s="231"/>
      <c r="O63" s="231"/>
      <c r="P63" s="231"/>
      <c r="Q63" s="231"/>
    </row>
    <row r="64" spans="1:17" s="82" customFormat="1" x14ac:dyDescent="0.25">
      <c r="A64" s="231"/>
      <c r="B64" s="231"/>
      <c r="C64" s="231"/>
      <c r="D64" s="231"/>
      <c r="E64" s="231"/>
      <c r="F64" s="231"/>
      <c r="G64" s="231"/>
      <c r="H64" s="231"/>
      <c r="I64" s="231"/>
      <c r="J64" s="231"/>
      <c r="K64" s="231"/>
      <c r="L64" s="231"/>
      <c r="M64" s="231"/>
      <c r="N64" s="231"/>
      <c r="O64" s="231"/>
      <c r="P64" s="231"/>
      <c r="Q64" s="231"/>
    </row>
    <row r="65" spans="1:17" s="82" customFormat="1" x14ac:dyDescent="0.25">
      <c r="A65" s="231"/>
      <c r="B65" s="231"/>
      <c r="C65" s="231"/>
      <c r="D65" s="231"/>
      <c r="E65" s="231"/>
      <c r="F65" s="231"/>
      <c r="G65" s="231"/>
      <c r="H65" s="231"/>
      <c r="I65" s="231"/>
      <c r="J65" s="231"/>
      <c r="K65" s="231"/>
      <c r="L65" s="231"/>
      <c r="M65" s="231"/>
      <c r="N65" s="231"/>
      <c r="O65" s="231"/>
      <c r="P65" s="231"/>
      <c r="Q65" s="231"/>
    </row>
    <row r="66" spans="1:17" s="82" customFormat="1" x14ac:dyDescent="0.25">
      <c r="A66" s="231"/>
      <c r="B66" s="231"/>
      <c r="C66" s="231"/>
      <c r="D66" s="231"/>
      <c r="E66" s="231"/>
      <c r="F66" s="231"/>
      <c r="G66" s="231"/>
      <c r="H66" s="231"/>
      <c r="I66" s="231"/>
      <c r="J66" s="231"/>
      <c r="K66" s="231"/>
      <c r="L66" s="231"/>
      <c r="M66" s="231"/>
      <c r="N66" s="231"/>
      <c r="O66" s="231"/>
      <c r="P66" s="231"/>
      <c r="Q66" s="231"/>
    </row>
    <row r="67" spans="1:17" s="82" customFormat="1" x14ac:dyDescent="0.25">
      <c r="A67" s="231"/>
      <c r="B67" s="231"/>
      <c r="C67" s="231"/>
      <c r="D67" s="231"/>
      <c r="E67" s="231"/>
      <c r="F67" s="231"/>
      <c r="G67" s="231"/>
      <c r="H67" s="231"/>
      <c r="I67" s="231"/>
      <c r="J67" s="231"/>
      <c r="K67" s="231"/>
      <c r="L67" s="231"/>
      <c r="M67" s="231"/>
      <c r="N67" s="231"/>
      <c r="O67" s="231"/>
      <c r="P67" s="231"/>
      <c r="Q67" s="231"/>
    </row>
    <row r="68" spans="1:17" s="82" customFormat="1" x14ac:dyDescent="0.25">
      <c r="A68" s="231"/>
      <c r="B68" s="231"/>
      <c r="C68" s="231"/>
      <c r="D68" s="231"/>
      <c r="E68" s="231"/>
      <c r="F68" s="231"/>
      <c r="G68" s="231"/>
      <c r="H68" s="231"/>
      <c r="I68" s="231"/>
      <c r="J68" s="231"/>
      <c r="K68" s="231"/>
      <c r="L68" s="231"/>
      <c r="M68" s="231"/>
      <c r="N68" s="231"/>
      <c r="O68" s="231"/>
      <c r="P68" s="231"/>
      <c r="Q68" s="231"/>
    </row>
    <row r="69" spans="1:17" s="82" customFormat="1" x14ac:dyDescent="0.25">
      <c r="A69" s="231"/>
      <c r="B69" s="231"/>
      <c r="C69" s="231"/>
      <c r="D69" s="231"/>
      <c r="E69" s="231"/>
      <c r="F69" s="231"/>
      <c r="G69" s="231"/>
      <c r="H69" s="231"/>
      <c r="I69" s="231"/>
      <c r="J69" s="231"/>
      <c r="K69" s="231"/>
      <c r="L69" s="231"/>
      <c r="M69" s="231"/>
      <c r="N69" s="231"/>
      <c r="O69" s="231"/>
      <c r="P69" s="231"/>
      <c r="Q69" s="231"/>
    </row>
    <row r="70" spans="1:17" s="82" customFormat="1" x14ac:dyDescent="0.25">
      <c r="A70" s="231"/>
      <c r="B70" s="231"/>
      <c r="C70" s="231"/>
      <c r="D70" s="231"/>
      <c r="E70" s="231"/>
      <c r="F70" s="231"/>
      <c r="G70" s="231"/>
      <c r="H70" s="231"/>
      <c r="I70" s="231"/>
      <c r="J70" s="231"/>
      <c r="K70" s="231"/>
      <c r="L70" s="231"/>
      <c r="M70" s="231"/>
      <c r="N70" s="231"/>
      <c r="O70" s="231"/>
      <c r="P70" s="231"/>
      <c r="Q70" s="231"/>
    </row>
    <row r="71" spans="1:17" s="82" customFormat="1" x14ac:dyDescent="0.25">
      <c r="A71" s="231"/>
      <c r="B71" s="231"/>
      <c r="C71" s="231"/>
      <c r="D71" s="231"/>
      <c r="E71" s="231"/>
      <c r="F71" s="231"/>
      <c r="G71" s="231"/>
      <c r="H71" s="231"/>
      <c r="I71" s="231"/>
      <c r="J71" s="231"/>
      <c r="K71" s="231"/>
      <c r="L71" s="231"/>
      <c r="M71" s="231"/>
      <c r="N71" s="231"/>
      <c r="O71" s="231"/>
      <c r="P71" s="231"/>
      <c r="Q71" s="231"/>
    </row>
    <row r="72" spans="1:17" s="82" customFormat="1" x14ac:dyDescent="0.25">
      <c r="A72" s="231"/>
      <c r="B72" s="231"/>
      <c r="C72" s="231"/>
      <c r="D72" s="231"/>
      <c r="E72" s="231"/>
      <c r="F72" s="231"/>
      <c r="G72" s="231"/>
      <c r="H72" s="231"/>
      <c r="I72" s="231"/>
      <c r="J72" s="231"/>
      <c r="K72" s="231"/>
      <c r="L72" s="231"/>
      <c r="M72" s="231"/>
      <c r="N72" s="231"/>
      <c r="O72" s="231"/>
      <c r="P72" s="231"/>
      <c r="Q72" s="231"/>
    </row>
    <row r="73" spans="1:17" s="82" customFormat="1" x14ac:dyDescent="0.25">
      <c r="A73" s="231"/>
      <c r="B73" s="231"/>
      <c r="C73" s="231"/>
      <c r="D73" s="231"/>
      <c r="E73" s="231"/>
      <c r="F73" s="231"/>
      <c r="G73" s="231"/>
      <c r="H73" s="231"/>
      <c r="I73" s="231"/>
      <c r="J73" s="231"/>
      <c r="K73" s="231"/>
      <c r="L73" s="231"/>
      <c r="M73" s="231"/>
      <c r="N73" s="231"/>
      <c r="O73" s="231"/>
      <c r="P73" s="231"/>
      <c r="Q73" s="231"/>
    </row>
    <row r="74" spans="1:17" s="82" customFormat="1" x14ac:dyDescent="0.25">
      <c r="A74" s="231"/>
      <c r="B74" s="231"/>
      <c r="C74" s="231"/>
      <c r="D74" s="231"/>
      <c r="E74" s="231"/>
      <c r="F74" s="231"/>
      <c r="G74" s="231"/>
      <c r="H74" s="231"/>
      <c r="I74" s="231"/>
      <c r="J74" s="231"/>
      <c r="K74" s="231"/>
      <c r="L74" s="231"/>
      <c r="M74" s="231"/>
      <c r="N74" s="231"/>
      <c r="O74" s="231"/>
      <c r="P74" s="231"/>
      <c r="Q74" s="231"/>
    </row>
    <row r="75" spans="1:17" s="82" customFormat="1" x14ac:dyDescent="0.25">
      <c r="A75" s="231"/>
      <c r="B75" s="231"/>
      <c r="C75" s="231"/>
      <c r="D75" s="231"/>
      <c r="E75" s="231"/>
      <c r="F75" s="231"/>
      <c r="G75" s="231"/>
      <c r="H75" s="231"/>
      <c r="I75" s="231"/>
      <c r="J75" s="231"/>
      <c r="K75" s="231"/>
      <c r="L75" s="231"/>
      <c r="M75" s="231"/>
      <c r="N75" s="231"/>
      <c r="O75" s="231"/>
      <c r="P75" s="231"/>
      <c r="Q75" s="231"/>
    </row>
    <row r="76" spans="1:17" s="82" customFormat="1" x14ac:dyDescent="0.25">
      <c r="A76" s="231"/>
      <c r="B76" s="231"/>
      <c r="C76" s="231"/>
      <c r="D76" s="231"/>
      <c r="E76" s="231"/>
      <c r="F76" s="231"/>
      <c r="G76" s="231"/>
      <c r="H76" s="231"/>
      <c r="I76" s="231"/>
      <c r="J76" s="231"/>
      <c r="K76" s="231"/>
      <c r="L76" s="231"/>
      <c r="M76" s="231"/>
      <c r="N76" s="231"/>
      <c r="O76" s="231"/>
      <c r="P76" s="231"/>
      <c r="Q76" s="231"/>
    </row>
    <row r="77" spans="1:17" s="82" customFormat="1" x14ac:dyDescent="0.25">
      <c r="A77" s="231"/>
      <c r="B77" s="231"/>
      <c r="C77" s="231"/>
      <c r="D77" s="231"/>
      <c r="E77" s="231"/>
      <c r="F77" s="231"/>
      <c r="G77" s="231"/>
      <c r="H77" s="231"/>
      <c r="I77" s="231"/>
      <c r="J77" s="231"/>
      <c r="K77" s="231"/>
      <c r="L77" s="231"/>
      <c r="M77" s="231"/>
      <c r="N77" s="231"/>
      <c r="O77" s="231"/>
      <c r="P77" s="231"/>
      <c r="Q77" s="231"/>
    </row>
    <row r="78" spans="1:17" s="82" customFormat="1" x14ac:dyDescent="0.25">
      <c r="A78" s="231"/>
      <c r="B78" s="231"/>
      <c r="C78" s="231"/>
      <c r="D78" s="231"/>
      <c r="E78" s="231"/>
      <c r="F78" s="231"/>
      <c r="G78" s="231"/>
      <c r="H78" s="231"/>
      <c r="I78" s="231"/>
      <c r="J78" s="231"/>
      <c r="K78" s="231"/>
      <c r="L78" s="231"/>
      <c r="M78" s="231"/>
      <c r="N78" s="231"/>
      <c r="O78" s="231"/>
      <c r="P78" s="231"/>
      <c r="Q78" s="231"/>
    </row>
    <row r="79" spans="1:17" s="82" customFormat="1" x14ac:dyDescent="0.25">
      <c r="A79" s="231"/>
      <c r="B79" s="231"/>
      <c r="C79" s="231"/>
      <c r="D79" s="231"/>
      <c r="E79" s="231"/>
      <c r="F79" s="231"/>
      <c r="G79" s="231"/>
      <c r="H79" s="231"/>
      <c r="I79" s="231"/>
      <c r="J79" s="231"/>
      <c r="K79" s="231"/>
      <c r="L79" s="231"/>
      <c r="M79" s="231"/>
      <c r="N79" s="231"/>
      <c r="O79" s="231"/>
      <c r="P79" s="231"/>
      <c r="Q79" s="231"/>
    </row>
    <row r="80" spans="1:17" s="82" customFormat="1" x14ac:dyDescent="0.25">
      <c r="A80" s="231"/>
      <c r="B80" s="231"/>
      <c r="C80" s="231"/>
      <c r="D80" s="231"/>
      <c r="E80" s="231"/>
      <c r="F80" s="231"/>
      <c r="G80" s="231"/>
      <c r="H80" s="231"/>
      <c r="I80" s="231"/>
      <c r="J80" s="231"/>
      <c r="K80" s="231"/>
      <c r="L80" s="231"/>
      <c r="M80" s="231"/>
      <c r="N80" s="231"/>
      <c r="O80" s="231"/>
      <c r="P80" s="231"/>
      <c r="Q80" s="231"/>
    </row>
    <row r="81" spans="1:17" x14ac:dyDescent="0.25">
      <c r="A81" s="231"/>
      <c r="B81" s="231"/>
      <c r="C81" s="231"/>
      <c r="D81" s="231"/>
      <c r="E81" s="231"/>
      <c r="F81" s="231"/>
      <c r="G81" s="231"/>
      <c r="H81" s="231"/>
      <c r="I81" s="231"/>
      <c r="J81" s="231"/>
      <c r="K81" s="231"/>
      <c r="L81" s="231"/>
      <c r="M81" s="231"/>
      <c r="N81" s="231"/>
      <c r="O81" s="231"/>
      <c r="P81" s="231"/>
      <c r="Q81" s="231"/>
    </row>
    <row r="82" spans="1:17" x14ac:dyDescent="0.25">
      <c r="A82" s="231"/>
      <c r="B82" s="231"/>
      <c r="C82" s="231"/>
      <c r="D82" s="231"/>
      <c r="E82" s="231"/>
      <c r="F82" s="231"/>
      <c r="G82" s="231"/>
      <c r="H82" s="231"/>
      <c r="I82" s="231"/>
      <c r="J82" s="231"/>
      <c r="K82" s="231"/>
      <c r="L82" s="231"/>
      <c r="M82" s="231"/>
      <c r="N82" s="231"/>
      <c r="O82" s="231"/>
      <c r="P82" s="231"/>
      <c r="Q82" s="231"/>
    </row>
    <row r="83" spans="1:17" x14ac:dyDescent="0.25">
      <c r="A83" s="231"/>
      <c r="B83" s="231"/>
      <c r="C83" s="231"/>
      <c r="D83" s="231"/>
      <c r="E83" s="231"/>
      <c r="F83" s="231"/>
      <c r="G83" s="231"/>
      <c r="H83" s="231"/>
      <c r="I83" s="231"/>
      <c r="J83" s="231"/>
      <c r="K83" s="231"/>
      <c r="L83" s="231"/>
      <c r="M83" s="231"/>
      <c r="N83" s="231"/>
      <c r="O83" s="231"/>
      <c r="P83" s="231"/>
      <c r="Q83" s="231"/>
    </row>
    <row r="84" spans="1:17" x14ac:dyDescent="0.25">
      <c r="A84" s="231"/>
      <c r="B84" s="231"/>
      <c r="C84" s="231"/>
      <c r="D84" s="231"/>
      <c r="E84" s="231"/>
      <c r="F84" s="231"/>
      <c r="G84" s="231"/>
      <c r="H84" s="231"/>
      <c r="I84" s="231"/>
      <c r="J84" s="231"/>
      <c r="K84" s="231"/>
      <c r="L84" s="231"/>
      <c r="M84" s="231"/>
      <c r="N84" s="231"/>
      <c r="O84" s="231"/>
      <c r="P84" s="231"/>
      <c r="Q84" s="231"/>
    </row>
    <row r="85" spans="1:17" x14ac:dyDescent="0.25">
      <c r="A85" s="231"/>
      <c r="B85" s="231"/>
      <c r="C85" s="231"/>
      <c r="D85" s="231"/>
      <c r="E85" s="231"/>
      <c r="F85" s="231"/>
      <c r="G85" s="231"/>
      <c r="H85" s="231"/>
      <c r="I85" s="231"/>
      <c r="J85" s="231"/>
      <c r="K85" s="231"/>
      <c r="L85" s="231"/>
      <c r="M85" s="231"/>
      <c r="N85" s="231"/>
      <c r="O85" s="231"/>
      <c r="P85" s="231"/>
      <c r="Q85" s="231"/>
    </row>
    <row r="86" spans="1:17" x14ac:dyDescent="0.25">
      <c r="A86" s="231"/>
      <c r="B86" s="231"/>
      <c r="C86" s="231"/>
      <c r="D86" s="231"/>
      <c r="E86" s="231"/>
      <c r="F86" s="231"/>
      <c r="G86" s="231"/>
      <c r="H86" s="231"/>
      <c r="I86" s="231"/>
      <c r="J86" s="231"/>
      <c r="K86" s="231"/>
      <c r="L86" s="231"/>
      <c r="M86" s="231"/>
      <c r="N86" s="231"/>
      <c r="O86" s="231"/>
      <c r="P86" s="231"/>
      <c r="Q86" s="231"/>
    </row>
    <row r="87" spans="1:17" x14ac:dyDescent="0.25">
      <c r="A87" s="231"/>
      <c r="B87" s="231"/>
      <c r="C87" s="231"/>
      <c r="D87" s="231"/>
      <c r="E87" s="231"/>
      <c r="F87" s="231"/>
      <c r="G87" s="231"/>
      <c r="H87" s="231"/>
      <c r="I87" s="231"/>
      <c r="J87" s="231"/>
      <c r="K87" s="231"/>
      <c r="L87" s="231"/>
      <c r="M87" s="231"/>
      <c r="N87" s="231"/>
      <c r="O87" s="231"/>
      <c r="P87" s="231"/>
      <c r="Q87" s="231"/>
    </row>
    <row r="88" spans="1:17" x14ac:dyDescent="0.25">
      <c r="A88" s="231"/>
      <c r="B88" s="231"/>
      <c r="C88" s="231"/>
      <c r="D88" s="231"/>
      <c r="E88" s="231"/>
      <c r="F88" s="231"/>
      <c r="G88" s="231"/>
      <c r="H88" s="231"/>
      <c r="I88" s="231"/>
      <c r="J88" s="231"/>
      <c r="K88" s="231"/>
      <c r="L88" s="231"/>
      <c r="M88" s="231"/>
      <c r="N88" s="231"/>
      <c r="O88" s="231"/>
      <c r="P88" s="231"/>
      <c r="Q88" s="231"/>
    </row>
    <row r="89" spans="1:17" x14ac:dyDescent="0.25">
      <c r="A89" s="231"/>
      <c r="B89" s="231"/>
      <c r="C89" s="231"/>
      <c r="D89" s="231"/>
      <c r="E89" s="231"/>
      <c r="F89" s="231"/>
      <c r="G89" s="231"/>
      <c r="H89" s="231"/>
      <c r="I89" s="231"/>
      <c r="J89" s="231"/>
      <c r="K89" s="231"/>
      <c r="L89" s="231"/>
      <c r="M89" s="231"/>
      <c r="N89" s="231"/>
      <c r="O89" s="231"/>
      <c r="P89" s="231"/>
      <c r="Q89" s="231"/>
    </row>
    <row r="90" spans="1:17" x14ac:dyDescent="0.25">
      <c r="A90" s="231"/>
      <c r="B90" s="231"/>
      <c r="C90" s="231"/>
      <c r="D90" s="231"/>
      <c r="E90" s="231"/>
      <c r="F90" s="231"/>
      <c r="G90" s="231"/>
      <c r="H90" s="231"/>
      <c r="I90" s="231"/>
      <c r="J90" s="231"/>
      <c r="K90" s="231"/>
      <c r="L90" s="231"/>
      <c r="M90" s="231"/>
      <c r="N90" s="231"/>
      <c r="O90" s="231"/>
      <c r="P90" s="231"/>
      <c r="Q90" s="231"/>
    </row>
    <row r="91" spans="1:17" x14ac:dyDescent="0.25">
      <c r="A91" s="231"/>
      <c r="B91" s="231"/>
      <c r="C91" s="231"/>
      <c r="D91" s="231"/>
      <c r="E91" s="231"/>
      <c r="F91" s="231"/>
      <c r="G91" s="231"/>
      <c r="H91" s="231"/>
      <c r="I91" s="231"/>
      <c r="J91" s="231"/>
      <c r="K91" s="231"/>
      <c r="L91" s="231"/>
      <c r="M91" s="231"/>
      <c r="N91" s="231"/>
      <c r="O91" s="231"/>
      <c r="P91" s="231"/>
      <c r="Q91" s="231"/>
    </row>
    <row r="92" spans="1:17" x14ac:dyDescent="0.25">
      <c r="A92" s="231"/>
      <c r="B92" s="231"/>
      <c r="C92" s="231"/>
      <c r="D92" s="231"/>
      <c r="E92" s="231"/>
      <c r="F92" s="231"/>
      <c r="G92" s="231"/>
      <c r="H92" s="231"/>
      <c r="I92" s="231"/>
      <c r="J92" s="231"/>
      <c r="K92" s="231"/>
      <c r="L92" s="231"/>
      <c r="M92" s="231"/>
      <c r="N92" s="231"/>
      <c r="O92" s="231"/>
      <c r="P92" s="231"/>
      <c r="Q92" s="231"/>
    </row>
    <row r="93" spans="1:17" x14ac:dyDescent="0.25">
      <c r="A93" s="231"/>
      <c r="B93" s="231"/>
      <c r="C93" s="231"/>
      <c r="D93" s="231"/>
      <c r="E93" s="231"/>
      <c r="F93" s="231"/>
      <c r="G93" s="231"/>
      <c r="H93" s="231"/>
      <c r="I93" s="231"/>
      <c r="J93" s="231"/>
      <c r="K93" s="231"/>
      <c r="L93" s="231"/>
      <c r="M93" s="231"/>
      <c r="N93" s="231"/>
      <c r="O93" s="231"/>
      <c r="P93" s="231"/>
      <c r="Q93" s="231"/>
    </row>
    <row r="94" spans="1:17" x14ac:dyDescent="0.25">
      <c r="A94" s="231"/>
      <c r="B94" s="231"/>
      <c r="C94" s="231"/>
      <c r="D94" s="231"/>
      <c r="E94" s="231"/>
      <c r="F94" s="231"/>
      <c r="G94" s="231"/>
      <c r="H94" s="231"/>
      <c r="I94" s="231"/>
      <c r="J94" s="231"/>
      <c r="K94" s="231"/>
      <c r="L94" s="231"/>
      <c r="M94" s="231"/>
      <c r="N94" s="231"/>
      <c r="O94" s="231"/>
      <c r="P94" s="231"/>
      <c r="Q94" s="231"/>
    </row>
    <row r="95" spans="1:17" x14ac:dyDescent="0.25">
      <c r="A95" s="231"/>
      <c r="B95" s="231"/>
      <c r="C95" s="231"/>
      <c r="D95" s="231"/>
      <c r="E95" s="231"/>
      <c r="F95" s="231"/>
      <c r="G95" s="231"/>
      <c r="H95" s="231"/>
      <c r="I95" s="231"/>
      <c r="J95" s="231"/>
      <c r="K95" s="231"/>
      <c r="L95" s="231"/>
      <c r="M95" s="231"/>
      <c r="N95" s="231"/>
      <c r="O95" s="231"/>
      <c r="P95" s="231"/>
      <c r="Q95" s="231"/>
    </row>
    <row r="96" spans="1:17" x14ac:dyDescent="0.25">
      <c r="A96" s="231"/>
      <c r="B96" s="231"/>
      <c r="C96" s="231"/>
      <c r="D96" s="231"/>
      <c r="E96" s="231"/>
      <c r="F96" s="231"/>
      <c r="G96" s="231"/>
      <c r="H96" s="231"/>
      <c r="I96" s="231"/>
      <c r="J96" s="231"/>
      <c r="K96" s="231"/>
      <c r="L96" s="231"/>
      <c r="M96" s="231"/>
      <c r="N96" s="231"/>
      <c r="O96" s="231"/>
      <c r="P96" s="231"/>
      <c r="Q96" s="231"/>
    </row>
    <row r="97" spans="1:17" x14ac:dyDescent="0.25">
      <c r="A97" s="231"/>
      <c r="B97" s="231"/>
      <c r="C97" s="231"/>
      <c r="D97" s="231"/>
      <c r="E97" s="231"/>
      <c r="F97" s="231"/>
      <c r="G97" s="231"/>
      <c r="H97" s="231"/>
      <c r="I97" s="231"/>
      <c r="J97" s="231"/>
      <c r="K97" s="231"/>
      <c r="L97" s="231"/>
      <c r="M97" s="231"/>
      <c r="N97" s="231"/>
      <c r="O97" s="231"/>
      <c r="P97" s="231"/>
      <c r="Q97" s="231"/>
    </row>
    <row r="98" spans="1:17" x14ac:dyDescent="0.25">
      <c r="A98" s="231"/>
      <c r="B98" s="231"/>
      <c r="C98" s="231"/>
      <c r="D98" s="231"/>
      <c r="E98" s="231"/>
      <c r="F98" s="231"/>
      <c r="G98" s="231"/>
      <c r="H98" s="231"/>
      <c r="I98" s="231"/>
      <c r="J98" s="231"/>
      <c r="K98" s="231"/>
      <c r="L98" s="231"/>
      <c r="M98" s="231"/>
      <c r="N98" s="231"/>
      <c r="O98" s="231"/>
      <c r="P98" s="231"/>
      <c r="Q98" s="231"/>
    </row>
    <row r="99" spans="1:17" x14ac:dyDescent="0.25">
      <c r="A99" s="231"/>
      <c r="B99" s="231"/>
      <c r="C99" s="231"/>
      <c r="D99" s="231"/>
      <c r="E99" s="231"/>
      <c r="F99" s="231"/>
      <c r="G99" s="231"/>
      <c r="H99" s="231"/>
      <c r="I99" s="231"/>
      <c r="J99" s="231"/>
      <c r="K99" s="231"/>
      <c r="L99" s="231"/>
      <c r="M99" s="231"/>
      <c r="N99" s="231"/>
      <c r="O99" s="231"/>
      <c r="P99" s="231"/>
      <c r="Q99" s="231"/>
    </row>
  </sheetData>
  <sheetProtection formatCells="0" formatColumns="0" formatRows="0" selectLockedCells="1"/>
  <customSheetViews>
    <customSheetView guid="{D7FF18E2-A72D-4088-BD59-9D74A43C39A8}" scale="90" showPageBreaks="1" fitToPage="1" printArea="1">
      <selection activeCell="F7" sqref="F7:F9"/>
      <pageMargins left="0" right="0" top="0" bottom="0" header="0" footer="0"/>
      <pageSetup scale="69" orientation="landscape" r:id="rId1"/>
      <headerFooter alignWithMargins="0">
        <oddFooter>&amp;Lb. Fringe Benefits</oddFooter>
      </headerFooter>
    </customSheetView>
    <customSheetView guid="{5BEC5FDE-32D0-42EF-8D2A-06DCBD4F05CC}" scale="90" showPageBreaks="1" fitToPage="1" printArea="1" topLeftCell="A7">
      <selection activeCell="M3" sqref="M3"/>
      <pageMargins left="0" right="0" top="0" bottom="0" header="0" footer="0"/>
      <pageSetup scale="69" orientation="landscape" r:id="rId2"/>
      <headerFooter alignWithMargins="0">
        <oddFooter>&amp;Lb. Fringe Benefits</oddFooter>
      </headerFooter>
    </customSheetView>
    <customSheetView guid="{712CE29F-EFCA-4968-A7C5-599F87319D6A}" scale="90" fitToPage="1">
      <selection activeCell="K10" sqref="K10"/>
      <pageMargins left="0" right="0" top="0" bottom="0" header="0" footer="0"/>
      <pageSetup scale="69" orientation="landscape" r:id="rId3"/>
      <headerFooter alignWithMargins="0">
        <oddFooter>&amp;Lb. Fringe Benefits</oddFooter>
      </headerFooter>
    </customSheetView>
    <customSheetView guid="{6588CF8C-0BB8-4786-9A46-0A2D10254132}" showPageBreaks="1" fitToPage="1" printArea="1">
      <selection activeCell="M10" sqref="M10"/>
      <pageMargins left="0" right="0" top="0" bottom="0" header="0" footer="0"/>
      <pageSetup scale="69" orientation="landscape" r:id="rId4"/>
      <headerFooter alignWithMargins="0">
        <oddFooter>&amp;Lb. Fringe Benefits</oddFooter>
      </headerFooter>
    </customSheetView>
    <customSheetView guid="{D5CEF8EB-A9A7-4458-BF65-8F18E34CBA87}" showPageBreaks="1" fitToPage="1" printArea="1">
      <selection activeCell="M18" sqref="M18"/>
      <pageMargins left="0" right="0" top="0" bottom="0" header="0" footer="0"/>
      <pageSetup scale="69" orientation="landscape" r:id="rId5"/>
      <headerFooter alignWithMargins="0">
        <oddFooter>&amp;Lb. Fringe Benefits</oddFooter>
      </headerFooter>
    </customSheetView>
    <customSheetView guid="{BF352FCE-C1BE-4B84-9561-6030FEF6A15F}" scale="90" showPageBreaks="1" fitToPage="1" printArea="1">
      <selection activeCell="K1" sqref="K1"/>
      <pageMargins left="0" right="0" top="0" bottom="0" header="0" footer="0"/>
      <pageSetup scale="81" orientation="landscape" r:id="rId6"/>
      <headerFooter alignWithMargins="0">
        <oddFooter>&amp;Lb. Fringe Benefits</oddFooter>
      </headerFooter>
    </customSheetView>
  </customSheetViews>
  <mergeCells count="2">
    <mergeCell ref="A47:Q47"/>
    <mergeCell ref="A1:J1"/>
  </mergeCells>
  <phoneticPr fontId="2" type="noConversion"/>
  <printOptions horizontalCentered="1"/>
  <pageMargins left="0.5" right="0.5" top="0.25" bottom="0.25" header="0.5" footer="0.5"/>
  <pageSetup scale="74" orientation="landscape" horizontalDpi="300" verticalDpi="300" r:id="rId7"/>
  <headerFooter alignWithMargins="0"/>
  <tableParts count="1">
    <tablePart r:id="rId8"/>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tabColor theme="4" tint="-0.249977111117893"/>
    <pageSetUpPr fitToPage="1"/>
  </sheetPr>
  <dimension ref="A1:P235"/>
  <sheetViews>
    <sheetView topLeftCell="A93" zoomScale="98" zoomScaleNormal="98" workbookViewId="0">
      <selection activeCell="A112" activeCellId="10" sqref="A20 A26 A32 A46 A52 A66 A72 A86 A92 A106 A112"/>
    </sheetView>
  </sheetViews>
  <sheetFormatPr defaultColWidth="9.1796875" defaultRowHeight="12.5" x14ac:dyDescent="0.25"/>
  <cols>
    <col min="1" max="1" width="61" style="4" customWidth="1"/>
    <col min="2" max="3" width="16.453125" style="1" customWidth="1"/>
    <col min="4" max="4" width="20.453125" style="1" customWidth="1"/>
    <col min="5" max="5" width="16.453125" style="2" customWidth="1"/>
    <col min="6" max="6" width="17.26953125" style="2" customWidth="1"/>
    <col min="7" max="7" width="35.453125" style="109" customWidth="1"/>
    <col min="8" max="8" width="23.7265625" style="109" customWidth="1"/>
    <col min="9" max="9" width="25.26953125" style="109" customWidth="1"/>
    <col min="10" max="10" width="35.26953125" style="109" customWidth="1"/>
    <col min="11" max="11" width="17.1796875" style="53" customWidth="1"/>
    <col min="12" max="12" width="31.453125" style="10" customWidth="1"/>
    <col min="13" max="16384" width="9.1796875" style="4"/>
  </cols>
  <sheetData>
    <row r="1" spans="1:16" s="7" customFormat="1" ht="12.75" customHeight="1" x14ac:dyDescent="0.25">
      <c r="A1" s="106" t="s">
        <v>83</v>
      </c>
      <c r="B1" s="106"/>
      <c r="C1" s="11"/>
      <c r="D1" s="11"/>
      <c r="E1" s="11"/>
      <c r="F1" s="11"/>
      <c r="G1" s="108"/>
      <c r="H1" s="108"/>
      <c r="I1" s="108"/>
      <c r="J1" s="108"/>
      <c r="K1" s="51"/>
      <c r="L1" s="233"/>
      <c r="M1" s="55"/>
    </row>
    <row r="2" spans="1:16" s="275" customFormat="1" ht="21" customHeight="1" x14ac:dyDescent="0.25">
      <c r="A2" s="305" t="s">
        <v>47</v>
      </c>
      <c r="B2" s="344"/>
      <c r="C2" s="344"/>
      <c r="D2" s="344"/>
      <c r="E2" s="344"/>
      <c r="F2" s="344"/>
      <c r="G2" s="344"/>
      <c r="H2" s="271"/>
      <c r="I2" s="271"/>
      <c r="J2" s="271"/>
      <c r="K2" s="272"/>
      <c r="L2" s="273"/>
      <c r="M2" s="274"/>
    </row>
    <row r="3" spans="1:16" s="3" customFormat="1" ht="18.649999999999999" customHeight="1" x14ac:dyDescent="0.25">
      <c r="A3" s="316" t="s">
        <v>30</v>
      </c>
      <c r="B3" s="316"/>
      <c r="C3" s="316"/>
      <c r="D3" s="316"/>
      <c r="E3" s="316"/>
      <c r="F3" s="316"/>
      <c r="G3" s="316"/>
      <c r="H3" s="316"/>
      <c r="I3" s="316"/>
      <c r="J3" s="316"/>
      <c r="K3" s="316"/>
      <c r="L3" s="316"/>
      <c r="M3" s="6"/>
      <c r="N3" s="6"/>
      <c r="O3" s="6"/>
      <c r="P3" s="6"/>
    </row>
    <row r="4" spans="1:16" ht="13" customHeight="1" x14ac:dyDescent="0.25">
      <c r="A4" s="385" t="s">
        <v>112</v>
      </c>
      <c r="B4" s="386"/>
      <c r="C4" s="386"/>
      <c r="D4" s="386"/>
      <c r="E4" s="386"/>
      <c r="F4" s="386"/>
      <c r="G4" s="386"/>
      <c r="H4" s="386"/>
      <c r="I4" s="386"/>
      <c r="J4" s="386"/>
      <c r="K4" s="386"/>
      <c r="L4" s="387"/>
      <c r="M4" s="225"/>
      <c r="N4" s="225"/>
      <c r="O4" s="225"/>
      <c r="P4" s="225"/>
    </row>
    <row r="5" spans="1:16" ht="13" x14ac:dyDescent="0.25">
      <c r="A5" s="309" t="s">
        <v>113</v>
      </c>
      <c r="B5" s="341"/>
      <c r="C5" s="341"/>
      <c r="D5" s="341"/>
      <c r="E5" s="341"/>
      <c r="F5" s="341"/>
      <c r="G5" s="341"/>
      <c r="H5" s="341"/>
      <c r="I5" s="341"/>
      <c r="J5" s="341"/>
      <c r="K5" s="341"/>
      <c r="L5" s="388"/>
      <c r="M5" s="225"/>
      <c r="N5" s="225"/>
      <c r="O5" s="225"/>
      <c r="P5" s="225"/>
    </row>
    <row r="6" spans="1:16" ht="13" x14ac:dyDescent="0.25">
      <c r="A6" s="292" t="s">
        <v>114</v>
      </c>
      <c r="B6" s="341"/>
      <c r="C6" s="341"/>
      <c r="D6" s="341"/>
      <c r="E6" s="341"/>
      <c r="F6" s="341"/>
      <c r="G6" s="341"/>
      <c r="H6" s="341"/>
      <c r="I6" s="341"/>
      <c r="J6" s="341"/>
      <c r="K6" s="341"/>
      <c r="L6" s="388"/>
      <c r="M6" s="225"/>
      <c r="N6" s="225"/>
      <c r="O6" s="225"/>
      <c r="P6" s="225"/>
    </row>
    <row r="7" spans="1:16" ht="13" x14ac:dyDescent="0.25">
      <c r="A7" s="309" t="s">
        <v>115</v>
      </c>
      <c r="B7" s="341"/>
      <c r="C7" s="341"/>
      <c r="D7" s="341"/>
      <c r="E7" s="341"/>
      <c r="F7" s="341"/>
      <c r="G7" s="341"/>
      <c r="H7" s="341"/>
      <c r="I7" s="341"/>
      <c r="J7" s="341"/>
      <c r="K7" s="341"/>
      <c r="L7" s="388"/>
      <c r="M7" s="225"/>
      <c r="N7" s="225"/>
      <c r="O7" s="225"/>
      <c r="P7" s="225"/>
    </row>
    <row r="8" spans="1:16" ht="13" x14ac:dyDescent="0.25">
      <c r="A8" s="309" t="s">
        <v>116</v>
      </c>
      <c r="B8" s="341"/>
      <c r="C8" s="341"/>
      <c r="D8" s="341"/>
      <c r="E8" s="341"/>
      <c r="F8" s="341"/>
      <c r="G8" s="341"/>
      <c r="H8" s="341"/>
      <c r="I8" s="341"/>
      <c r="J8" s="341"/>
      <c r="K8" s="341"/>
      <c r="L8" s="388"/>
      <c r="M8" s="225"/>
      <c r="N8" s="225"/>
      <c r="O8" s="225"/>
      <c r="P8" s="225"/>
    </row>
    <row r="9" spans="1:16" ht="13" x14ac:dyDescent="0.25">
      <c r="A9" s="308" t="s">
        <v>117</v>
      </c>
      <c r="B9" s="341"/>
      <c r="C9" s="341"/>
      <c r="D9" s="341"/>
      <c r="E9" s="341"/>
      <c r="F9" s="341"/>
      <c r="G9" s="341"/>
      <c r="H9" s="341"/>
      <c r="I9" s="341"/>
      <c r="J9" s="341"/>
      <c r="K9" s="341"/>
      <c r="L9" s="388"/>
      <c r="M9" s="225"/>
      <c r="N9" s="225"/>
      <c r="O9" s="225"/>
      <c r="P9" s="225"/>
    </row>
    <row r="10" spans="1:16" ht="13" x14ac:dyDescent="0.25">
      <c r="A10" s="309" t="s">
        <v>118</v>
      </c>
      <c r="B10" s="341"/>
      <c r="C10" s="341"/>
      <c r="D10" s="341"/>
      <c r="E10" s="341"/>
      <c r="F10" s="341"/>
      <c r="G10" s="341"/>
      <c r="H10" s="341"/>
      <c r="I10" s="341"/>
      <c r="J10" s="341"/>
      <c r="K10" s="341"/>
      <c r="L10" s="388"/>
      <c r="M10" s="225"/>
      <c r="N10" s="225"/>
      <c r="O10" s="225"/>
      <c r="P10" s="225"/>
    </row>
    <row r="11" spans="1:16" ht="13" x14ac:dyDescent="0.25">
      <c r="A11" s="308" t="s">
        <v>119</v>
      </c>
      <c r="B11" s="341"/>
      <c r="C11" s="341"/>
      <c r="D11" s="341"/>
      <c r="E11" s="341"/>
      <c r="F11" s="341"/>
      <c r="G11" s="341"/>
      <c r="H11" s="341"/>
      <c r="I11" s="341"/>
      <c r="J11" s="341"/>
      <c r="K11" s="341"/>
      <c r="L11" s="388"/>
      <c r="M11" s="225"/>
      <c r="N11" s="225"/>
      <c r="O11" s="225"/>
      <c r="P11" s="225"/>
    </row>
    <row r="12" spans="1:16" ht="13.5" thickBot="1" x14ac:dyDescent="0.3">
      <c r="A12" s="358" t="s">
        <v>55</v>
      </c>
      <c r="B12" s="389"/>
      <c r="C12" s="389"/>
      <c r="D12" s="389"/>
      <c r="E12" s="389"/>
      <c r="F12" s="389"/>
      <c r="G12" s="389"/>
      <c r="H12" s="389"/>
      <c r="I12" s="389"/>
      <c r="J12" s="389"/>
      <c r="K12" s="389"/>
      <c r="L12" s="390"/>
      <c r="M12" s="225"/>
      <c r="N12" s="225"/>
      <c r="O12" s="225"/>
      <c r="P12" s="225"/>
    </row>
    <row r="13" spans="1:16" ht="7.5" customHeight="1" x14ac:dyDescent="0.25">
      <c r="A13" s="125"/>
      <c r="B13" s="126"/>
      <c r="C13" s="126"/>
      <c r="D13" s="126"/>
      <c r="E13" s="127"/>
      <c r="F13" s="127"/>
      <c r="G13" s="128"/>
      <c r="H13" s="128"/>
      <c r="I13" s="128"/>
      <c r="J13" s="128"/>
      <c r="K13" s="129"/>
      <c r="L13" s="130"/>
      <c r="M13" s="225"/>
      <c r="N13" s="225"/>
      <c r="O13" s="225"/>
      <c r="P13" s="225"/>
    </row>
    <row r="14" spans="1:16" s="540" customFormat="1" ht="42" customHeight="1" thickBot="1" x14ac:dyDescent="0.3">
      <c r="A14" s="534" t="s">
        <v>120</v>
      </c>
      <c r="B14" s="535" t="s">
        <v>121</v>
      </c>
      <c r="C14" s="535" t="s">
        <v>122</v>
      </c>
      <c r="D14" s="536" t="s">
        <v>123</v>
      </c>
      <c r="E14" s="536" t="s">
        <v>124</v>
      </c>
      <c r="F14" s="536" t="s">
        <v>125</v>
      </c>
      <c r="G14" s="537" t="s">
        <v>126</v>
      </c>
      <c r="H14" s="537" t="s">
        <v>127</v>
      </c>
      <c r="I14" s="537" t="s">
        <v>128</v>
      </c>
      <c r="J14" s="537" t="s">
        <v>129</v>
      </c>
      <c r="K14" s="538" t="s">
        <v>130</v>
      </c>
      <c r="L14" s="539" t="s">
        <v>131</v>
      </c>
    </row>
    <row r="15" spans="1:16" s="7" customFormat="1" ht="15.75" customHeight="1" thickBot="1" x14ac:dyDescent="0.3">
      <c r="A15" s="349" t="s">
        <v>132</v>
      </c>
      <c r="B15" s="291"/>
      <c r="C15" s="291"/>
      <c r="D15" s="291"/>
      <c r="E15" s="291"/>
      <c r="F15" s="291"/>
      <c r="G15" s="291"/>
      <c r="H15" s="291"/>
      <c r="I15" s="291"/>
      <c r="J15" s="291"/>
      <c r="K15" s="291"/>
      <c r="L15" s="291"/>
      <c r="M15" s="13"/>
    </row>
    <row r="16" spans="1:16" s="7" customFormat="1" ht="15.75" customHeight="1" x14ac:dyDescent="0.25">
      <c r="A16" s="352" t="s">
        <v>27</v>
      </c>
      <c r="B16" s="212"/>
      <c r="C16" s="212"/>
      <c r="D16" s="212"/>
      <c r="E16" s="212"/>
      <c r="F16" s="212"/>
      <c r="G16" s="212"/>
      <c r="H16" s="212"/>
      <c r="I16" s="212"/>
      <c r="J16" s="212"/>
      <c r="K16" s="212"/>
      <c r="L16" s="212"/>
      <c r="M16" s="13"/>
    </row>
    <row r="17" spans="1:16" s="8" customFormat="1" ht="13.5" customHeight="1" thickBot="1" x14ac:dyDescent="0.3">
      <c r="A17" s="266" t="s">
        <v>133</v>
      </c>
      <c r="B17" s="267"/>
      <c r="C17" s="267"/>
      <c r="D17" s="268">
        <v>2</v>
      </c>
      <c r="E17" s="269">
        <v>4</v>
      </c>
      <c r="F17" s="269">
        <v>3</v>
      </c>
      <c r="G17" s="270">
        <v>250</v>
      </c>
      <c r="H17" s="270">
        <v>500</v>
      </c>
      <c r="I17" s="270">
        <v>100</v>
      </c>
      <c r="J17" s="270">
        <v>160</v>
      </c>
      <c r="K17" s="218">
        <f>(E17*J17*D17)+(F17*G17*D17)+(H17*D17)+I17</f>
        <v>3880</v>
      </c>
      <c r="L17" s="462" t="s">
        <v>134</v>
      </c>
    </row>
    <row r="18" spans="1:16" x14ac:dyDescent="0.25">
      <c r="A18" s="131"/>
      <c r="B18" s="132"/>
      <c r="C18" s="132"/>
      <c r="D18" s="132"/>
      <c r="E18" s="133"/>
      <c r="F18" s="133"/>
      <c r="G18" s="134"/>
      <c r="H18" s="134"/>
      <c r="I18" s="134"/>
      <c r="J18" s="179"/>
      <c r="K18" s="181">
        <f>(E18*J18*D18)+(F18*G18*D18)+(H18*D18)+I18</f>
        <v>0</v>
      </c>
      <c r="L18" s="463"/>
      <c r="M18" s="225"/>
      <c r="N18" s="225"/>
      <c r="O18" s="225"/>
      <c r="P18" s="225"/>
    </row>
    <row r="19" spans="1:16" x14ac:dyDescent="0.25">
      <c r="A19" s="136"/>
      <c r="B19" s="137"/>
      <c r="C19" s="137"/>
      <c r="D19" s="137"/>
      <c r="E19" s="138"/>
      <c r="F19" s="138"/>
      <c r="G19" s="139"/>
      <c r="H19" s="139"/>
      <c r="I19" s="139"/>
      <c r="J19" s="180"/>
      <c r="K19" s="187">
        <f>(E19*J19*D19)+(F19*G19*D19)+(H19*D19)+I19</f>
        <v>0</v>
      </c>
      <c r="L19" s="464"/>
      <c r="M19" s="225"/>
      <c r="N19" s="225"/>
      <c r="O19" s="225"/>
      <c r="P19" s="225"/>
    </row>
    <row r="20" spans="1:16" x14ac:dyDescent="0.25">
      <c r="A20" s="564"/>
      <c r="B20" s="137"/>
      <c r="C20" s="137"/>
      <c r="D20" s="137"/>
      <c r="E20" s="138"/>
      <c r="F20" s="138"/>
      <c r="G20" s="139"/>
      <c r="H20" s="139"/>
      <c r="I20" s="139"/>
      <c r="J20" s="180"/>
      <c r="K20" s="182">
        <f>(E20*J20*D20)+(F20*G20*D20)+(H20*D20)+I20</f>
        <v>0</v>
      </c>
      <c r="L20" s="464"/>
      <c r="M20" s="225"/>
      <c r="N20" s="225"/>
      <c r="O20" s="225"/>
      <c r="P20" s="225"/>
    </row>
    <row r="21" spans="1:16" ht="13" thickBot="1" x14ac:dyDescent="0.3">
      <c r="A21" s="136"/>
      <c r="B21" s="137"/>
      <c r="C21" s="137"/>
      <c r="D21" s="137"/>
      <c r="E21" s="138"/>
      <c r="F21" s="138"/>
      <c r="G21" s="139"/>
      <c r="H21" s="139"/>
      <c r="I21" s="139"/>
      <c r="J21" s="180"/>
      <c r="K21" s="223">
        <f>(E21*J21*D21)+(F21*G21*D21)+(H21*D21)+I21</f>
        <v>0</v>
      </c>
      <c r="L21" s="464"/>
      <c r="M21" s="225"/>
      <c r="N21" s="225"/>
      <c r="O21" s="225"/>
      <c r="P21" s="225"/>
    </row>
    <row r="22" spans="1:16" ht="13.5" thickBot="1" x14ac:dyDescent="0.3">
      <c r="A22" s="346" t="s">
        <v>135</v>
      </c>
      <c r="B22" s="140"/>
      <c r="C22" s="140"/>
      <c r="D22" s="140"/>
      <c r="E22" s="141"/>
      <c r="F22" s="141"/>
      <c r="G22" s="142"/>
      <c r="H22" s="142"/>
      <c r="I22" s="142"/>
      <c r="J22" s="142"/>
      <c r="K22" s="178">
        <f>SUM(K18:K21)</f>
        <v>0</v>
      </c>
      <c r="L22" s="465"/>
      <c r="M22" s="225"/>
      <c r="N22" s="225"/>
      <c r="O22" s="225"/>
      <c r="P22" s="225"/>
    </row>
    <row r="23" spans="1:16" s="7" customFormat="1" ht="15.75" customHeight="1" thickBot="1" x14ac:dyDescent="0.3">
      <c r="A23" s="351" t="s">
        <v>38</v>
      </c>
      <c r="B23" s="289"/>
      <c r="C23" s="289"/>
      <c r="D23" s="289"/>
      <c r="E23" s="289"/>
      <c r="F23" s="289"/>
      <c r="G23" s="289"/>
      <c r="H23" s="289"/>
      <c r="I23" s="289"/>
      <c r="J23" s="289"/>
      <c r="K23" s="289"/>
      <c r="L23" s="289"/>
    </row>
    <row r="24" spans="1:16" x14ac:dyDescent="0.25">
      <c r="A24" s="131"/>
      <c r="B24" s="132"/>
      <c r="C24" s="132"/>
      <c r="D24" s="132"/>
      <c r="E24" s="133"/>
      <c r="F24" s="133"/>
      <c r="G24" s="134"/>
      <c r="H24" s="134"/>
      <c r="I24" s="134"/>
      <c r="J24" s="179"/>
      <c r="K24" s="181">
        <f>(E24*J24*D24)+(F24*G24*D24)+(H24*D24)+I24</f>
        <v>0</v>
      </c>
      <c r="L24" s="463"/>
      <c r="M24" s="225"/>
      <c r="N24" s="225"/>
      <c r="O24" s="225"/>
      <c r="P24" s="225"/>
    </row>
    <row r="25" spans="1:16" x14ac:dyDescent="0.25">
      <c r="A25" s="136"/>
      <c r="B25" s="137"/>
      <c r="C25" s="137"/>
      <c r="D25" s="137"/>
      <c r="E25" s="138"/>
      <c r="F25" s="138"/>
      <c r="G25" s="139"/>
      <c r="H25" s="139"/>
      <c r="I25" s="139"/>
      <c r="J25" s="180"/>
      <c r="K25" s="187">
        <f>(E25*J25*D25)+(F25*G25*D25)+(H25*D25)+I25</f>
        <v>0</v>
      </c>
      <c r="L25" s="464"/>
      <c r="M25" s="225"/>
      <c r="N25" s="225"/>
      <c r="O25" s="225"/>
      <c r="P25" s="225"/>
    </row>
    <row r="26" spans="1:16" x14ac:dyDescent="0.25">
      <c r="A26" s="564"/>
      <c r="B26" s="137"/>
      <c r="C26" s="137"/>
      <c r="D26" s="137"/>
      <c r="E26" s="138"/>
      <c r="F26" s="138"/>
      <c r="G26" s="139"/>
      <c r="H26" s="139"/>
      <c r="I26" s="139"/>
      <c r="J26" s="180"/>
      <c r="K26" s="182">
        <f>(E26*J26*D26)+(F26*G26*D26)+(H26*D26)+I26</f>
        <v>0</v>
      </c>
      <c r="L26" s="464"/>
      <c r="M26" s="225"/>
      <c r="N26" s="225"/>
      <c r="O26" s="225"/>
      <c r="P26" s="225"/>
    </row>
    <row r="27" spans="1:16" ht="13" thickBot="1" x14ac:dyDescent="0.3">
      <c r="A27" s="136"/>
      <c r="B27" s="137"/>
      <c r="C27" s="137"/>
      <c r="D27" s="137"/>
      <c r="E27" s="138"/>
      <c r="F27" s="138"/>
      <c r="G27" s="139"/>
      <c r="H27" s="139"/>
      <c r="I27" s="139"/>
      <c r="J27" s="180"/>
      <c r="K27" s="223">
        <f>(E27*J27*D27)+(F27*G27*D27)+(H27*D27)+I27</f>
        <v>0</v>
      </c>
      <c r="L27" s="464"/>
      <c r="M27" s="225"/>
      <c r="N27" s="225"/>
      <c r="O27" s="225"/>
      <c r="P27" s="225"/>
    </row>
    <row r="28" spans="1:16" s="7" customFormat="1" ht="14.5" customHeight="1" thickBot="1" x14ac:dyDescent="0.3">
      <c r="A28" s="346" t="s">
        <v>136</v>
      </c>
      <c r="B28" s="140"/>
      <c r="C28" s="140"/>
      <c r="D28" s="140"/>
      <c r="E28" s="141"/>
      <c r="F28" s="141"/>
      <c r="G28" s="142"/>
      <c r="H28" s="142"/>
      <c r="I28" s="142"/>
      <c r="J28" s="142"/>
      <c r="K28" s="178">
        <f>SUM(K24:K27)</f>
        <v>0</v>
      </c>
      <c r="L28" s="465"/>
    </row>
    <row r="29" spans="1:16" s="8" customFormat="1" ht="14.5" thickBot="1" x14ac:dyDescent="0.3">
      <c r="A29" s="351" t="s">
        <v>40</v>
      </c>
      <c r="B29" s="289"/>
      <c r="C29" s="289"/>
      <c r="D29" s="289"/>
      <c r="E29" s="289"/>
      <c r="F29" s="289"/>
      <c r="G29" s="289"/>
      <c r="H29" s="289"/>
      <c r="I29" s="289"/>
      <c r="J29" s="289"/>
      <c r="K29" s="289"/>
      <c r="L29" s="289"/>
    </row>
    <row r="30" spans="1:16" x14ac:dyDescent="0.25">
      <c r="A30" s="131"/>
      <c r="B30" s="132"/>
      <c r="C30" s="132"/>
      <c r="D30" s="132"/>
      <c r="E30" s="133"/>
      <c r="F30" s="133"/>
      <c r="G30" s="134"/>
      <c r="H30" s="134"/>
      <c r="I30" s="134"/>
      <c r="J30" s="179"/>
      <c r="K30" s="181">
        <f>(E30*J30*D30)+(F30*G30*D30)+(H30*D30)+I30</f>
        <v>0</v>
      </c>
      <c r="L30" s="463"/>
      <c r="M30" s="225"/>
      <c r="N30" s="225"/>
      <c r="O30" s="225"/>
      <c r="P30" s="225"/>
    </row>
    <row r="31" spans="1:16" x14ac:dyDescent="0.25">
      <c r="A31" s="213"/>
      <c r="B31" s="137"/>
      <c r="C31" s="137"/>
      <c r="D31" s="137"/>
      <c r="E31" s="138"/>
      <c r="F31" s="138"/>
      <c r="G31" s="139"/>
      <c r="H31" s="139"/>
      <c r="I31" s="139"/>
      <c r="J31" s="180"/>
      <c r="K31" s="187">
        <f>(E31*J31*D31)+(F31*G31*D31)+(H31*D31)+I31</f>
        <v>0</v>
      </c>
      <c r="L31" s="464"/>
      <c r="M31" s="225"/>
      <c r="N31" s="225"/>
      <c r="O31" s="225"/>
      <c r="P31" s="225"/>
    </row>
    <row r="32" spans="1:16" x14ac:dyDescent="0.25">
      <c r="A32" s="564"/>
      <c r="B32" s="137"/>
      <c r="C32" s="137"/>
      <c r="D32" s="137"/>
      <c r="E32" s="138"/>
      <c r="F32" s="138"/>
      <c r="G32" s="139"/>
      <c r="H32" s="139"/>
      <c r="I32" s="139"/>
      <c r="J32" s="180"/>
      <c r="K32" s="182">
        <f>(E32*J32*D32)+(F32*G32*D32)+(H32*D32)+I32</f>
        <v>0</v>
      </c>
      <c r="L32" s="464"/>
      <c r="M32" s="225"/>
      <c r="N32" s="225"/>
      <c r="O32" s="225"/>
      <c r="P32" s="225"/>
    </row>
    <row r="33" spans="1:16" s="7" customFormat="1" ht="15.75" customHeight="1" thickBot="1" x14ac:dyDescent="0.3">
      <c r="A33" s="155"/>
      <c r="B33" s="214"/>
      <c r="C33" s="214"/>
      <c r="D33" s="214"/>
      <c r="E33" s="215"/>
      <c r="F33" s="215"/>
      <c r="G33" s="216"/>
      <c r="H33" s="216"/>
      <c r="I33" s="216"/>
      <c r="J33" s="217"/>
      <c r="K33" s="218">
        <f>(E33*J33*D33)+(F33*G33*D33)+(H33*D33)+I33</f>
        <v>0</v>
      </c>
      <c r="L33" s="466"/>
    </row>
    <row r="34" spans="1:16" ht="13.5" customHeight="1" thickBot="1" x14ac:dyDescent="0.3">
      <c r="A34" s="347" t="s">
        <v>137</v>
      </c>
      <c r="B34" s="140"/>
      <c r="C34" s="140"/>
      <c r="D34" s="140"/>
      <c r="E34" s="141"/>
      <c r="F34" s="141"/>
      <c r="G34" s="142"/>
      <c r="H34" s="142"/>
      <c r="I34" s="142"/>
      <c r="J34" s="142"/>
      <c r="K34" s="112">
        <f>SUM(K30:K33)</f>
        <v>0</v>
      </c>
      <c r="L34" s="465"/>
      <c r="M34" s="225"/>
      <c r="N34" s="225"/>
      <c r="O34" s="225"/>
      <c r="P34" s="225"/>
    </row>
    <row r="35" spans="1:16" ht="13.5" customHeight="1" thickBot="1" x14ac:dyDescent="0.3">
      <c r="A35" s="348" t="s">
        <v>138</v>
      </c>
      <c r="B35" s="219"/>
      <c r="C35" s="219"/>
      <c r="D35" s="219"/>
      <c r="E35" s="220"/>
      <c r="F35" s="220"/>
      <c r="G35" s="221"/>
      <c r="H35" s="221"/>
      <c r="I35" s="221"/>
      <c r="J35" s="221"/>
      <c r="K35" s="222">
        <f>K22+K28+K34</f>
        <v>0</v>
      </c>
      <c r="L35" s="467"/>
      <c r="M35" s="225"/>
      <c r="N35" s="225"/>
      <c r="O35" s="225"/>
      <c r="P35" s="225"/>
    </row>
    <row r="36" spans="1:16" ht="15.75" customHeight="1" thickBot="1" x14ac:dyDescent="0.3">
      <c r="A36" s="349" t="s">
        <v>139</v>
      </c>
      <c r="B36" s="291"/>
      <c r="C36" s="291"/>
      <c r="D36" s="291"/>
      <c r="E36" s="291"/>
      <c r="F36" s="291"/>
      <c r="G36" s="291"/>
      <c r="H36" s="291"/>
      <c r="I36" s="291"/>
      <c r="J36" s="291"/>
      <c r="K36" s="291"/>
      <c r="L36" s="291"/>
      <c r="M36" s="225"/>
      <c r="N36" s="225"/>
      <c r="O36" s="225"/>
      <c r="P36" s="225"/>
    </row>
    <row r="37" spans="1:16" ht="15.75" customHeight="1" x14ac:dyDescent="0.25">
      <c r="A37" s="352" t="s">
        <v>27</v>
      </c>
      <c r="B37" s="212"/>
      <c r="C37" s="212"/>
      <c r="D37" s="212"/>
      <c r="E37" s="212"/>
      <c r="F37" s="212"/>
      <c r="G37" s="212"/>
      <c r="H37" s="212"/>
      <c r="I37" s="212"/>
      <c r="J37" s="212"/>
      <c r="K37" s="212"/>
      <c r="L37" s="212"/>
      <c r="M37" s="225"/>
      <c r="N37" s="225"/>
      <c r="O37" s="225"/>
      <c r="P37" s="225"/>
    </row>
    <row r="38" spans="1:16" ht="13.5" customHeight="1" x14ac:dyDescent="0.25">
      <c r="A38" s="131"/>
      <c r="B38" s="132"/>
      <c r="C38" s="132"/>
      <c r="D38" s="132"/>
      <c r="E38" s="133"/>
      <c r="F38" s="133"/>
      <c r="G38" s="134"/>
      <c r="H38" s="134"/>
      <c r="I38" s="134"/>
      <c r="J38" s="134"/>
      <c r="K38" s="190">
        <f>(E38*J38*D38)+(F38*G38*D38)+(H38*D38)+I38</f>
        <v>0</v>
      </c>
      <c r="L38" s="468"/>
      <c r="M38" s="225"/>
      <c r="N38" s="225"/>
      <c r="O38" s="225"/>
      <c r="P38" s="225"/>
    </row>
    <row r="39" spans="1:16" ht="13.5" customHeight="1" x14ac:dyDescent="0.25">
      <c r="A39" s="136"/>
      <c r="B39" s="137"/>
      <c r="C39" s="137"/>
      <c r="D39" s="137"/>
      <c r="E39" s="138"/>
      <c r="F39" s="138"/>
      <c r="G39" s="139"/>
      <c r="H39" s="139"/>
      <c r="I39" s="139"/>
      <c r="J39" s="139"/>
      <c r="K39" s="188">
        <f>(E39*J39*D39)+(F39*G39*D39)+(H39*D39)+I39</f>
        <v>0</v>
      </c>
      <c r="L39" s="469"/>
      <c r="M39" s="225"/>
      <c r="N39" s="225"/>
      <c r="O39" s="225"/>
      <c r="P39" s="225"/>
    </row>
    <row r="40" spans="1:16" ht="13.5" customHeight="1" x14ac:dyDescent="0.25">
      <c r="A40" s="136"/>
      <c r="B40" s="137"/>
      <c r="C40" s="137"/>
      <c r="D40" s="137"/>
      <c r="E40" s="138"/>
      <c r="F40" s="138"/>
      <c r="G40" s="139"/>
      <c r="H40" s="139"/>
      <c r="I40" s="139"/>
      <c r="J40" s="139"/>
      <c r="K40" s="183">
        <f>(E40*J40*D40)+(F40*G40*D40)+(H40*D40)+I40</f>
        <v>0</v>
      </c>
      <c r="L40" s="469"/>
      <c r="M40" s="225"/>
      <c r="N40" s="225"/>
      <c r="O40" s="225"/>
      <c r="P40" s="225"/>
    </row>
    <row r="41" spans="1:16" ht="15.75" customHeight="1" thickBot="1" x14ac:dyDescent="0.3">
      <c r="A41" s="136"/>
      <c r="B41" s="137"/>
      <c r="C41" s="137"/>
      <c r="D41" s="137"/>
      <c r="E41" s="138"/>
      <c r="F41" s="138"/>
      <c r="G41" s="139"/>
      <c r="H41" s="139"/>
      <c r="I41" s="139"/>
      <c r="J41" s="139"/>
      <c r="K41" s="189">
        <f>(E41*J41*D41)+(F41*G41*D41)+(H41*D41)+I41</f>
        <v>0</v>
      </c>
      <c r="L41" s="469"/>
      <c r="M41" s="225"/>
      <c r="N41" s="225"/>
      <c r="O41" s="225"/>
      <c r="P41" s="225"/>
    </row>
    <row r="42" spans="1:16" ht="13.5" thickBot="1" x14ac:dyDescent="0.3">
      <c r="A42" s="346" t="s">
        <v>140</v>
      </c>
      <c r="B42" s="143"/>
      <c r="C42" s="143"/>
      <c r="D42" s="143"/>
      <c r="E42" s="144"/>
      <c r="F42" s="144"/>
      <c r="G42" s="145"/>
      <c r="H42" s="145"/>
      <c r="I42" s="145"/>
      <c r="J42" s="145"/>
      <c r="K42" s="112">
        <f>SUM(K38:K41)</f>
        <v>0</v>
      </c>
      <c r="L42" s="470"/>
      <c r="M42" s="225"/>
      <c r="N42" s="225"/>
      <c r="O42" s="225"/>
      <c r="P42" s="225"/>
    </row>
    <row r="43" spans="1:16" ht="15.75" customHeight="1" thickBot="1" x14ac:dyDescent="0.3">
      <c r="A43" s="351" t="s">
        <v>38</v>
      </c>
      <c r="B43" s="289"/>
      <c r="C43" s="289"/>
      <c r="D43" s="289"/>
      <c r="E43" s="289"/>
      <c r="F43" s="289"/>
      <c r="G43" s="289"/>
      <c r="H43" s="289"/>
      <c r="I43" s="289"/>
      <c r="J43" s="289"/>
      <c r="K43" s="289"/>
      <c r="L43" s="289"/>
      <c r="M43" s="225"/>
      <c r="N43" s="225"/>
      <c r="O43" s="225"/>
      <c r="P43" s="225"/>
    </row>
    <row r="44" spans="1:16" x14ac:dyDescent="0.25">
      <c r="A44" s="131"/>
      <c r="B44" s="132"/>
      <c r="C44" s="132"/>
      <c r="D44" s="132"/>
      <c r="E44" s="133"/>
      <c r="F44" s="133"/>
      <c r="G44" s="134"/>
      <c r="H44" s="134"/>
      <c r="I44" s="134"/>
      <c r="J44" s="179"/>
      <c r="K44" s="181">
        <f>(E44*J44*D44)+(F44*G44*D44)+(H44*D44)+I44</f>
        <v>0</v>
      </c>
      <c r="L44" s="463"/>
      <c r="M44" s="225"/>
      <c r="N44" s="225"/>
      <c r="O44" s="225"/>
      <c r="P44" s="225"/>
    </row>
    <row r="45" spans="1:16" x14ac:dyDescent="0.25">
      <c r="A45" s="136"/>
      <c r="B45" s="137"/>
      <c r="C45" s="137"/>
      <c r="D45" s="137"/>
      <c r="E45" s="138"/>
      <c r="F45" s="138"/>
      <c r="G45" s="139"/>
      <c r="H45" s="139"/>
      <c r="I45" s="139"/>
      <c r="J45" s="180"/>
      <c r="K45" s="187">
        <f>(E45*J45*D45)+(F45*G45*D45)+(H45*D45)+I45</f>
        <v>0</v>
      </c>
      <c r="L45" s="464"/>
      <c r="M45" s="225"/>
      <c r="N45" s="225"/>
      <c r="O45" s="225"/>
      <c r="P45" s="225"/>
    </row>
    <row r="46" spans="1:16" x14ac:dyDescent="0.25">
      <c r="A46" s="564"/>
      <c r="B46" s="137"/>
      <c r="C46" s="137"/>
      <c r="D46" s="137"/>
      <c r="E46" s="138"/>
      <c r="F46" s="138"/>
      <c r="G46" s="139"/>
      <c r="H46" s="139"/>
      <c r="I46" s="139"/>
      <c r="J46" s="180"/>
      <c r="K46" s="182">
        <f>(E46*J46*D46)+(F46*G46*D46)+(H46*D46)+I46</f>
        <v>0</v>
      </c>
      <c r="L46" s="464"/>
      <c r="M46" s="225"/>
      <c r="N46" s="225"/>
      <c r="O46" s="225"/>
      <c r="P46" s="225"/>
    </row>
    <row r="47" spans="1:16" ht="13" thickBot="1" x14ac:dyDescent="0.3">
      <c r="A47" s="136"/>
      <c r="B47" s="137"/>
      <c r="C47" s="137"/>
      <c r="D47" s="137"/>
      <c r="E47" s="138"/>
      <c r="F47" s="138"/>
      <c r="G47" s="139"/>
      <c r="H47" s="139"/>
      <c r="I47" s="139"/>
      <c r="J47" s="180"/>
      <c r="K47" s="223">
        <f>(E47*J47*D47)+(F47*G47*D47)+(H47*D47)+I47</f>
        <v>0</v>
      </c>
      <c r="L47" s="464"/>
      <c r="M47" s="225"/>
      <c r="N47" s="225"/>
      <c r="O47" s="225"/>
      <c r="P47" s="225"/>
    </row>
    <row r="48" spans="1:16" ht="13.5" thickBot="1" x14ac:dyDescent="0.3">
      <c r="A48" s="346" t="s">
        <v>141</v>
      </c>
      <c r="B48" s="140"/>
      <c r="C48" s="140"/>
      <c r="D48" s="140"/>
      <c r="E48" s="141"/>
      <c r="F48" s="141"/>
      <c r="G48" s="142"/>
      <c r="H48" s="142"/>
      <c r="I48" s="142"/>
      <c r="J48" s="142"/>
      <c r="K48" s="178">
        <f>SUM(K44:K47)</f>
        <v>0</v>
      </c>
      <c r="L48" s="465"/>
      <c r="M48" s="225"/>
      <c r="N48" s="225"/>
      <c r="O48" s="225"/>
      <c r="P48" s="225"/>
    </row>
    <row r="49" spans="1:12" ht="14.5" thickBot="1" x14ac:dyDescent="0.3">
      <c r="A49" s="351" t="s">
        <v>40</v>
      </c>
      <c r="B49" s="289"/>
      <c r="C49" s="289"/>
      <c r="D49" s="289"/>
      <c r="E49" s="289"/>
      <c r="F49" s="289"/>
      <c r="G49" s="289"/>
      <c r="H49" s="289"/>
      <c r="I49" s="289"/>
      <c r="J49" s="289"/>
      <c r="K49" s="289"/>
      <c r="L49" s="289"/>
    </row>
    <row r="50" spans="1:12" x14ac:dyDescent="0.25">
      <c r="A50" s="131"/>
      <c r="B50" s="132"/>
      <c r="C50" s="132"/>
      <c r="D50" s="132"/>
      <c r="E50" s="133"/>
      <c r="F50" s="133"/>
      <c r="G50" s="134"/>
      <c r="H50" s="134"/>
      <c r="I50" s="134"/>
      <c r="J50" s="179"/>
      <c r="K50" s="181">
        <f>(E50*J50*D50)+(F50*G50*D50)+(H50*D50)+I50</f>
        <v>0</v>
      </c>
      <c r="L50" s="463"/>
    </row>
    <row r="51" spans="1:12" x14ac:dyDescent="0.25">
      <c r="A51" s="136"/>
      <c r="B51" s="137"/>
      <c r="C51" s="137"/>
      <c r="D51" s="137"/>
      <c r="E51" s="138"/>
      <c r="F51" s="138"/>
      <c r="G51" s="139"/>
      <c r="H51" s="139"/>
      <c r="I51" s="139"/>
      <c r="J51" s="180"/>
      <c r="K51" s="187">
        <f>(E51*J51*D51)+(F51*G51*D51)+(H51*D51)+I51</f>
        <v>0</v>
      </c>
      <c r="L51" s="464"/>
    </row>
    <row r="52" spans="1:12" x14ac:dyDescent="0.25">
      <c r="A52" s="564"/>
      <c r="B52" s="137"/>
      <c r="C52" s="137"/>
      <c r="D52" s="137"/>
      <c r="E52" s="138"/>
      <c r="F52" s="138"/>
      <c r="G52" s="139"/>
      <c r="H52" s="139"/>
      <c r="I52" s="139"/>
      <c r="J52" s="180"/>
      <c r="K52" s="182">
        <f>(E52*J52*D52)+(F52*G52*D52)+(H52*D52)+I52</f>
        <v>0</v>
      </c>
      <c r="L52" s="464"/>
    </row>
    <row r="53" spans="1:12" ht="13" thickBot="1" x14ac:dyDescent="0.3">
      <c r="A53" s="136"/>
      <c r="B53" s="137"/>
      <c r="C53" s="137"/>
      <c r="D53" s="137"/>
      <c r="E53" s="138"/>
      <c r="F53" s="138"/>
      <c r="G53" s="139"/>
      <c r="H53" s="139"/>
      <c r="I53" s="139"/>
      <c r="J53" s="180"/>
      <c r="K53" s="223">
        <f>(E53*J53*D53)+(F53*G53*D53)+(H53*D53)+I53</f>
        <v>0</v>
      </c>
      <c r="L53" s="464"/>
    </row>
    <row r="54" spans="1:12" ht="13.5" thickBot="1" x14ac:dyDescent="0.3">
      <c r="A54" s="346" t="s">
        <v>142</v>
      </c>
      <c r="B54" s="140"/>
      <c r="C54" s="140"/>
      <c r="D54" s="140"/>
      <c r="E54" s="141"/>
      <c r="F54" s="141"/>
      <c r="G54" s="142"/>
      <c r="H54" s="142"/>
      <c r="I54" s="142"/>
      <c r="J54" s="142"/>
      <c r="K54" s="178">
        <f>SUM(K50:K53)</f>
        <v>0</v>
      </c>
      <c r="L54" s="465"/>
    </row>
    <row r="55" spans="1:12" ht="13.5" thickBot="1" x14ac:dyDescent="0.3">
      <c r="A55" s="348" t="s">
        <v>143</v>
      </c>
      <c r="B55" s="219"/>
      <c r="C55" s="219"/>
      <c r="D55" s="219"/>
      <c r="E55" s="220"/>
      <c r="F55" s="220"/>
      <c r="G55" s="221"/>
      <c r="H55" s="221"/>
      <c r="I55" s="221"/>
      <c r="J55" s="221"/>
      <c r="K55" s="222">
        <f>K42+K48+K54</f>
        <v>0</v>
      </c>
      <c r="L55" s="467"/>
    </row>
    <row r="56" spans="1:12" ht="14.5" thickBot="1" x14ac:dyDescent="0.3">
      <c r="A56" s="349" t="s">
        <v>144</v>
      </c>
      <c r="B56" s="291"/>
      <c r="C56" s="291"/>
      <c r="D56" s="291"/>
      <c r="E56" s="291"/>
      <c r="F56" s="291"/>
      <c r="G56" s="291"/>
      <c r="H56" s="291"/>
      <c r="I56" s="291"/>
      <c r="J56" s="291"/>
      <c r="K56" s="291"/>
      <c r="L56" s="291"/>
    </row>
    <row r="57" spans="1:12" ht="14" x14ac:dyDescent="0.25">
      <c r="A57" s="352" t="s">
        <v>27</v>
      </c>
      <c r="B57" s="212"/>
      <c r="C57" s="212"/>
      <c r="D57" s="212"/>
      <c r="E57" s="212"/>
      <c r="F57" s="212"/>
      <c r="G57" s="212"/>
      <c r="H57" s="212"/>
      <c r="I57" s="212"/>
      <c r="J57" s="212"/>
      <c r="K57" s="212"/>
      <c r="L57" s="212"/>
    </row>
    <row r="58" spans="1:12" x14ac:dyDescent="0.25">
      <c r="A58" s="131"/>
      <c r="B58" s="132"/>
      <c r="C58" s="132"/>
      <c r="D58" s="132"/>
      <c r="E58" s="133"/>
      <c r="F58" s="133"/>
      <c r="G58" s="134"/>
      <c r="H58" s="134"/>
      <c r="I58" s="134"/>
      <c r="J58" s="134"/>
      <c r="K58" s="190">
        <f>(E58*J58*D58)+(F58*G58*D58)+(H58*D58)+I58</f>
        <v>0</v>
      </c>
      <c r="L58" s="468"/>
    </row>
    <row r="59" spans="1:12" x14ac:dyDescent="0.25">
      <c r="A59" s="136"/>
      <c r="B59" s="137"/>
      <c r="C59" s="137"/>
      <c r="D59" s="137"/>
      <c r="E59" s="138"/>
      <c r="F59" s="138"/>
      <c r="G59" s="139"/>
      <c r="H59" s="139"/>
      <c r="I59" s="139"/>
      <c r="J59" s="139"/>
      <c r="K59" s="188">
        <f>(E59*J59*D59)+(F59*G59*D59)+(H59*D59)+I59</f>
        <v>0</v>
      </c>
      <c r="L59" s="469"/>
    </row>
    <row r="60" spans="1:12" x14ac:dyDescent="0.25">
      <c r="A60" s="136"/>
      <c r="B60" s="137"/>
      <c r="C60" s="137"/>
      <c r="D60" s="137"/>
      <c r="E60" s="138"/>
      <c r="F60" s="138"/>
      <c r="G60" s="139"/>
      <c r="H60" s="139"/>
      <c r="I60" s="139"/>
      <c r="J60" s="139"/>
      <c r="K60" s="183">
        <f>(E60*J60*D60)+(F60*G60*D60)+(H60*D60)+I60</f>
        <v>0</v>
      </c>
      <c r="L60" s="469"/>
    </row>
    <row r="61" spans="1:12" ht="13" thickBot="1" x14ac:dyDescent="0.3">
      <c r="A61" s="136"/>
      <c r="B61" s="137"/>
      <c r="C61" s="137"/>
      <c r="D61" s="137"/>
      <c r="E61" s="138"/>
      <c r="F61" s="138"/>
      <c r="G61" s="139"/>
      <c r="H61" s="139"/>
      <c r="I61" s="139"/>
      <c r="J61" s="139"/>
      <c r="K61" s="189">
        <f>(E61*J61*D61)+(F61*G61*D61)+(H61*D61)+I61</f>
        <v>0</v>
      </c>
      <c r="L61" s="469"/>
    </row>
    <row r="62" spans="1:12" ht="13.5" thickBot="1" x14ac:dyDescent="0.3">
      <c r="A62" s="346" t="s">
        <v>145</v>
      </c>
      <c r="B62" s="143"/>
      <c r="C62" s="143"/>
      <c r="D62" s="143"/>
      <c r="E62" s="144"/>
      <c r="F62" s="144"/>
      <c r="G62" s="145"/>
      <c r="H62" s="145"/>
      <c r="I62" s="145"/>
      <c r="J62" s="145"/>
      <c r="K62" s="112">
        <f>SUM(K58:K61)</f>
        <v>0</v>
      </c>
      <c r="L62" s="470"/>
    </row>
    <row r="63" spans="1:12" ht="14.5" thickBot="1" x14ac:dyDescent="0.3">
      <c r="A63" s="351" t="s">
        <v>38</v>
      </c>
      <c r="B63" s="289"/>
      <c r="C63" s="289"/>
      <c r="D63" s="289"/>
      <c r="E63" s="289"/>
      <c r="F63" s="289"/>
      <c r="G63" s="289"/>
      <c r="H63" s="289"/>
      <c r="I63" s="289"/>
      <c r="J63" s="289"/>
      <c r="K63" s="289"/>
      <c r="L63" s="289"/>
    </row>
    <row r="64" spans="1:12" x14ac:dyDescent="0.25">
      <c r="A64" s="131"/>
      <c r="B64" s="132"/>
      <c r="C64" s="132"/>
      <c r="D64" s="132"/>
      <c r="E64" s="133"/>
      <c r="F64" s="133"/>
      <c r="G64" s="134"/>
      <c r="H64" s="134"/>
      <c r="I64" s="134"/>
      <c r="J64" s="179"/>
      <c r="K64" s="181">
        <f>(E64*J64*D64)+(F64*G64*D64)+(H64*D64)+I64</f>
        <v>0</v>
      </c>
      <c r="L64" s="463"/>
    </row>
    <row r="65" spans="1:12" x14ac:dyDescent="0.25">
      <c r="A65" s="136"/>
      <c r="B65" s="137"/>
      <c r="C65" s="137"/>
      <c r="D65" s="137"/>
      <c r="E65" s="138"/>
      <c r="F65" s="138"/>
      <c r="G65" s="139"/>
      <c r="H65" s="139"/>
      <c r="I65" s="139"/>
      <c r="J65" s="180"/>
      <c r="K65" s="187">
        <f>(E65*J65*D65)+(F65*G65*D65)+(H65*D65)+I65</f>
        <v>0</v>
      </c>
      <c r="L65" s="464"/>
    </row>
    <row r="66" spans="1:12" x14ac:dyDescent="0.25">
      <c r="A66" s="564"/>
      <c r="B66" s="137"/>
      <c r="C66" s="137"/>
      <c r="D66" s="137"/>
      <c r="E66" s="138"/>
      <c r="F66" s="138"/>
      <c r="G66" s="139"/>
      <c r="H66" s="139"/>
      <c r="I66" s="139"/>
      <c r="J66" s="180"/>
      <c r="K66" s="182">
        <f>(E66*J66*D66)+(F66*G66*D66)+(H66*D66)+I66</f>
        <v>0</v>
      </c>
      <c r="L66" s="464"/>
    </row>
    <row r="67" spans="1:12" ht="13" thickBot="1" x14ac:dyDescent="0.3">
      <c r="A67" s="136"/>
      <c r="B67" s="137"/>
      <c r="C67" s="137"/>
      <c r="D67" s="137"/>
      <c r="E67" s="138"/>
      <c r="F67" s="138"/>
      <c r="G67" s="139"/>
      <c r="H67" s="139"/>
      <c r="I67" s="139"/>
      <c r="J67" s="180"/>
      <c r="K67" s="223">
        <f>(E67*J67*D67)+(F67*G67*D67)+(H67*D67)+I67</f>
        <v>0</v>
      </c>
      <c r="L67" s="464"/>
    </row>
    <row r="68" spans="1:12" ht="13.5" thickBot="1" x14ac:dyDescent="0.3">
      <c r="A68" s="346" t="s">
        <v>146</v>
      </c>
      <c r="B68" s="140"/>
      <c r="C68" s="140"/>
      <c r="D68" s="140"/>
      <c r="E68" s="141"/>
      <c r="F68" s="141"/>
      <c r="G68" s="142"/>
      <c r="H68" s="142"/>
      <c r="I68" s="142"/>
      <c r="J68" s="142"/>
      <c r="K68" s="178">
        <f>SUM(K64:K67)</f>
        <v>0</v>
      </c>
      <c r="L68" s="465"/>
    </row>
    <row r="69" spans="1:12" ht="14.5" thickBot="1" x14ac:dyDescent="0.3">
      <c r="A69" s="351" t="s">
        <v>147</v>
      </c>
      <c r="B69" s="289"/>
      <c r="C69" s="289"/>
      <c r="D69" s="289"/>
      <c r="E69" s="289"/>
      <c r="F69" s="289"/>
      <c r="G69" s="289"/>
      <c r="H69" s="289"/>
      <c r="I69" s="289"/>
      <c r="J69" s="289"/>
      <c r="K69" s="289"/>
      <c r="L69" s="289"/>
    </row>
    <row r="70" spans="1:12" x14ac:dyDescent="0.25">
      <c r="A70" s="131"/>
      <c r="B70" s="132"/>
      <c r="C70" s="132"/>
      <c r="D70" s="132"/>
      <c r="E70" s="133"/>
      <c r="F70" s="133"/>
      <c r="G70" s="134"/>
      <c r="H70" s="134"/>
      <c r="I70" s="134"/>
      <c r="J70" s="179"/>
      <c r="K70" s="181">
        <f>(E70*J70*D70)+(F70*G70*D70)+(H70*D70)+I70</f>
        <v>0</v>
      </c>
      <c r="L70" s="463"/>
    </row>
    <row r="71" spans="1:12" x14ac:dyDescent="0.25">
      <c r="A71" s="136"/>
      <c r="B71" s="137"/>
      <c r="C71" s="137"/>
      <c r="D71" s="137"/>
      <c r="E71" s="138"/>
      <c r="F71" s="138"/>
      <c r="G71" s="139"/>
      <c r="H71" s="139"/>
      <c r="I71" s="139"/>
      <c r="J71" s="180"/>
      <c r="K71" s="187">
        <f>(E71*J71*D71)+(F71*G71*D71)+(H71*D71)+I71</f>
        <v>0</v>
      </c>
      <c r="L71" s="464"/>
    </row>
    <row r="72" spans="1:12" x14ac:dyDescent="0.25">
      <c r="A72" s="564"/>
      <c r="B72" s="137"/>
      <c r="C72" s="137"/>
      <c r="D72" s="137"/>
      <c r="E72" s="138"/>
      <c r="F72" s="138"/>
      <c r="G72" s="139"/>
      <c r="H72" s="139"/>
      <c r="I72" s="139"/>
      <c r="J72" s="180"/>
      <c r="K72" s="182">
        <f>(E72*J72*D72)+(F72*G72*D72)+(H72*D72)+I72</f>
        <v>0</v>
      </c>
      <c r="L72" s="464"/>
    </row>
    <row r="73" spans="1:12" ht="13" thickBot="1" x14ac:dyDescent="0.3">
      <c r="A73" s="136"/>
      <c r="B73" s="137"/>
      <c r="C73" s="137"/>
      <c r="D73" s="137"/>
      <c r="E73" s="138"/>
      <c r="F73" s="138"/>
      <c r="G73" s="139"/>
      <c r="H73" s="139"/>
      <c r="I73" s="139"/>
      <c r="J73" s="180"/>
      <c r="K73" s="223">
        <f>(E73*J73*D73)+(F73*G73*D73)+(H73*D73)+I73</f>
        <v>0</v>
      </c>
      <c r="L73" s="464"/>
    </row>
    <row r="74" spans="1:12" ht="13.5" thickBot="1" x14ac:dyDescent="0.3">
      <c r="A74" s="346" t="s">
        <v>148</v>
      </c>
      <c r="B74" s="140"/>
      <c r="C74" s="140"/>
      <c r="D74" s="140"/>
      <c r="E74" s="141"/>
      <c r="F74" s="141"/>
      <c r="G74" s="142"/>
      <c r="H74" s="142"/>
      <c r="I74" s="142"/>
      <c r="J74" s="142"/>
      <c r="K74" s="178">
        <f>SUM(K70:K73)</f>
        <v>0</v>
      </c>
      <c r="L74" s="465"/>
    </row>
    <row r="75" spans="1:12" ht="13.5" thickBot="1" x14ac:dyDescent="0.3">
      <c r="A75" s="348" t="s">
        <v>149</v>
      </c>
      <c r="B75" s="219"/>
      <c r="C75" s="219"/>
      <c r="D75" s="219"/>
      <c r="E75" s="220"/>
      <c r="F75" s="220"/>
      <c r="G75" s="221"/>
      <c r="H75" s="221"/>
      <c r="I75" s="221"/>
      <c r="J75" s="221"/>
      <c r="K75" s="222">
        <f>K62+K68+K74</f>
        <v>0</v>
      </c>
      <c r="L75" s="467"/>
    </row>
    <row r="76" spans="1:12" ht="14.5" thickBot="1" x14ac:dyDescent="0.3">
      <c r="A76" s="349" t="s">
        <v>150</v>
      </c>
      <c r="B76" s="291"/>
      <c r="C76" s="291"/>
      <c r="D76" s="291"/>
      <c r="E76" s="291"/>
      <c r="F76" s="291"/>
      <c r="G76" s="291"/>
      <c r="H76" s="291"/>
      <c r="I76" s="291"/>
      <c r="J76" s="291"/>
      <c r="K76" s="291"/>
      <c r="L76" s="291"/>
    </row>
    <row r="77" spans="1:12" ht="14" x14ac:dyDescent="0.25">
      <c r="A77" s="352" t="s">
        <v>27</v>
      </c>
      <c r="B77" s="212"/>
      <c r="C77" s="212"/>
      <c r="D77" s="212"/>
      <c r="E77" s="212"/>
      <c r="F77" s="212"/>
      <c r="G77" s="212"/>
      <c r="H77" s="212"/>
      <c r="I77" s="212"/>
      <c r="J77" s="212"/>
      <c r="K77" s="212"/>
      <c r="L77" s="212"/>
    </row>
    <row r="78" spans="1:12" x14ac:dyDescent="0.25">
      <c r="A78" s="131"/>
      <c r="B78" s="132"/>
      <c r="C78" s="132"/>
      <c r="D78" s="132"/>
      <c r="E78" s="133"/>
      <c r="F78" s="133"/>
      <c r="G78" s="134"/>
      <c r="H78" s="134"/>
      <c r="I78" s="134"/>
      <c r="J78" s="134"/>
      <c r="K78" s="190">
        <f>(E78*J78*D78)+(F78*G78*D78)+(H78*D78)+I78</f>
        <v>0</v>
      </c>
      <c r="L78" s="468"/>
    </row>
    <row r="79" spans="1:12" x14ac:dyDescent="0.25">
      <c r="A79" s="136"/>
      <c r="B79" s="137"/>
      <c r="C79" s="137"/>
      <c r="D79" s="137"/>
      <c r="E79" s="138"/>
      <c r="F79" s="138"/>
      <c r="G79" s="139"/>
      <c r="H79" s="139"/>
      <c r="I79" s="139"/>
      <c r="J79" s="139"/>
      <c r="K79" s="188">
        <f>(E79*J79*D79)+(F79*G79*D79)+(H79*D79)+I79</f>
        <v>0</v>
      </c>
      <c r="L79" s="469"/>
    </row>
    <row r="80" spans="1:12" x14ac:dyDescent="0.25">
      <c r="A80" s="136"/>
      <c r="B80" s="137"/>
      <c r="C80" s="137"/>
      <c r="D80" s="137"/>
      <c r="E80" s="138"/>
      <c r="F80" s="138"/>
      <c r="G80" s="139"/>
      <c r="H80" s="139"/>
      <c r="I80" s="139"/>
      <c r="J80" s="139"/>
      <c r="K80" s="183">
        <f>(E80*J80*D80)+(F80*G80*D80)+(H80*D80)+I80</f>
        <v>0</v>
      </c>
      <c r="L80" s="469"/>
    </row>
    <row r="81" spans="1:12" ht="13" thickBot="1" x14ac:dyDescent="0.3">
      <c r="A81" s="136"/>
      <c r="B81" s="137"/>
      <c r="C81" s="137"/>
      <c r="D81" s="137"/>
      <c r="E81" s="138"/>
      <c r="F81" s="138"/>
      <c r="G81" s="139"/>
      <c r="H81" s="139"/>
      <c r="I81" s="139"/>
      <c r="J81" s="139"/>
      <c r="K81" s="189">
        <f>(E81*J81*D81)+(F81*G81*D81)+(H81*D81)+I81</f>
        <v>0</v>
      </c>
      <c r="L81" s="469"/>
    </row>
    <row r="82" spans="1:12" ht="13.5" thickBot="1" x14ac:dyDescent="0.3">
      <c r="A82" s="346" t="s">
        <v>151</v>
      </c>
      <c r="B82" s="143"/>
      <c r="C82" s="143"/>
      <c r="D82" s="143"/>
      <c r="E82" s="144"/>
      <c r="F82" s="144"/>
      <c r="G82" s="145"/>
      <c r="H82" s="145"/>
      <c r="I82" s="145"/>
      <c r="J82" s="145"/>
      <c r="K82" s="112">
        <f>SUM(K78:K81)</f>
        <v>0</v>
      </c>
      <c r="L82" s="470"/>
    </row>
    <row r="83" spans="1:12" ht="14.5" thickBot="1" x14ac:dyDescent="0.3">
      <c r="A83" s="351" t="s">
        <v>38</v>
      </c>
      <c r="B83" s="289"/>
      <c r="C83" s="289"/>
      <c r="D83" s="289"/>
      <c r="E83" s="289"/>
      <c r="F83" s="289"/>
      <c r="G83" s="289"/>
      <c r="H83" s="289"/>
      <c r="I83" s="289"/>
      <c r="J83" s="289"/>
      <c r="K83" s="289"/>
      <c r="L83" s="289"/>
    </row>
    <row r="84" spans="1:12" x14ac:dyDescent="0.25">
      <c r="A84" s="131"/>
      <c r="B84" s="132"/>
      <c r="C84" s="132"/>
      <c r="D84" s="132"/>
      <c r="E84" s="133"/>
      <c r="F84" s="133"/>
      <c r="G84" s="134"/>
      <c r="H84" s="134"/>
      <c r="I84" s="134"/>
      <c r="J84" s="179"/>
      <c r="K84" s="181">
        <f>(E84*J84*D84)+(F84*G84*D84)+(H84*D84)+I84</f>
        <v>0</v>
      </c>
      <c r="L84" s="463"/>
    </row>
    <row r="85" spans="1:12" x14ac:dyDescent="0.25">
      <c r="A85" s="136"/>
      <c r="B85" s="137"/>
      <c r="C85" s="137"/>
      <c r="D85" s="137"/>
      <c r="E85" s="138"/>
      <c r="F85" s="138"/>
      <c r="G85" s="139"/>
      <c r="H85" s="139"/>
      <c r="I85" s="139"/>
      <c r="J85" s="180"/>
      <c r="K85" s="187">
        <f>(E85*J85*D85)+(F85*G85*D85)+(H85*D85)+I85</f>
        <v>0</v>
      </c>
      <c r="L85" s="464"/>
    </row>
    <row r="86" spans="1:12" x14ac:dyDescent="0.25">
      <c r="A86" s="564"/>
      <c r="B86" s="137"/>
      <c r="C86" s="137"/>
      <c r="D86" s="137"/>
      <c r="E86" s="138"/>
      <c r="F86" s="138"/>
      <c r="G86" s="139"/>
      <c r="H86" s="139"/>
      <c r="I86" s="139"/>
      <c r="J86" s="180"/>
      <c r="K86" s="182">
        <f>(E86*J86*D86)+(F86*G86*D86)+(H86*D86)+I86</f>
        <v>0</v>
      </c>
      <c r="L86" s="464"/>
    </row>
    <row r="87" spans="1:12" ht="13" thickBot="1" x14ac:dyDescent="0.3">
      <c r="A87" s="136"/>
      <c r="B87" s="137"/>
      <c r="C87" s="137"/>
      <c r="D87" s="137"/>
      <c r="E87" s="138"/>
      <c r="F87" s="138"/>
      <c r="G87" s="139"/>
      <c r="H87" s="139"/>
      <c r="I87" s="139"/>
      <c r="J87" s="180"/>
      <c r="K87" s="223">
        <f>(E87*J87*D87)+(F87*G87*D87)+(H87*D87)+I87</f>
        <v>0</v>
      </c>
      <c r="L87" s="464"/>
    </row>
    <row r="88" spans="1:12" ht="13.5" thickBot="1" x14ac:dyDescent="0.3">
      <c r="A88" s="346" t="s">
        <v>152</v>
      </c>
      <c r="B88" s="140"/>
      <c r="C88" s="140"/>
      <c r="D88" s="140"/>
      <c r="E88" s="141"/>
      <c r="F88" s="141"/>
      <c r="G88" s="142"/>
      <c r="H88" s="142"/>
      <c r="I88" s="142"/>
      <c r="J88" s="142"/>
      <c r="K88" s="178">
        <f>SUM(K84:K87)</f>
        <v>0</v>
      </c>
      <c r="L88" s="465"/>
    </row>
    <row r="89" spans="1:12" ht="14.5" thickBot="1" x14ac:dyDescent="0.3">
      <c r="A89" s="351" t="s">
        <v>147</v>
      </c>
      <c r="B89" s="289"/>
      <c r="C89" s="289"/>
      <c r="D89" s="289"/>
      <c r="E89" s="289"/>
      <c r="F89" s="289"/>
      <c r="G89" s="289"/>
      <c r="H89" s="289"/>
      <c r="I89" s="289"/>
      <c r="J89" s="289"/>
      <c r="K89" s="289"/>
      <c r="L89" s="289"/>
    </row>
    <row r="90" spans="1:12" x14ac:dyDescent="0.25">
      <c r="A90" s="131"/>
      <c r="B90" s="132"/>
      <c r="C90" s="132"/>
      <c r="D90" s="132"/>
      <c r="E90" s="133"/>
      <c r="F90" s="133"/>
      <c r="G90" s="134"/>
      <c r="H90" s="134"/>
      <c r="I90" s="134"/>
      <c r="J90" s="179"/>
      <c r="K90" s="181">
        <f>(E90*J90*D90)+(F90*G90*D90)+(H90*D90)+I90</f>
        <v>0</v>
      </c>
      <c r="L90" s="463"/>
    </row>
    <row r="91" spans="1:12" x14ac:dyDescent="0.25">
      <c r="A91" s="136"/>
      <c r="B91" s="137"/>
      <c r="C91" s="137"/>
      <c r="D91" s="137"/>
      <c r="E91" s="138"/>
      <c r="F91" s="138"/>
      <c r="G91" s="139"/>
      <c r="H91" s="139"/>
      <c r="I91" s="139"/>
      <c r="J91" s="180"/>
      <c r="K91" s="187">
        <f>(E91*J91*D91)+(F91*G91*D91)+(H91*D91)+I91</f>
        <v>0</v>
      </c>
      <c r="L91" s="464"/>
    </row>
    <row r="92" spans="1:12" x14ac:dyDescent="0.25">
      <c r="A92" s="564"/>
      <c r="B92" s="137"/>
      <c r="C92" s="137"/>
      <c r="D92" s="137"/>
      <c r="E92" s="138"/>
      <c r="F92" s="138"/>
      <c r="G92" s="139"/>
      <c r="H92" s="139"/>
      <c r="I92" s="139"/>
      <c r="J92" s="180"/>
      <c r="K92" s="182">
        <f>(E92*J92*D92)+(F92*G92*D92)+(H92*D92)+I92</f>
        <v>0</v>
      </c>
      <c r="L92" s="464"/>
    </row>
    <row r="93" spans="1:12" ht="13" thickBot="1" x14ac:dyDescent="0.3">
      <c r="A93" s="136"/>
      <c r="B93" s="137"/>
      <c r="C93" s="137"/>
      <c r="D93" s="137"/>
      <c r="E93" s="138"/>
      <c r="F93" s="138"/>
      <c r="G93" s="139"/>
      <c r="H93" s="139"/>
      <c r="I93" s="139"/>
      <c r="J93" s="180"/>
      <c r="K93" s="223">
        <f>(E93*J93*D93)+(F93*G93*D93)+(H93*D93)+I93</f>
        <v>0</v>
      </c>
      <c r="L93" s="464"/>
    </row>
    <row r="94" spans="1:12" ht="13.5" thickBot="1" x14ac:dyDescent="0.3">
      <c r="A94" s="346" t="s">
        <v>153</v>
      </c>
      <c r="B94" s="140"/>
      <c r="C94" s="140"/>
      <c r="D94" s="140"/>
      <c r="E94" s="141"/>
      <c r="F94" s="141"/>
      <c r="G94" s="142"/>
      <c r="H94" s="142"/>
      <c r="I94" s="142"/>
      <c r="J94" s="142"/>
      <c r="K94" s="178">
        <f>SUM(K90:K93)</f>
        <v>0</v>
      </c>
      <c r="L94" s="465"/>
    </row>
    <row r="95" spans="1:12" ht="13.5" thickBot="1" x14ac:dyDescent="0.3">
      <c r="A95" s="348" t="s">
        <v>154</v>
      </c>
      <c r="B95" s="219"/>
      <c r="C95" s="219"/>
      <c r="D95" s="219"/>
      <c r="E95" s="220"/>
      <c r="F95" s="220"/>
      <c r="G95" s="221"/>
      <c r="H95" s="221"/>
      <c r="I95" s="221"/>
      <c r="J95" s="221"/>
      <c r="K95" s="222">
        <f>K82+K88+K94</f>
        <v>0</v>
      </c>
      <c r="L95" s="467"/>
    </row>
    <row r="96" spans="1:12" ht="14.5" thickBot="1" x14ac:dyDescent="0.3">
      <c r="A96" s="350" t="s">
        <v>155</v>
      </c>
      <c r="B96" s="290"/>
      <c r="C96" s="291"/>
      <c r="D96" s="291"/>
      <c r="E96" s="291"/>
      <c r="F96" s="291"/>
      <c r="G96" s="291"/>
      <c r="H96" s="291"/>
      <c r="I96" s="291"/>
      <c r="J96" s="291"/>
      <c r="K96" s="291"/>
      <c r="L96" s="291"/>
    </row>
    <row r="97" spans="1:12" ht="14" x14ac:dyDescent="0.25">
      <c r="A97" s="352" t="s">
        <v>27</v>
      </c>
      <c r="B97" s="212"/>
      <c r="C97" s="212"/>
      <c r="D97" s="212"/>
      <c r="E97" s="212"/>
      <c r="F97" s="212"/>
      <c r="G97" s="212"/>
      <c r="H97" s="212"/>
      <c r="I97" s="212"/>
      <c r="J97" s="212"/>
      <c r="K97" s="212"/>
      <c r="L97" s="212"/>
    </row>
    <row r="98" spans="1:12" x14ac:dyDescent="0.25">
      <c r="A98" s="131"/>
      <c r="B98" s="132"/>
      <c r="C98" s="132"/>
      <c r="D98" s="132"/>
      <c r="E98" s="133"/>
      <c r="F98" s="133"/>
      <c r="G98" s="134"/>
      <c r="H98" s="134"/>
      <c r="I98" s="134"/>
      <c r="J98" s="134"/>
      <c r="K98" s="190">
        <f>(E98*J98*D98)+(F98*G98*D98)+(H98*D98)+I98</f>
        <v>0</v>
      </c>
      <c r="L98" s="468"/>
    </row>
    <row r="99" spans="1:12" x14ac:dyDescent="0.25">
      <c r="A99" s="136"/>
      <c r="B99" s="137"/>
      <c r="C99" s="137"/>
      <c r="D99" s="137"/>
      <c r="E99" s="138"/>
      <c r="F99" s="138"/>
      <c r="G99" s="139"/>
      <c r="H99" s="139"/>
      <c r="I99" s="139"/>
      <c r="J99" s="139"/>
      <c r="K99" s="188">
        <f>(E99*J99*D99)+(F99*G99*D99)+(H99*D99)+I99</f>
        <v>0</v>
      </c>
      <c r="L99" s="469"/>
    </row>
    <row r="100" spans="1:12" x14ac:dyDescent="0.25">
      <c r="A100" s="136"/>
      <c r="B100" s="137"/>
      <c r="C100" s="137"/>
      <c r="D100" s="137"/>
      <c r="E100" s="138"/>
      <c r="F100" s="138"/>
      <c r="G100" s="139"/>
      <c r="H100" s="139"/>
      <c r="I100" s="139"/>
      <c r="J100" s="139"/>
      <c r="K100" s="183">
        <f>(E100*J100*D100)+(F100*G100*D100)+(H100*D100)+I100</f>
        <v>0</v>
      </c>
      <c r="L100" s="469"/>
    </row>
    <row r="101" spans="1:12" ht="13" thickBot="1" x14ac:dyDescent="0.3">
      <c r="A101" s="136"/>
      <c r="B101" s="137"/>
      <c r="C101" s="137"/>
      <c r="D101" s="137"/>
      <c r="E101" s="138"/>
      <c r="F101" s="138"/>
      <c r="G101" s="139"/>
      <c r="H101" s="139"/>
      <c r="I101" s="139"/>
      <c r="J101" s="139"/>
      <c r="K101" s="189">
        <f>(E101*J101*D101)+(F101*G101*D101)+(H101*D101)+I101</f>
        <v>0</v>
      </c>
      <c r="L101" s="469"/>
    </row>
    <row r="102" spans="1:12" ht="13.5" thickBot="1" x14ac:dyDescent="0.3">
      <c r="A102" s="346" t="s">
        <v>156</v>
      </c>
      <c r="B102" s="143"/>
      <c r="C102" s="143"/>
      <c r="D102" s="143"/>
      <c r="E102" s="144"/>
      <c r="F102" s="144"/>
      <c r="G102" s="145"/>
      <c r="H102" s="145"/>
      <c r="I102" s="145"/>
      <c r="J102" s="145"/>
      <c r="K102" s="112">
        <f>SUM(K98:K101)</f>
        <v>0</v>
      </c>
      <c r="L102" s="470"/>
    </row>
    <row r="103" spans="1:12" ht="14.5" thickBot="1" x14ac:dyDescent="0.3">
      <c r="A103" s="351" t="s">
        <v>38</v>
      </c>
      <c r="B103" s="289"/>
      <c r="C103" s="289"/>
      <c r="D103" s="289"/>
      <c r="E103" s="289"/>
      <c r="F103" s="289"/>
      <c r="G103" s="289"/>
      <c r="H103" s="289"/>
      <c r="I103" s="289"/>
      <c r="J103" s="289"/>
      <c r="K103" s="289"/>
      <c r="L103" s="289"/>
    </row>
    <row r="104" spans="1:12" x14ac:dyDescent="0.25">
      <c r="A104" s="131"/>
      <c r="B104" s="132"/>
      <c r="C104" s="132"/>
      <c r="D104" s="132"/>
      <c r="E104" s="133"/>
      <c r="F104" s="133"/>
      <c r="G104" s="134"/>
      <c r="H104" s="134"/>
      <c r="I104" s="134"/>
      <c r="J104" s="179"/>
      <c r="K104" s="181">
        <f>(E104*J104*D104)+(F104*G104*D104)+(H104*D104)+I104</f>
        <v>0</v>
      </c>
      <c r="L104" s="463"/>
    </row>
    <row r="105" spans="1:12" x14ac:dyDescent="0.25">
      <c r="A105" s="136"/>
      <c r="B105" s="137"/>
      <c r="C105" s="137"/>
      <c r="D105" s="137"/>
      <c r="E105" s="138"/>
      <c r="F105" s="138"/>
      <c r="G105" s="139"/>
      <c r="H105" s="139"/>
      <c r="I105" s="139"/>
      <c r="J105" s="180"/>
      <c r="K105" s="187">
        <f>(E105*J105*D105)+(F105*G105*D105)+(H105*D105)+I105</f>
        <v>0</v>
      </c>
      <c r="L105" s="464"/>
    </row>
    <row r="106" spans="1:12" x14ac:dyDescent="0.25">
      <c r="A106" s="564"/>
      <c r="B106" s="137"/>
      <c r="C106" s="137"/>
      <c r="D106" s="137"/>
      <c r="E106" s="138"/>
      <c r="F106" s="138"/>
      <c r="G106" s="139"/>
      <c r="H106" s="139"/>
      <c r="I106" s="139"/>
      <c r="J106" s="180"/>
      <c r="K106" s="182">
        <f>(E106*J106*D106)+(F106*G106*D106)+(H106*D106)+I106</f>
        <v>0</v>
      </c>
      <c r="L106" s="464"/>
    </row>
    <row r="107" spans="1:12" ht="13" thickBot="1" x14ac:dyDescent="0.3">
      <c r="A107" s="136"/>
      <c r="B107" s="137"/>
      <c r="C107" s="137"/>
      <c r="D107" s="137"/>
      <c r="E107" s="138"/>
      <c r="F107" s="138"/>
      <c r="G107" s="139"/>
      <c r="H107" s="139"/>
      <c r="I107" s="139"/>
      <c r="J107" s="180"/>
      <c r="K107" s="223">
        <f>(E107*J107*D107)+(F107*G107*D107)+(H107*D107)+I107</f>
        <v>0</v>
      </c>
      <c r="L107" s="464"/>
    </row>
    <row r="108" spans="1:12" ht="13.5" thickBot="1" x14ac:dyDescent="0.3">
      <c r="A108" s="346" t="s">
        <v>157</v>
      </c>
      <c r="B108" s="140"/>
      <c r="C108" s="140"/>
      <c r="D108" s="140"/>
      <c r="E108" s="141"/>
      <c r="F108" s="141"/>
      <c r="G108" s="142"/>
      <c r="H108" s="142"/>
      <c r="I108" s="142"/>
      <c r="J108" s="142"/>
      <c r="K108" s="178">
        <f>SUM(K104:K107)</f>
        <v>0</v>
      </c>
      <c r="L108" s="465"/>
    </row>
    <row r="109" spans="1:12" ht="14.5" thickBot="1" x14ac:dyDescent="0.3">
      <c r="A109" s="351" t="s">
        <v>147</v>
      </c>
      <c r="B109" s="289"/>
      <c r="C109" s="289"/>
      <c r="D109" s="289"/>
      <c r="E109" s="289"/>
      <c r="F109" s="289"/>
      <c r="G109" s="289"/>
      <c r="H109" s="289"/>
      <c r="I109" s="289"/>
      <c r="J109" s="289"/>
      <c r="K109" s="289"/>
      <c r="L109" s="289"/>
    </row>
    <row r="110" spans="1:12" x14ac:dyDescent="0.25">
      <c r="A110" s="131"/>
      <c r="B110" s="132"/>
      <c r="C110" s="132"/>
      <c r="D110" s="132"/>
      <c r="E110" s="133"/>
      <c r="F110" s="133"/>
      <c r="G110" s="134"/>
      <c r="H110" s="134"/>
      <c r="I110" s="134"/>
      <c r="J110" s="179"/>
      <c r="K110" s="181">
        <f>(E110*J110*D110)+(F110*G110*D110)+(H110*D110)+I110</f>
        <v>0</v>
      </c>
      <c r="L110" s="463"/>
    </row>
    <row r="111" spans="1:12" x14ac:dyDescent="0.25">
      <c r="A111" s="136"/>
      <c r="B111" s="137"/>
      <c r="C111" s="137"/>
      <c r="D111" s="137"/>
      <c r="E111" s="138"/>
      <c r="F111" s="138"/>
      <c r="G111" s="139"/>
      <c r="H111" s="139"/>
      <c r="I111" s="139"/>
      <c r="J111" s="180"/>
      <c r="K111" s="187">
        <f>(E111*J111*D111)+(F111*G111*D111)+(H111*D111)+I111</f>
        <v>0</v>
      </c>
      <c r="L111" s="464"/>
    </row>
    <row r="112" spans="1:12" x14ac:dyDescent="0.25">
      <c r="A112" s="564"/>
      <c r="B112" s="137"/>
      <c r="C112" s="137"/>
      <c r="D112" s="137"/>
      <c r="E112" s="138"/>
      <c r="F112" s="138"/>
      <c r="G112" s="139"/>
      <c r="H112" s="139"/>
      <c r="I112" s="139"/>
      <c r="J112" s="180"/>
      <c r="K112" s="182">
        <f>(E112*J112*D112)+(F112*G112*D112)+(H112*D112)+I112</f>
        <v>0</v>
      </c>
      <c r="L112" s="464"/>
    </row>
    <row r="113" spans="1:12" ht="13" thickBot="1" x14ac:dyDescent="0.3">
      <c r="A113" s="136"/>
      <c r="B113" s="137"/>
      <c r="C113" s="137"/>
      <c r="D113" s="137"/>
      <c r="E113" s="138"/>
      <c r="F113" s="138"/>
      <c r="G113" s="139"/>
      <c r="H113" s="139"/>
      <c r="I113" s="139"/>
      <c r="J113" s="180"/>
      <c r="K113" s="223">
        <f>(E113*J113*D113)+(F113*G113*D113)+(H113*D113)+I113</f>
        <v>0</v>
      </c>
      <c r="L113" s="464"/>
    </row>
    <row r="114" spans="1:12" ht="13.5" thickBot="1" x14ac:dyDescent="0.3">
      <c r="A114" s="346" t="s">
        <v>158</v>
      </c>
      <c r="B114" s="140"/>
      <c r="C114" s="140"/>
      <c r="D114" s="140"/>
      <c r="E114" s="141"/>
      <c r="F114" s="141"/>
      <c r="G114" s="142"/>
      <c r="H114" s="142"/>
      <c r="I114" s="142"/>
      <c r="J114" s="142"/>
      <c r="K114" s="178">
        <f>SUM(K110:K113)</f>
        <v>0</v>
      </c>
      <c r="L114" s="465"/>
    </row>
    <row r="115" spans="1:12" ht="13.5" thickBot="1" x14ac:dyDescent="0.3">
      <c r="A115" s="348" t="s">
        <v>159</v>
      </c>
      <c r="B115" s="219"/>
      <c r="C115" s="219"/>
      <c r="D115" s="219"/>
      <c r="E115" s="220"/>
      <c r="F115" s="220"/>
      <c r="G115" s="221"/>
      <c r="H115" s="221"/>
      <c r="I115" s="221"/>
      <c r="J115" s="221"/>
      <c r="K115" s="222">
        <f>K102+K108+K114</f>
        <v>0</v>
      </c>
      <c r="L115" s="467"/>
    </row>
    <row r="116" spans="1:12" ht="13" x14ac:dyDescent="0.25">
      <c r="A116" s="471" t="s">
        <v>160</v>
      </c>
      <c r="B116" s="472"/>
      <c r="C116" s="472"/>
      <c r="D116" s="472"/>
      <c r="E116" s="473"/>
      <c r="F116" s="473"/>
      <c r="G116" s="474"/>
      <c r="H116" s="474"/>
      <c r="I116" s="474"/>
      <c r="J116" s="474"/>
      <c r="K116" s="475"/>
      <c r="L116" s="476"/>
    </row>
    <row r="117" spans="1:12" ht="13" thickBot="1" x14ac:dyDescent="0.3">
      <c r="A117" s="225"/>
      <c r="B117" s="126"/>
      <c r="C117" s="126"/>
      <c r="D117" s="126"/>
      <c r="E117" s="127"/>
      <c r="F117" s="127"/>
      <c r="G117" s="128"/>
      <c r="H117" s="128"/>
      <c r="I117" s="128"/>
      <c r="J117" s="128"/>
      <c r="K117" s="129"/>
      <c r="L117" s="130"/>
    </row>
    <row r="118" spans="1:12" x14ac:dyDescent="0.25">
      <c r="A118" s="278" t="s">
        <v>45</v>
      </c>
      <c r="B118" s="279"/>
      <c r="C118" s="279"/>
      <c r="D118" s="279"/>
      <c r="E118" s="279"/>
      <c r="F118" s="279"/>
      <c r="G118" s="410"/>
      <c r="H118" s="410"/>
      <c r="I118" s="410"/>
      <c r="J118" s="410"/>
      <c r="K118" s="410"/>
      <c r="L118" s="411"/>
    </row>
    <row r="119" spans="1:12" x14ac:dyDescent="0.25">
      <c r="A119" s="281"/>
      <c r="B119" s="282"/>
      <c r="C119" s="282"/>
      <c r="D119" s="282"/>
      <c r="E119" s="282"/>
      <c r="F119" s="282"/>
      <c r="G119" s="412"/>
      <c r="H119" s="412"/>
      <c r="I119" s="412"/>
      <c r="J119" s="412"/>
      <c r="K119" s="412"/>
      <c r="L119" s="413"/>
    </row>
    <row r="120" spans="1:12" x14ac:dyDescent="0.25">
      <c r="A120" s="281"/>
      <c r="B120" s="282"/>
      <c r="C120" s="282"/>
      <c r="D120" s="282"/>
      <c r="E120" s="282"/>
      <c r="F120" s="282"/>
      <c r="G120" s="412"/>
      <c r="H120" s="412"/>
      <c r="I120" s="412"/>
      <c r="J120" s="412"/>
      <c r="K120" s="412"/>
      <c r="L120" s="413"/>
    </row>
    <row r="121" spans="1:12" x14ac:dyDescent="0.25">
      <c r="A121" s="281"/>
      <c r="B121" s="282"/>
      <c r="C121" s="282"/>
      <c r="D121" s="282"/>
      <c r="E121" s="282"/>
      <c r="F121" s="282"/>
      <c r="G121" s="412"/>
      <c r="H121" s="412"/>
      <c r="I121" s="412"/>
      <c r="J121" s="412"/>
      <c r="K121" s="412"/>
      <c r="L121" s="413"/>
    </row>
    <row r="122" spans="1:12" x14ac:dyDescent="0.25">
      <c r="A122" s="281"/>
      <c r="B122" s="282"/>
      <c r="C122" s="282"/>
      <c r="D122" s="282"/>
      <c r="E122" s="282"/>
      <c r="F122" s="282"/>
      <c r="G122" s="412"/>
      <c r="H122" s="412"/>
      <c r="I122" s="412"/>
      <c r="J122" s="412"/>
      <c r="K122" s="412"/>
      <c r="L122" s="413"/>
    </row>
    <row r="123" spans="1:12" ht="13" thickBot="1" x14ac:dyDescent="0.3">
      <c r="A123" s="284"/>
      <c r="B123" s="285"/>
      <c r="C123" s="285"/>
      <c r="D123" s="285"/>
      <c r="E123" s="285"/>
      <c r="F123" s="285"/>
      <c r="G123" s="414"/>
      <c r="H123" s="414"/>
      <c r="I123" s="414"/>
      <c r="J123" s="414"/>
      <c r="K123" s="414"/>
      <c r="L123" s="415"/>
    </row>
    <row r="124" spans="1:12" x14ac:dyDescent="0.25">
      <c r="A124" s="282"/>
      <c r="B124" s="282"/>
      <c r="C124" s="282"/>
      <c r="D124" s="282"/>
      <c r="E124" s="282"/>
      <c r="F124" s="282"/>
      <c r="G124" s="128"/>
      <c r="H124" s="128"/>
      <c r="I124" s="128"/>
      <c r="J124" s="128"/>
      <c r="K124" s="128"/>
      <c r="L124" s="128"/>
    </row>
    <row r="125" spans="1:12" x14ac:dyDescent="0.25">
      <c r="A125" s="409"/>
      <c r="B125" s="409"/>
      <c r="C125" s="409"/>
      <c r="D125" s="409"/>
      <c r="E125" s="409"/>
      <c r="F125" s="409"/>
      <c r="G125" s="409"/>
      <c r="H125" s="409"/>
      <c r="I125" s="409"/>
      <c r="J125" s="409"/>
      <c r="K125" s="409"/>
      <c r="L125" s="409"/>
    </row>
    <row r="126" spans="1:12" x14ac:dyDescent="0.25">
      <c r="A126" s="225"/>
      <c r="B126" s="126"/>
      <c r="C126" s="126"/>
      <c r="D126" s="126"/>
      <c r="E126" s="127"/>
      <c r="F126" s="127"/>
      <c r="G126" s="128"/>
      <c r="H126" s="128"/>
      <c r="I126" s="128"/>
      <c r="J126" s="128"/>
      <c r="K126" s="129"/>
      <c r="L126" s="130"/>
    </row>
    <row r="127" spans="1:12" x14ac:dyDescent="0.25">
      <c r="A127" s="225"/>
      <c r="B127" s="126"/>
      <c r="C127" s="126"/>
      <c r="D127" s="126"/>
      <c r="E127" s="127"/>
      <c r="F127" s="127"/>
      <c r="G127" s="128"/>
      <c r="H127" s="128"/>
      <c r="I127" s="128"/>
      <c r="J127" s="128"/>
      <c r="K127" s="129"/>
      <c r="L127" s="130"/>
    </row>
    <row r="128" spans="1:12" x14ac:dyDescent="0.25">
      <c r="A128" s="225"/>
      <c r="B128" s="126"/>
      <c r="C128" s="126"/>
      <c r="D128" s="126"/>
      <c r="E128" s="127"/>
      <c r="F128" s="127"/>
      <c r="G128" s="128"/>
      <c r="H128" s="128"/>
      <c r="I128" s="128"/>
      <c r="J128" s="128"/>
      <c r="K128" s="129"/>
      <c r="L128" s="130"/>
    </row>
    <row r="129" spans="1:12" x14ac:dyDescent="0.25">
      <c r="A129" s="225"/>
      <c r="B129" s="126"/>
      <c r="C129" s="126"/>
      <c r="D129" s="126"/>
      <c r="E129" s="127"/>
      <c r="F129" s="127"/>
      <c r="G129" s="128"/>
      <c r="H129" s="128"/>
      <c r="I129" s="128"/>
      <c r="J129" s="128"/>
      <c r="K129" s="129"/>
      <c r="L129" s="130"/>
    </row>
    <row r="130" spans="1:12" x14ac:dyDescent="0.25">
      <c r="A130" s="225"/>
      <c r="B130" s="126"/>
      <c r="C130" s="126"/>
      <c r="D130" s="126"/>
      <c r="E130" s="127"/>
      <c r="F130" s="127"/>
      <c r="G130" s="128"/>
      <c r="H130" s="128"/>
      <c r="I130" s="128"/>
      <c r="J130" s="128"/>
      <c r="K130" s="129"/>
      <c r="L130" s="130"/>
    </row>
    <row r="131" spans="1:12" x14ac:dyDescent="0.25">
      <c r="A131" s="225"/>
      <c r="B131" s="126"/>
      <c r="C131" s="126"/>
      <c r="D131" s="126"/>
      <c r="E131" s="127"/>
      <c r="F131" s="127"/>
      <c r="G131" s="128"/>
      <c r="H131" s="128"/>
      <c r="I131" s="128"/>
      <c r="J131" s="128"/>
      <c r="K131" s="129"/>
      <c r="L131" s="130"/>
    </row>
    <row r="132" spans="1:12" x14ac:dyDescent="0.25">
      <c r="A132" s="225"/>
      <c r="B132" s="126"/>
      <c r="C132" s="126"/>
      <c r="D132" s="126"/>
      <c r="E132" s="127"/>
      <c r="F132" s="127"/>
      <c r="G132" s="128"/>
      <c r="H132" s="128"/>
      <c r="I132" s="128"/>
      <c r="J132" s="128"/>
      <c r="K132" s="129"/>
      <c r="L132" s="130"/>
    </row>
    <row r="133" spans="1:12" x14ac:dyDescent="0.25">
      <c r="A133" s="225"/>
      <c r="B133" s="126"/>
      <c r="C133" s="126"/>
      <c r="D133" s="126"/>
      <c r="E133" s="127"/>
      <c r="F133" s="127"/>
      <c r="G133" s="128"/>
      <c r="H133" s="128"/>
      <c r="I133" s="128"/>
      <c r="J133" s="128"/>
      <c r="K133" s="129"/>
      <c r="L133" s="130"/>
    </row>
    <row r="134" spans="1:12" x14ac:dyDescent="0.25">
      <c r="A134" s="225"/>
      <c r="B134" s="126"/>
      <c r="C134" s="126"/>
      <c r="D134" s="126"/>
      <c r="E134" s="127"/>
      <c r="F134" s="127"/>
      <c r="G134" s="128"/>
      <c r="H134" s="128"/>
      <c r="I134" s="128"/>
      <c r="J134" s="128"/>
      <c r="K134" s="129"/>
      <c r="L134" s="130"/>
    </row>
    <row r="135" spans="1:12" x14ac:dyDescent="0.25">
      <c r="A135" s="225"/>
      <c r="B135" s="126"/>
      <c r="C135" s="126"/>
      <c r="D135" s="126"/>
      <c r="E135" s="127"/>
      <c r="F135" s="127"/>
      <c r="G135" s="128"/>
      <c r="H135" s="128"/>
      <c r="I135" s="128"/>
      <c r="J135" s="128"/>
      <c r="K135" s="129"/>
      <c r="L135" s="130"/>
    </row>
    <row r="136" spans="1:12" x14ac:dyDescent="0.25">
      <c r="A136" s="225"/>
      <c r="B136" s="126"/>
      <c r="C136" s="126"/>
      <c r="D136" s="126"/>
      <c r="E136" s="127"/>
      <c r="F136" s="127"/>
      <c r="G136" s="128"/>
      <c r="H136" s="128"/>
      <c r="I136" s="128"/>
      <c r="J136" s="128"/>
      <c r="K136" s="129"/>
      <c r="L136" s="130"/>
    </row>
    <row r="137" spans="1:12" x14ac:dyDescent="0.25">
      <c r="A137" s="225"/>
      <c r="B137" s="126"/>
      <c r="C137" s="126"/>
      <c r="D137" s="126"/>
      <c r="E137" s="127"/>
      <c r="F137" s="127"/>
      <c r="G137" s="128"/>
      <c r="H137" s="128"/>
      <c r="I137" s="128"/>
      <c r="J137" s="128"/>
      <c r="K137" s="129"/>
      <c r="L137" s="130"/>
    </row>
    <row r="138" spans="1:12" x14ac:dyDescent="0.25">
      <c r="A138" s="225"/>
      <c r="B138" s="126"/>
      <c r="C138" s="126"/>
      <c r="D138" s="126"/>
      <c r="E138" s="127"/>
      <c r="F138" s="127"/>
      <c r="G138" s="128"/>
      <c r="H138" s="128"/>
      <c r="I138" s="128"/>
      <c r="J138" s="128"/>
      <c r="K138" s="129"/>
      <c r="L138" s="130"/>
    </row>
    <row r="139" spans="1:12" x14ac:dyDescent="0.25">
      <c r="A139" s="225"/>
      <c r="B139" s="126"/>
      <c r="C139" s="126"/>
      <c r="D139" s="126"/>
      <c r="E139" s="127"/>
      <c r="F139" s="127"/>
      <c r="G139" s="128"/>
      <c r="H139" s="128"/>
      <c r="I139" s="128"/>
      <c r="J139" s="128"/>
      <c r="K139" s="129"/>
      <c r="L139" s="130"/>
    </row>
    <row r="140" spans="1:12" x14ac:dyDescent="0.25">
      <c r="A140" s="225"/>
      <c r="B140" s="126"/>
      <c r="C140" s="126"/>
      <c r="D140" s="126"/>
      <c r="E140" s="127"/>
      <c r="F140" s="127"/>
      <c r="G140" s="128"/>
      <c r="H140" s="128"/>
      <c r="I140" s="128"/>
      <c r="J140" s="128"/>
      <c r="K140" s="129"/>
      <c r="L140" s="130"/>
    </row>
    <row r="141" spans="1:12" x14ac:dyDescent="0.25">
      <c r="A141" s="225"/>
      <c r="B141" s="126"/>
      <c r="C141" s="126"/>
      <c r="D141" s="126"/>
      <c r="E141" s="127"/>
      <c r="F141" s="127"/>
      <c r="G141" s="128"/>
      <c r="H141" s="128"/>
      <c r="I141" s="128"/>
      <c r="J141" s="128"/>
      <c r="K141" s="129"/>
      <c r="L141" s="130"/>
    </row>
    <row r="142" spans="1:12" x14ac:dyDescent="0.25">
      <c r="A142" s="225"/>
      <c r="B142" s="126"/>
      <c r="C142" s="126"/>
      <c r="D142" s="126"/>
      <c r="E142" s="127"/>
      <c r="F142" s="127"/>
      <c r="G142" s="128"/>
      <c r="H142" s="128"/>
      <c r="I142" s="128"/>
      <c r="J142" s="128"/>
      <c r="K142" s="129"/>
      <c r="L142" s="130"/>
    </row>
    <row r="143" spans="1:12" x14ac:dyDescent="0.25">
      <c r="A143" s="225"/>
      <c r="B143" s="126"/>
      <c r="C143" s="126"/>
      <c r="D143" s="126"/>
      <c r="E143" s="127"/>
      <c r="F143" s="127"/>
      <c r="G143" s="128"/>
      <c r="H143" s="128"/>
      <c r="I143" s="128"/>
      <c r="J143" s="128"/>
      <c r="K143" s="129"/>
      <c r="L143" s="130"/>
    </row>
    <row r="144" spans="1:12" x14ac:dyDescent="0.25">
      <c r="A144" s="225"/>
      <c r="B144" s="126"/>
      <c r="C144" s="126"/>
      <c r="D144" s="126"/>
      <c r="E144" s="127"/>
      <c r="F144" s="127"/>
      <c r="G144" s="128"/>
      <c r="H144" s="128"/>
      <c r="I144" s="128"/>
      <c r="J144" s="128"/>
      <c r="K144" s="129"/>
      <c r="L144" s="130"/>
    </row>
    <row r="145" spans="1:12" x14ac:dyDescent="0.25">
      <c r="A145" s="225"/>
      <c r="B145" s="126"/>
      <c r="C145" s="126"/>
      <c r="D145" s="126"/>
      <c r="E145" s="127"/>
      <c r="F145" s="127"/>
      <c r="G145" s="128"/>
      <c r="H145" s="128"/>
      <c r="I145" s="128"/>
      <c r="J145" s="128"/>
      <c r="K145" s="129"/>
      <c r="L145" s="130"/>
    </row>
    <row r="146" spans="1:12" x14ac:dyDescent="0.25">
      <c r="A146" s="225"/>
      <c r="B146" s="126"/>
      <c r="C146" s="126"/>
      <c r="D146" s="126"/>
      <c r="E146" s="127"/>
      <c r="F146" s="127"/>
      <c r="G146" s="128"/>
      <c r="H146" s="128"/>
      <c r="I146" s="128"/>
      <c r="J146" s="128"/>
      <c r="K146" s="129"/>
      <c r="L146" s="130"/>
    </row>
    <row r="147" spans="1:12" x14ac:dyDescent="0.25">
      <c r="A147" s="225"/>
      <c r="B147" s="126"/>
      <c r="C147" s="126"/>
      <c r="D147" s="126"/>
      <c r="E147" s="127"/>
      <c r="F147" s="127"/>
      <c r="G147" s="128"/>
      <c r="H147" s="128"/>
      <c r="I147" s="128"/>
      <c r="J147" s="128"/>
      <c r="K147" s="129"/>
      <c r="L147" s="130"/>
    </row>
    <row r="148" spans="1:12" x14ac:dyDescent="0.25">
      <c r="A148" s="225"/>
      <c r="B148" s="126"/>
      <c r="C148" s="126"/>
      <c r="D148" s="126"/>
      <c r="E148" s="127"/>
      <c r="F148" s="127"/>
      <c r="G148" s="128"/>
      <c r="H148" s="128"/>
      <c r="I148" s="128"/>
      <c r="J148" s="128"/>
      <c r="K148" s="129"/>
      <c r="L148" s="130"/>
    </row>
    <row r="149" spans="1:12" x14ac:dyDescent="0.25">
      <c r="A149" s="225"/>
      <c r="B149" s="126"/>
      <c r="C149" s="126"/>
      <c r="D149" s="126"/>
      <c r="E149" s="127"/>
      <c r="F149" s="127"/>
      <c r="G149" s="128"/>
      <c r="H149" s="128"/>
      <c r="I149" s="128"/>
      <c r="J149" s="128"/>
      <c r="K149" s="129"/>
      <c r="L149" s="130"/>
    </row>
    <row r="150" spans="1:12" x14ac:dyDescent="0.25">
      <c r="A150" s="225"/>
      <c r="B150" s="126"/>
      <c r="C150" s="126"/>
      <c r="D150" s="126"/>
      <c r="E150" s="127"/>
      <c r="F150" s="127"/>
      <c r="G150" s="128"/>
      <c r="H150" s="128"/>
      <c r="I150" s="128"/>
      <c r="J150" s="128"/>
      <c r="K150" s="129"/>
      <c r="L150" s="130"/>
    </row>
    <row r="151" spans="1:12" x14ac:dyDescent="0.25">
      <c r="A151" s="225"/>
      <c r="B151" s="126"/>
      <c r="C151" s="126"/>
      <c r="D151" s="126"/>
      <c r="E151" s="127"/>
      <c r="F151" s="127"/>
      <c r="G151" s="128"/>
      <c r="H151" s="128"/>
      <c r="I151" s="128"/>
      <c r="J151" s="128"/>
      <c r="K151" s="129"/>
      <c r="L151" s="130"/>
    </row>
    <row r="152" spans="1:12" x14ac:dyDescent="0.25">
      <c r="A152" s="225"/>
      <c r="B152" s="126"/>
      <c r="C152" s="126"/>
      <c r="D152" s="126"/>
      <c r="E152" s="127"/>
      <c r="F152" s="127"/>
      <c r="G152" s="128"/>
      <c r="H152" s="128"/>
      <c r="I152" s="128"/>
      <c r="J152" s="128"/>
      <c r="K152" s="129"/>
      <c r="L152" s="130"/>
    </row>
    <row r="153" spans="1:12" x14ac:dyDescent="0.25">
      <c r="A153" s="225"/>
      <c r="B153" s="126"/>
      <c r="C153" s="126"/>
      <c r="D153" s="126"/>
      <c r="E153" s="127"/>
      <c r="F153" s="127"/>
      <c r="G153" s="128"/>
      <c r="H153" s="128"/>
      <c r="I153" s="128"/>
      <c r="J153" s="128"/>
      <c r="K153" s="129"/>
      <c r="L153" s="130"/>
    </row>
    <row r="154" spans="1:12" x14ac:dyDescent="0.25">
      <c r="A154" s="225"/>
      <c r="B154" s="126"/>
      <c r="C154" s="126"/>
      <c r="D154" s="126"/>
      <c r="E154" s="127"/>
      <c r="F154" s="127"/>
      <c r="G154" s="128"/>
      <c r="H154" s="128"/>
      <c r="I154" s="128"/>
      <c r="J154" s="128"/>
      <c r="K154" s="129"/>
      <c r="L154" s="130"/>
    </row>
    <row r="155" spans="1:12" x14ac:dyDescent="0.25">
      <c r="A155" s="225"/>
      <c r="B155" s="126"/>
      <c r="C155" s="126"/>
      <c r="D155" s="126"/>
      <c r="E155" s="127"/>
      <c r="F155" s="127"/>
      <c r="G155" s="128"/>
      <c r="H155" s="128"/>
      <c r="I155" s="128"/>
      <c r="J155" s="128"/>
      <c r="K155" s="129"/>
      <c r="L155" s="130"/>
    </row>
    <row r="156" spans="1:12" x14ac:dyDescent="0.25">
      <c r="A156" s="225"/>
      <c r="B156" s="126"/>
      <c r="C156" s="126"/>
      <c r="D156" s="126"/>
      <c r="E156" s="127"/>
      <c r="F156" s="127"/>
      <c r="G156" s="128"/>
      <c r="H156" s="128"/>
      <c r="I156" s="128"/>
      <c r="J156" s="128"/>
      <c r="K156" s="129"/>
      <c r="L156" s="130"/>
    </row>
    <row r="157" spans="1:12" x14ac:dyDescent="0.25">
      <c r="A157" s="225"/>
      <c r="B157" s="126"/>
      <c r="C157" s="126"/>
      <c r="D157" s="126"/>
      <c r="E157" s="127"/>
      <c r="F157" s="127"/>
      <c r="G157" s="128"/>
      <c r="H157" s="128"/>
      <c r="I157" s="128"/>
      <c r="J157" s="128"/>
      <c r="K157" s="129"/>
      <c r="L157" s="130"/>
    </row>
    <row r="158" spans="1:12" x14ac:dyDescent="0.25">
      <c r="A158" s="225"/>
      <c r="B158" s="126"/>
      <c r="C158" s="126"/>
      <c r="D158" s="126"/>
      <c r="E158" s="127"/>
      <c r="F158" s="127"/>
      <c r="G158" s="128"/>
      <c r="H158" s="128"/>
      <c r="I158" s="128"/>
      <c r="J158" s="128"/>
      <c r="K158" s="129"/>
      <c r="L158" s="130"/>
    </row>
    <row r="159" spans="1:12" x14ac:dyDescent="0.25">
      <c r="A159" s="225"/>
      <c r="B159" s="126"/>
      <c r="C159" s="126"/>
      <c r="D159" s="126"/>
      <c r="E159" s="127"/>
      <c r="F159" s="127"/>
      <c r="G159" s="128"/>
      <c r="H159" s="128"/>
      <c r="I159" s="128"/>
      <c r="J159" s="128"/>
      <c r="K159" s="129"/>
      <c r="L159" s="130"/>
    </row>
    <row r="160" spans="1:12" x14ac:dyDescent="0.25">
      <c r="A160" s="225"/>
      <c r="B160" s="126"/>
      <c r="C160" s="126"/>
      <c r="D160" s="126"/>
      <c r="E160" s="127"/>
      <c r="F160" s="127"/>
      <c r="G160" s="128"/>
      <c r="H160" s="128"/>
      <c r="I160" s="128"/>
      <c r="J160" s="128"/>
      <c r="K160" s="129"/>
      <c r="L160" s="130"/>
    </row>
    <row r="161" spans="2:12" x14ac:dyDescent="0.25">
      <c r="B161" s="126"/>
      <c r="C161" s="126"/>
      <c r="D161" s="126"/>
      <c r="E161" s="127"/>
      <c r="F161" s="127"/>
      <c r="G161" s="128"/>
      <c r="H161" s="128"/>
      <c r="I161" s="128"/>
      <c r="J161" s="128"/>
      <c r="K161" s="129"/>
      <c r="L161" s="130"/>
    </row>
    <row r="162" spans="2:12" x14ac:dyDescent="0.25">
      <c r="B162" s="126"/>
      <c r="C162" s="126"/>
      <c r="D162" s="126"/>
      <c r="E162" s="127"/>
      <c r="F162" s="127"/>
      <c r="G162" s="128"/>
      <c r="H162" s="128"/>
      <c r="I162" s="128"/>
      <c r="J162" s="128"/>
      <c r="K162" s="129"/>
      <c r="L162" s="130"/>
    </row>
    <row r="163" spans="2:12" x14ac:dyDescent="0.25">
      <c r="B163" s="126"/>
      <c r="C163" s="126"/>
      <c r="D163" s="126"/>
      <c r="E163" s="127"/>
      <c r="F163" s="127"/>
      <c r="G163" s="128"/>
      <c r="H163" s="128"/>
      <c r="I163" s="128"/>
      <c r="J163" s="128"/>
      <c r="K163" s="129"/>
      <c r="L163" s="130"/>
    </row>
    <row r="164" spans="2:12" x14ac:dyDescent="0.25">
      <c r="B164" s="126"/>
      <c r="C164" s="126"/>
      <c r="D164" s="126"/>
      <c r="E164" s="127"/>
      <c r="F164" s="127"/>
      <c r="G164" s="128"/>
      <c r="H164" s="128"/>
      <c r="I164" s="128"/>
      <c r="J164" s="128"/>
      <c r="K164" s="129"/>
      <c r="L164" s="130"/>
    </row>
    <row r="165" spans="2:12" x14ac:dyDescent="0.25">
      <c r="B165" s="126"/>
      <c r="C165" s="126"/>
      <c r="D165" s="126"/>
      <c r="E165" s="127"/>
      <c r="F165" s="127"/>
      <c r="G165" s="128"/>
      <c r="H165" s="128"/>
      <c r="I165" s="128"/>
      <c r="J165" s="128"/>
      <c r="K165" s="129"/>
      <c r="L165" s="130"/>
    </row>
    <row r="166" spans="2:12" x14ac:dyDescent="0.25">
      <c r="B166" s="126"/>
      <c r="C166" s="126"/>
      <c r="D166" s="126"/>
      <c r="E166" s="127"/>
      <c r="F166" s="127"/>
      <c r="G166" s="128"/>
      <c r="H166" s="128"/>
      <c r="I166" s="128"/>
      <c r="J166" s="128"/>
      <c r="K166" s="129"/>
      <c r="L166" s="130"/>
    </row>
    <row r="167" spans="2:12" x14ac:dyDescent="0.25">
      <c r="B167" s="126"/>
      <c r="C167" s="126"/>
      <c r="D167" s="126"/>
      <c r="E167" s="127"/>
      <c r="F167" s="127"/>
      <c r="G167" s="128"/>
      <c r="H167" s="128"/>
      <c r="I167" s="128"/>
      <c r="J167" s="128"/>
      <c r="K167" s="129"/>
      <c r="L167" s="130"/>
    </row>
    <row r="168" spans="2:12" x14ac:dyDescent="0.25">
      <c r="B168" s="126"/>
      <c r="C168" s="126"/>
      <c r="D168" s="126"/>
      <c r="E168" s="127"/>
      <c r="F168" s="127"/>
      <c r="G168" s="128"/>
      <c r="H168" s="128"/>
      <c r="I168" s="128"/>
      <c r="J168" s="128"/>
      <c r="K168" s="129"/>
      <c r="L168" s="130"/>
    </row>
    <row r="169" spans="2:12" x14ac:dyDescent="0.25">
      <c r="B169" s="126"/>
      <c r="C169" s="126"/>
      <c r="D169" s="126"/>
      <c r="E169" s="127"/>
      <c r="F169" s="127"/>
      <c r="G169" s="128"/>
      <c r="H169" s="128"/>
      <c r="I169" s="128"/>
      <c r="J169" s="128"/>
      <c r="K169" s="129"/>
      <c r="L169" s="130"/>
    </row>
    <row r="170" spans="2:12" x14ac:dyDescent="0.25">
      <c r="B170" s="126"/>
      <c r="C170" s="126"/>
      <c r="D170" s="126"/>
      <c r="E170" s="127"/>
      <c r="F170" s="127"/>
      <c r="G170" s="128"/>
      <c r="H170" s="128"/>
      <c r="I170" s="128"/>
      <c r="J170" s="128"/>
      <c r="K170" s="129"/>
      <c r="L170" s="130"/>
    </row>
    <row r="171" spans="2:12" x14ac:dyDescent="0.25">
      <c r="B171" s="126"/>
      <c r="C171" s="126"/>
      <c r="D171" s="126"/>
      <c r="E171" s="127"/>
      <c r="F171" s="127"/>
      <c r="G171" s="128"/>
      <c r="H171" s="128"/>
      <c r="I171" s="128"/>
      <c r="J171" s="128"/>
      <c r="K171" s="129"/>
      <c r="L171" s="130"/>
    </row>
    <row r="172" spans="2:12" x14ac:dyDescent="0.25">
      <c r="B172" s="126"/>
      <c r="C172" s="126"/>
      <c r="D172" s="126"/>
      <c r="E172" s="127"/>
      <c r="F172" s="127"/>
      <c r="G172" s="128"/>
      <c r="H172" s="128"/>
      <c r="I172" s="128"/>
      <c r="J172" s="128"/>
      <c r="K172" s="129"/>
      <c r="L172" s="130"/>
    </row>
    <row r="173" spans="2:12" x14ac:dyDescent="0.25">
      <c r="B173" s="126"/>
      <c r="C173" s="126"/>
      <c r="D173" s="126"/>
      <c r="E173" s="127"/>
      <c r="F173" s="127"/>
      <c r="G173" s="128"/>
      <c r="H173" s="128"/>
      <c r="I173" s="128"/>
      <c r="J173" s="128"/>
      <c r="K173" s="129"/>
      <c r="L173" s="130"/>
    </row>
    <row r="174" spans="2:12" x14ac:dyDescent="0.25">
      <c r="B174" s="126"/>
      <c r="C174" s="126"/>
      <c r="D174" s="126"/>
      <c r="E174" s="127"/>
      <c r="F174" s="127"/>
      <c r="G174" s="128"/>
      <c r="H174" s="128"/>
      <c r="I174" s="128"/>
      <c r="J174" s="128"/>
      <c r="K174" s="129"/>
      <c r="L174" s="130"/>
    </row>
    <row r="175" spans="2:12" x14ac:dyDescent="0.25">
      <c r="B175" s="126"/>
      <c r="C175" s="126"/>
      <c r="D175" s="126"/>
      <c r="E175" s="127"/>
      <c r="F175" s="127"/>
      <c r="G175" s="128"/>
      <c r="H175" s="128"/>
      <c r="I175" s="128"/>
      <c r="J175" s="128"/>
      <c r="K175" s="129"/>
      <c r="L175" s="130"/>
    </row>
    <row r="176" spans="2:12" x14ac:dyDescent="0.25">
      <c r="B176" s="126"/>
      <c r="C176" s="126"/>
      <c r="D176" s="126"/>
      <c r="E176" s="127"/>
      <c r="F176" s="127"/>
      <c r="G176" s="128"/>
      <c r="H176" s="128"/>
      <c r="I176" s="128"/>
      <c r="J176" s="128"/>
      <c r="K176" s="129"/>
      <c r="L176" s="130"/>
    </row>
    <row r="177" spans="2:12" x14ac:dyDescent="0.25">
      <c r="B177" s="126"/>
      <c r="C177" s="126"/>
      <c r="D177" s="126"/>
      <c r="E177" s="127"/>
      <c r="F177" s="127"/>
      <c r="G177" s="128"/>
      <c r="H177" s="128"/>
      <c r="I177" s="128"/>
      <c r="J177" s="128"/>
      <c r="K177" s="129"/>
      <c r="L177" s="130"/>
    </row>
    <row r="178" spans="2:12" x14ac:dyDescent="0.25">
      <c r="B178" s="126"/>
      <c r="C178" s="126"/>
      <c r="D178" s="126"/>
      <c r="E178" s="127"/>
      <c r="F178" s="127"/>
      <c r="G178" s="128"/>
      <c r="H178" s="128"/>
      <c r="I178" s="128"/>
      <c r="J178" s="128"/>
      <c r="K178" s="129"/>
      <c r="L178" s="130"/>
    </row>
    <row r="179" spans="2:12" x14ac:dyDescent="0.25">
      <c r="B179" s="126"/>
      <c r="C179" s="126"/>
      <c r="D179" s="126"/>
      <c r="E179" s="127"/>
      <c r="F179" s="127"/>
      <c r="G179" s="128"/>
      <c r="H179" s="128"/>
      <c r="I179" s="128"/>
      <c r="J179" s="128"/>
      <c r="K179" s="129"/>
      <c r="L179" s="130"/>
    </row>
    <row r="180" spans="2:12" x14ac:dyDescent="0.25">
      <c r="B180" s="126"/>
      <c r="C180" s="126"/>
      <c r="D180" s="126"/>
      <c r="E180" s="127"/>
      <c r="F180" s="127"/>
      <c r="G180" s="128"/>
      <c r="H180" s="128"/>
      <c r="I180" s="128"/>
      <c r="J180" s="128"/>
      <c r="K180" s="129"/>
      <c r="L180" s="130"/>
    </row>
    <row r="181" spans="2:12" x14ac:dyDescent="0.25">
      <c r="B181" s="126"/>
      <c r="C181" s="126"/>
      <c r="D181" s="126"/>
      <c r="E181" s="127"/>
      <c r="F181" s="127"/>
      <c r="G181" s="128"/>
      <c r="H181" s="128"/>
      <c r="I181" s="128"/>
      <c r="J181" s="128"/>
      <c r="K181" s="129"/>
      <c r="L181" s="130"/>
    </row>
    <row r="182" spans="2:12" x14ac:dyDescent="0.25">
      <c r="B182" s="126"/>
      <c r="C182" s="126"/>
      <c r="D182" s="126"/>
      <c r="E182" s="127"/>
      <c r="F182" s="127"/>
      <c r="G182" s="128"/>
      <c r="H182" s="128"/>
      <c r="I182" s="128"/>
      <c r="J182" s="128"/>
      <c r="K182" s="129"/>
      <c r="L182" s="130"/>
    </row>
    <row r="183" spans="2:12" x14ac:dyDescent="0.25">
      <c r="B183" s="126"/>
      <c r="C183" s="126"/>
      <c r="D183" s="126"/>
      <c r="E183" s="127"/>
      <c r="F183" s="127"/>
      <c r="G183" s="128"/>
      <c r="H183" s="128"/>
      <c r="I183" s="128"/>
      <c r="J183" s="128"/>
      <c r="K183" s="129"/>
      <c r="L183" s="130"/>
    </row>
    <row r="184" spans="2:12" x14ac:dyDescent="0.25">
      <c r="B184" s="126"/>
      <c r="C184" s="126"/>
      <c r="D184" s="126"/>
      <c r="E184" s="127"/>
      <c r="F184" s="127"/>
      <c r="G184" s="128"/>
      <c r="H184" s="128"/>
      <c r="I184" s="128"/>
      <c r="J184" s="128"/>
      <c r="K184" s="129"/>
      <c r="L184" s="130"/>
    </row>
    <row r="185" spans="2:12" x14ac:dyDescent="0.25">
      <c r="B185" s="126"/>
      <c r="C185" s="126"/>
      <c r="D185" s="126"/>
      <c r="E185" s="127"/>
      <c r="F185" s="127"/>
      <c r="G185" s="128"/>
      <c r="H185" s="128"/>
      <c r="I185" s="128"/>
      <c r="J185" s="128"/>
      <c r="K185" s="129"/>
      <c r="L185" s="130"/>
    </row>
    <row r="186" spans="2:12" x14ac:dyDescent="0.25">
      <c r="B186" s="126"/>
      <c r="C186" s="126"/>
      <c r="D186" s="126"/>
      <c r="E186" s="127"/>
      <c r="F186" s="127"/>
      <c r="G186" s="128"/>
      <c r="H186" s="128"/>
      <c r="I186" s="128"/>
      <c r="J186" s="128"/>
      <c r="K186" s="129"/>
      <c r="L186" s="130"/>
    </row>
    <row r="187" spans="2:12" x14ac:dyDescent="0.25">
      <c r="B187" s="126"/>
      <c r="C187" s="126"/>
      <c r="D187" s="126"/>
      <c r="E187" s="127"/>
      <c r="F187" s="127"/>
      <c r="G187" s="128"/>
      <c r="H187" s="128"/>
      <c r="I187" s="128"/>
      <c r="J187" s="128"/>
      <c r="K187" s="129"/>
      <c r="L187" s="130"/>
    </row>
    <row r="188" spans="2:12" x14ac:dyDescent="0.25">
      <c r="B188" s="126"/>
      <c r="C188" s="126"/>
      <c r="D188" s="126"/>
      <c r="E188" s="127"/>
      <c r="F188" s="127"/>
      <c r="G188" s="128"/>
      <c r="H188" s="128"/>
      <c r="I188" s="128"/>
      <c r="J188" s="128"/>
      <c r="K188" s="129"/>
      <c r="L188" s="130"/>
    </row>
    <row r="189" spans="2:12" x14ac:dyDescent="0.25">
      <c r="B189" s="126"/>
      <c r="C189" s="126"/>
      <c r="D189" s="126"/>
      <c r="E189" s="127"/>
      <c r="F189" s="127"/>
      <c r="G189" s="128"/>
      <c r="H189" s="128"/>
      <c r="I189" s="128"/>
      <c r="J189" s="128"/>
      <c r="K189" s="129"/>
      <c r="L189" s="130"/>
    </row>
    <row r="190" spans="2:12" x14ac:dyDescent="0.25">
      <c r="B190" s="126"/>
      <c r="C190" s="126"/>
      <c r="D190" s="126"/>
      <c r="E190" s="127"/>
      <c r="F190" s="127"/>
      <c r="G190" s="128"/>
      <c r="H190" s="128"/>
      <c r="I190" s="128"/>
      <c r="J190" s="128"/>
      <c r="K190" s="129"/>
      <c r="L190" s="130"/>
    </row>
    <row r="191" spans="2:12" x14ac:dyDescent="0.25">
      <c r="B191" s="126"/>
      <c r="C191" s="126"/>
      <c r="D191" s="126"/>
      <c r="E191" s="127"/>
      <c r="F191" s="127"/>
      <c r="G191" s="128"/>
      <c r="H191" s="128"/>
      <c r="I191" s="128"/>
      <c r="J191" s="128"/>
      <c r="K191" s="129"/>
      <c r="L191" s="130"/>
    </row>
    <row r="192" spans="2:12" x14ac:dyDescent="0.25">
      <c r="B192" s="126"/>
      <c r="C192" s="126"/>
      <c r="D192" s="126"/>
      <c r="E192" s="127"/>
      <c r="F192" s="127"/>
      <c r="G192" s="128"/>
      <c r="H192" s="128"/>
      <c r="I192" s="128"/>
      <c r="J192" s="128"/>
      <c r="K192" s="129"/>
      <c r="L192" s="130"/>
    </row>
    <row r="193" spans="2:12" x14ac:dyDescent="0.25">
      <c r="B193" s="126"/>
      <c r="C193" s="126"/>
      <c r="D193" s="126"/>
      <c r="E193" s="127"/>
      <c r="F193" s="127"/>
      <c r="G193" s="128"/>
      <c r="H193" s="128"/>
      <c r="I193" s="128"/>
      <c r="J193" s="128"/>
      <c r="K193" s="129"/>
      <c r="L193" s="130"/>
    </row>
    <row r="194" spans="2:12" x14ac:dyDescent="0.25">
      <c r="B194" s="126"/>
      <c r="C194" s="126"/>
      <c r="D194" s="126"/>
      <c r="E194" s="127"/>
      <c r="F194" s="127"/>
      <c r="G194" s="128"/>
      <c r="H194" s="128"/>
      <c r="I194" s="128"/>
      <c r="J194" s="128"/>
      <c r="K194" s="129"/>
      <c r="L194" s="130"/>
    </row>
    <row r="195" spans="2:12" x14ac:dyDescent="0.25">
      <c r="B195" s="126"/>
      <c r="C195" s="126"/>
      <c r="D195" s="126"/>
      <c r="E195" s="127"/>
      <c r="F195" s="127"/>
      <c r="G195" s="128"/>
      <c r="H195" s="128"/>
      <c r="I195" s="128"/>
      <c r="J195" s="128"/>
      <c r="K195" s="129"/>
      <c r="L195" s="130"/>
    </row>
    <row r="196" spans="2:12" x14ac:dyDescent="0.25">
      <c r="B196" s="126"/>
      <c r="C196" s="126"/>
      <c r="D196" s="126"/>
      <c r="E196" s="127"/>
      <c r="F196" s="127"/>
      <c r="G196" s="128"/>
      <c r="H196" s="128"/>
      <c r="I196" s="128"/>
      <c r="J196" s="128"/>
      <c r="K196" s="129"/>
      <c r="L196" s="130"/>
    </row>
    <row r="197" spans="2:12" x14ac:dyDescent="0.25">
      <c r="B197" s="126"/>
      <c r="C197" s="126"/>
      <c r="D197" s="126"/>
      <c r="E197" s="127"/>
      <c r="F197" s="127"/>
      <c r="G197" s="128"/>
      <c r="H197" s="128"/>
      <c r="I197" s="128"/>
      <c r="J197" s="128"/>
      <c r="K197" s="129"/>
      <c r="L197" s="130"/>
    </row>
    <row r="198" spans="2:12" x14ac:dyDescent="0.25">
      <c r="B198" s="126"/>
      <c r="C198" s="126"/>
      <c r="D198" s="126"/>
      <c r="E198" s="127"/>
      <c r="F198" s="127"/>
      <c r="G198" s="128"/>
      <c r="H198" s="128"/>
      <c r="I198" s="128"/>
      <c r="J198" s="128"/>
      <c r="K198" s="129"/>
      <c r="L198" s="130"/>
    </row>
    <row r="199" spans="2:12" x14ac:dyDescent="0.25">
      <c r="B199" s="126"/>
      <c r="C199" s="126"/>
      <c r="D199" s="126"/>
      <c r="E199" s="127"/>
      <c r="F199" s="127"/>
      <c r="G199" s="128"/>
      <c r="H199" s="128"/>
      <c r="I199" s="128"/>
      <c r="J199" s="128"/>
      <c r="K199" s="129"/>
      <c r="L199" s="130"/>
    </row>
    <row r="200" spans="2:12" x14ac:dyDescent="0.25">
      <c r="B200" s="126"/>
      <c r="C200" s="126"/>
      <c r="D200" s="126"/>
      <c r="E200" s="127"/>
      <c r="F200" s="127"/>
      <c r="G200" s="128"/>
      <c r="H200" s="128"/>
      <c r="I200" s="128"/>
      <c r="J200" s="128"/>
      <c r="K200" s="129"/>
      <c r="L200" s="130"/>
    </row>
    <row r="201" spans="2:12" x14ac:dyDescent="0.25">
      <c r="B201" s="126"/>
      <c r="C201" s="126"/>
      <c r="D201" s="126"/>
      <c r="E201" s="127"/>
      <c r="F201" s="127"/>
      <c r="G201" s="128"/>
      <c r="H201" s="128"/>
      <c r="I201" s="128"/>
      <c r="J201" s="128"/>
      <c r="K201" s="129"/>
      <c r="L201" s="130"/>
    </row>
    <row r="202" spans="2:12" x14ac:dyDescent="0.25">
      <c r="B202" s="126"/>
      <c r="C202" s="126"/>
      <c r="D202" s="126"/>
      <c r="E202" s="127"/>
      <c r="F202" s="127"/>
      <c r="G202" s="128"/>
      <c r="H202" s="128"/>
      <c r="I202" s="128"/>
      <c r="J202" s="128"/>
      <c r="K202" s="129"/>
      <c r="L202" s="130"/>
    </row>
    <row r="203" spans="2:12" x14ac:dyDescent="0.25">
      <c r="B203" s="126"/>
      <c r="C203" s="126"/>
      <c r="D203" s="126"/>
      <c r="E203" s="127"/>
      <c r="F203" s="127"/>
      <c r="G203" s="128"/>
      <c r="H203" s="128"/>
      <c r="I203" s="128"/>
      <c r="J203" s="128"/>
      <c r="K203" s="129"/>
      <c r="L203" s="130"/>
    </row>
    <row r="204" spans="2:12" x14ac:dyDescent="0.25">
      <c r="B204" s="126"/>
      <c r="C204" s="126"/>
      <c r="D204" s="126"/>
      <c r="E204" s="127"/>
      <c r="F204" s="127"/>
      <c r="G204" s="128"/>
      <c r="H204" s="128"/>
      <c r="I204" s="128"/>
      <c r="J204" s="128"/>
      <c r="K204" s="129"/>
      <c r="L204" s="130"/>
    </row>
    <row r="205" spans="2:12" x14ac:dyDescent="0.25">
      <c r="B205" s="126"/>
      <c r="C205" s="126"/>
      <c r="D205" s="126"/>
      <c r="E205" s="127"/>
      <c r="F205" s="127"/>
      <c r="G205" s="128"/>
      <c r="H205" s="128"/>
      <c r="I205" s="128"/>
      <c r="J205" s="128"/>
      <c r="K205" s="129"/>
      <c r="L205" s="130"/>
    </row>
    <row r="206" spans="2:12" x14ac:dyDescent="0.25">
      <c r="B206" s="126"/>
      <c r="C206" s="126"/>
      <c r="D206" s="126"/>
      <c r="E206" s="127"/>
      <c r="F206" s="127"/>
      <c r="G206" s="128"/>
      <c r="H206" s="128"/>
      <c r="I206" s="128"/>
      <c r="J206" s="128"/>
      <c r="K206" s="129"/>
      <c r="L206" s="130"/>
    </row>
    <row r="207" spans="2:12" x14ac:dyDescent="0.25">
      <c r="B207" s="126"/>
      <c r="C207" s="126"/>
      <c r="D207" s="126"/>
      <c r="E207" s="127"/>
      <c r="F207" s="127"/>
      <c r="G207" s="128"/>
      <c r="H207" s="128"/>
      <c r="I207" s="128"/>
      <c r="J207" s="128"/>
      <c r="K207" s="129"/>
      <c r="L207" s="130"/>
    </row>
    <row r="208" spans="2:12" x14ac:dyDescent="0.25">
      <c r="B208" s="126"/>
      <c r="C208" s="126"/>
      <c r="D208" s="126"/>
      <c r="E208" s="127"/>
      <c r="F208" s="127"/>
      <c r="G208" s="128"/>
      <c r="H208" s="128"/>
      <c r="I208" s="128"/>
      <c r="J208" s="128"/>
      <c r="K208" s="129"/>
      <c r="L208" s="130"/>
    </row>
    <row r="209" spans="2:12" x14ac:dyDescent="0.25">
      <c r="B209" s="126"/>
      <c r="C209" s="126"/>
      <c r="D209" s="126"/>
      <c r="E209" s="127"/>
      <c r="F209" s="127"/>
      <c r="G209" s="128"/>
      <c r="H209" s="128"/>
      <c r="I209" s="128"/>
      <c r="J209" s="128"/>
      <c r="K209" s="129"/>
      <c r="L209" s="130"/>
    </row>
    <row r="210" spans="2:12" x14ac:dyDescent="0.25">
      <c r="B210" s="126"/>
      <c r="C210" s="126"/>
      <c r="D210" s="126"/>
      <c r="E210" s="127"/>
      <c r="F210" s="127"/>
      <c r="G210" s="128"/>
      <c r="H210" s="128"/>
      <c r="I210" s="128"/>
      <c r="J210" s="128"/>
      <c r="K210" s="129"/>
      <c r="L210" s="130"/>
    </row>
    <row r="211" spans="2:12" x14ac:dyDescent="0.25">
      <c r="B211" s="126"/>
      <c r="C211" s="126"/>
      <c r="D211" s="126"/>
      <c r="E211" s="127"/>
      <c r="F211" s="127"/>
      <c r="G211" s="128"/>
      <c r="H211" s="128"/>
      <c r="I211" s="128"/>
      <c r="J211" s="128"/>
      <c r="K211" s="129"/>
      <c r="L211" s="130"/>
    </row>
    <row r="212" spans="2:12" x14ac:dyDescent="0.25">
      <c r="B212" s="126"/>
      <c r="C212" s="126"/>
      <c r="D212" s="126"/>
      <c r="E212" s="127"/>
      <c r="F212" s="127"/>
      <c r="G212" s="128"/>
      <c r="H212" s="128"/>
      <c r="I212" s="128"/>
      <c r="J212" s="128"/>
      <c r="K212" s="129"/>
      <c r="L212" s="130"/>
    </row>
    <row r="213" spans="2:12" x14ac:dyDescent="0.25">
      <c r="B213" s="126"/>
      <c r="C213" s="126"/>
      <c r="D213" s="126"/>
      <c r="E213" s="127"/>
      <c r="F213" s="127"/>
      <c r="G213" s="128"/>
      <c r="H213" s="128"/>
      <c r="I213" s="128"/>
      <c r="J213" s="128"/>
      <c r="K213" s="129"/>
      <c r="L213" s="130"/>
    </row>
    <row r="214" spans="2:12" x14ac:dyDescent="0.25">
      <c r="B214" s="126"/>
      <c r="C214" s="126"/>
      <c r="D214" s="126"/>
      <c r="E214" s="127"/>
      <c r="F214" s="127"/>
      <c r="G214" s="128"/>
      <c r="H214" s="128"/>
      <c r="I214" s="128"/>
      <c r="J214" s="128"/>
      <c r="K214" s="129"/>
      <c r="L214" s="130"/>
    </row>
    <row r="215" spans="2:12" x14ac:dyDescent="0.25">
      <c r="B215" s="126"/>
      <c r="C215" s="126"/>
      <c r="D215" s="126"/>
      <c r="E215" s="127"/>
      <c r="F215" s="127"/>
      <c r="G215" s="128"/>
      <c r="H215" s="128"/>
      <c r="I215" s="128"/>
      <c r="J215" s="128"/>
      <c r="K215" s="129"/>
      <c r="L215" s="130"/>
    </row>
    <row r="216" spans="2:12" x14ac:dyDescent="0.25">
      <c r="B216" s="126"/>
      <c r="C216" s="126"/>
      <c r="D216" s="126"/>
      <c r="E216" s="127"/>
      <c r="F216" s="127"/>
      <c r="G216" s="128"/>
      <c r="H216" s="128"/>
      <c r="I216" s="128"/>
      <c r="J216" s="128"/>
      <c r="K216" s="129"/>
      <c r="L216" s="130"/>
    </row>
    <row r="217" spans="2:12" x14ac:dyDescent="0.25">
      <c r="B217" s="126"/>
      <c r="C217" s="126"/>
      <c r="D217" s="126"/>
      <c r="E217" s="127"/>
      <c r="F217" s="127"/>
      <c r="G217" s="128"/>
      <c r="H217" s="128"/>
      <c r="I217" s="128"/>
      <c r="J217" s="128"/>
      <c r="K217" s="129"/>
      <c r="L217" s="130"/>
    </row>
    <row r="218" spans="2:12" x14ac:dyDescent="0.25">
      <c r="B218" s="126"/>
      <c r="C218" s="126"/>
      <c r="D218" s="126"/>
      <c r="E218" s="127"/>
      <c r="F218" s="127"/>
      <c r="G218" s="128"/>
      <c r="H218" s="128"/>
      <c r="I218" s="128"/>
      <c r="J218" s="128"/>
      <c r="K218" s="129"/>
      <c r="L218" s="130"/>
    </row>
    <row r="219" spans="2:12" x14ac:dyDescent="0.25">
      <c r="B219" s="126"/>
      <c r="C219" s="126"/>
      <c r="D219" s="126"/>
      <c r="E219" s="127"/>
      <c r="F219" s="127"/>
      <c r="G219" s="128"/>
      <c r="H219" s="128"/>
      <c r="I219" s="128"/>
      <c r="J219" s="128"/>
      <c r="K219" s="129"/>
      <c r="L219" s="130"/>
    </row>
    <row r="220" spans="2:12" x14ac:dyDescent="0.25">
      <c r="B220" s="126"/>
      <c r="C220" s="126"/>
      <c r="D220" s="126"/>
      <c r="E220" s="127"/>
      <c r="F220" s="127"/>
      <c r="G220" s="128"/>
      <c r="H220" s="128"/>
      <c r="I220" s="128"/>
      <c r="J220" s="128"/>
      <c r="K220" s="129"/>
      <c r="L220" s="130"/>
    </row>
    <row r="221" spans="2:12" x14ac:dyDescent="0.25">
      <c r="B221" s="126"/>
      <c r="C221" s="126"/>
      <c r="D221" s="126"/>
      <c r="E221" s="127"/>
      <c r="F221" s="127"/>
      <c r="G221" s="128"/>
      <c r="H221" s="128"/>
      <c r="I221" s="128"/>
      <c r="J221" s="128"/>
      <c r="K221" s="129"/>
      <c r="L221" s="130"/>
    </row>
    <row r="222" spans="2:12" x14ac:dyDescent="0.25">
      <c r="B222" s="126"/>
      <c r="C222" s="126"/>
      <c r="D222" s="126"/>
      <c r="E222" s="127"/>
      <c r="F222" s="127"/>
      <c r="G222" s="128"/>
      <c r="H222" s="128"/>
      <c r="I222" s="128"/>
      <c r="J222" s="128"/>
      <c r="K222" s="129"/>
      <c r="L222" s="130"/>
    </row>
    <row r="223" spans="2:12" x14ac:dyDescent="0.25">
      <c r="B223" s="126"/>
      <c r="C223" s="126"/>
      <c r="D223" s="126"/>
      <c r="E223" s="127"/>
      <c r="F223" s="127"/>
      <c r="G223" s="128"/>
      <c r="H223" s="128"/>
      <c r="I223" s="128"/>
      <c r="J223" s="128"/>
      <c r="K223" s="129"/>
      <c r="L223" s="130"/>
    </row>
    <row r="224" spans="2:12" x14ac:dyDescent="0.25">
      <c r="B224" s="126"/>
      <c r="C224" s="126"/>
      <c r="D224" s="126"/>
      <c r="E224" s="127"/>
      <c r="F224" s="127"/>
      <c r="G224" s="128"/>
      <c r="H224" s="128"/>
      <c r="I224" s="128"/>
      <c r="J224" s="128"/>
      <c r="K224" s="129"/>
      <c r="L224" s="130"/>
    </row>
    <row r="225" spans="2:12" x14ac:dyDescent="0.25">
      <c r="B225" s="126"/>
      <c r="C225" s="126"/>
      <c r="D225" s="126"/>
      <c r="E225" s="127"/>
      <c r="F225" s="127"/>
      <c r="G225" s="128"/>
      <c r="H225" s="128"/>
      <c r="I225" s="128"/>
      <c r="J225" s="128"/>
      <c r="K225" s="129"/>
      <c r="L225" s="130"/>
    </row>
    <row r="226" spans="2:12" x14ac:dyDescent="0.25">
      <c r="B226" s="126"/>
      <c r="C226" s="126"/>
      <c r="D226" s="126"/>
      <c r="E226" s="127"/>
      <c r="F226" s="127"/>
      <c r="G226" s="128"/>
      <c r="H226" s="128"/>
      <c r="I226" s="128"/>
      <c r="J226" s="128"/>
      <c r="K226" s="129"/>
      <c r="L226" s="130"/>
    </row>
    <row r="227" spans="2:12" x14ac:dyDescent="0.25">
      <c r="B227" s="126"/>
      <c r="C227" s="126"/>
      <c r="D227" s="126"/>
      <c r="E227" s="127"/>
      <c r="F227" s="127"/>
      <c r="G227" s="128"/>
      <c r="H227" s="128"/>
      <c r="I227" s="128"/>
      <c r="J227" s="128"/>
      <c r="K227" s="129"/>
      <c r="L227" s="130"/>
    </row>
    <row r="228" spans="2:12" x14ac:dyDescent="0.25">
      <c r="B228" s="126"/>
      <c r="C228" s="126"/>
      <c r="D228" s="126"/>
      <c r="E228" s="127"/>
      <c r="F228" s="127"/>
      <c r="G228" s="128"/>
      <c r="H228" s="128"/>
      <c r="I228" s="128"/>
      <c r="J228" s="128"/>
      <c r="K228" s="129"/>
      <c r="L228" s="130"/>
    </row>
    <row r="229" spans="2:12" x14ac:dyDescent="0.25">
      <c r="B229" s="126"/>
      <c r="C229" s="126"/>
      <c r="D229" s="126"/>
      <c r="E229" s="127"/>
      <c r="F229" s="127"/>
      <c r="G229" s="128"/>
      <c r="H229" s="128"/>
      <c r="I229" s="128"/>
      <c r="J229" s="128"/>
      <c r="K229" s="129"/>
      <c r="L229" s="130"/>
    </row>
    <row r="230" spans="2:12" x14ac:dyDescent="0.25">
      <c r="B230" s="126"/>
      <c r="C230" s="126"/>
      <c r="D230" s="126"/>
      <c r="E230" s="127"/>
      <c r="F230" s="127"/>
      <c r="G230" s="128"/>
      <c r="H230" s="128"/>
      <c r="I230" s="128"/>
      <c r="J230" s="128"/>
      <c r="K230" s="129"/>
      <c r="L230" s="130"/>
    </row>
    <row r="231" spans="2:12" x14ac:dyDescent="0.25">
      <c r="B231" s="126"/>
      <c r="C231" s="126"/>
      <c r="D231" s="126"/>
      <c r="E231" s="127"/>
      <c r="F231" s="127"/>
      <c r="G231" s="128"/>
      <c r="H231" s="128"/>
      <c r="I231" s="128"/>
      <c r="J231" s="128"/>
      <c r="K231" s="129"/>
      <c r="L231" s="130"/>
    </row>
    <row r="232" spans="2:12" x14ac:dyDescent="0.25">
      <c r="B232" s="126"/>
      <c r="C232" s="126"/>
      <c r="D232" s="126"/>
      <c r="E232" s="127"/>
      <c r="F232" s="127"/>
      <c r="G232" s="128"/>
      <c r="H232" s="128"/>
      <c r="I232" s="128"/>
      <c r="J232" s="128"/>
      <c r="K232" s="129"/>
      <c r="L232" s="130"/>
    </row>
    <row r="233" spans="2:12" x14ac:dyDescent="0.25">
      <c r="B233" s="126"/>
      <c r="C233" s="126"/>
      <c r="D233" s="126"/>
      <c r="E233" s="127"/>
      <c r="F233" s="127"/>
      <c r="G233" s="128"/>
      <c r="H233" s="128"/>
      <c r="I233" s="128"/>
      <c r="J233" s="128"/>
      <c r="K233" s="129"/>
      <c r="L233" s="130"/>
    </row>
    <row r="234" spans="2:12" x14ac:dyDescent="0.25">
      <c r="B234" s="126"/>
      <c r="C234" s="126"/>
      <c r="D234" s="126"/>
      <c r="E234" s="127"/>
      <c r="F234" s="127"/>
      <c r="G234" s="128"/>
      <c r="H234" s="128"/>
      <c r="I234" s="128"/>
      <c r="J234" s="128"/>
      <c r="K234" s="129"/>
      <c r="L234" s="130"/>
    </row>
    <row r="235" spans="2:12" x14ac:dyDescent="0.25">
      <c r="B235" s="126"/>
      <c r="C235" s="126"/>
      <c r="D235" s="126"/>
      <c r="E235" s="127"/>
      <c r="F235" s="127"/>
      <c r="G235" s="128"/>
      <c r="H235" s="128"/>
      <c r="I235" s="128"/>
      <c r="J235" s="128"/>
      <c r="K235" s="129"/>
      <c r="L235" s="130"/>
    </row>
  </sheetData>
  <sheetProtection formatCells="0" formatColumns="0" formatRows="0" insertRows="0" deleteRows="0" selectLockedCells="1"/>
  <customSheetViews>
    <customSheetView guid="{D7FF18E2-A72D-4088-BD59-9D74A43C39A8}" scale="90" showPageBreaks="1" topLeftCell="A4">
      <selection activeCell="G9" sqref="G9"/>
      <rowBreaks count="2" manualBreakCount="2">
        <brk id="24" max="16383" man="1"/>
        <brk id="65" max="16383" man="1"/>
      </rowBreaks>
      <pageMargins left="0" right="0" top="0" bottom="0" header="0" footer="0"/>
      <printOptions horizontalCentered="1"/>
      <pageSetup scale="84" fitToHeight="7" orientation="landscape" r:id="rId1"/>
      <headerFooter alignWithMargins="0">
        <oddFooter>&amp;Lc. Travel&amp;RPage &amp;P of &amp;N</oddFooter>
      </headerFooter>
    </customSheetView>
    <customSheetView guid="{5BEC5FDE-32D0-42EF-8D2A-06DCBD4F05CC}" scale="90" showPageBreaks="1">
      <selection activeCell="B11" sqref="B11"/>
      <rowBreaks count="1" manualBreakCount="1">
        <brk id="24" max="16383" man="1"/>
      </rowBreaks>
      <pageMargins left="0" right="0" top="0" bottom="0" header="0" footer="0"/>
      <printOptions horizontalCentered="1"/>
      <pageSetup scale="84" fitToHeight="7" orientation="landscape" r:id="rId2"/>
      <headerFooter alignWithMargins="0">
        <oddFooter>&amp;Lc. Travel&amp;RPage &amp;P of &amp;N</oddFooter>
      </headerFooter>
    </customSheetView>
    <customSheetView guid="{712CE29F-EFCA-4968-A7C5-599F87319D6A}" scale="90" topLeftCell="A25">
      <selection activeCell="G1" sqref="G1"/>
      <rowBreaks count="2" manualBreakCount="2">
        <brk id="24" max="16383" man="1"/>
        <brk id="65" max="16383" man="1"/>
      </rowBreaks>
      <pageMargins left="0" right="0" top="0" bottom="0" header="0" footer="0"/>
      <printOptions horizontalCentered="1"/>
      <pageSetup scale="84" fitToHeight="7" orientation="landscape" r:id="rId3"/>
      <headerFooter alignWithMargins="0">
        <oddFooter>&amp;Lc. Travel&amp;RPage &amp;P of &amp;N</oddFooter>
      </headerFooter>
    </customSheetView>
    <customSheetView guid="{6588CF8C-0BB8-4786-9A46-0A2D10254132}" scale="90" showPageBreaks="1">
      <selection activeCell="F11" sqref="F11"/>
      <rowBreaks count="2" manualBreakCount="2">
        <brk id="24" max="16383" man="1"/>
        <brk id="65" max="16383" man="1"/>
      </rowBreaks>
      <pageMargins left="0" right="0" top="0" bottom="0" header="0" footer="0"/>
      <printOptions horizontalCentered="1"/>
      <pageSetup scale="84" fitToHeight="7" orientation="landscape" r:id="rId4"/>
      <headerFooter alignWithMargins="0">
        <oddFooter>&amp;Lc. Travel&amp;RPage &amp;P of &amp;N</oddFooter>
      </headerFooter>
    </customSheetView>
    <customSheetView guid="{D5CEF8EB-A9A7-4458-BF65-8F18E34CBA87}" scale="90" showPageBreaks="1">
      <selection activeCell="G41" sqref="G41"/>
      <rowBreaks count="2" manualBreakCount="2">
        <brk id="24" max="16383" man="1"/>
        <brk id="65" max="16383" man="1"/>
      </rowBreaks>
      <pageMargins left="0" right="0" top="0" bottom="0" header="0" footer="0"/>
      <printOptions horizontalCentered="1"/>
      <pageSetup scale="84" fitToHeight="7" orientation="landscape" r:id="rId5"/>
      <headerFooter alignWithMargins="0">
        <oddFooter>&amp;Lc. Travel&amp;RPage &amp;P of &amp;N</oddFooter>
      </headerFooter>
    </customSheetView>
    <customSheetView guid="{BF352FCE-C1BE-4B84-9561-6030FEF6A15F}" scale="90" showPageBreaks="1" fitToPage="1">
      <selection activeCell="K1" sqref="K1"/>
      <pageMargins left="0" right="0" top="0" bottom="0" header="0" footer="0"/>
      <printOptions horizontalCentered="1"/>
      <pageSetup scale="80" orientation="landscape" r:id="rId6"/>
      <headerFooter alignWithMargins="0">
        <oddFooter>&amp;Lc. Travel&amp;RPage &amp;P of &amp;N</oddFooter>
      </headerFooter>
    </customSheetView>
  </customSheetViews>
  <phoneticPr fontId="2" type="noConversion"/>
  <printOptions horizontalCentered="1"/>
  <pageMargins left="0.5" right="0.5" top="0.25" bottom="0.25" header="0.5" footer="0.5"/>
  <pageSetup scale="53" orientation="landscape" horizontalDpi="300" verticalDpi="300" r:id="rId7"/>
  <headerFooter alignWithMargins="0"/>
  <tableParts count="1">
    <tablePart r:id="rId8"/>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tabColor theme="4" tint="-0.499984740745262"/>
    <pageSetUpPr fitToPage="1"/>
  </sheetPr>
  <dimension ref="A1:L152"/>
  <sheetViews>
    <sheetView topLeftCell="A116" zoomScaleNormal="100" workbookViewId="0">
      <selection activeCell="B135" activeCellId="14" sqref="B15:F15 B23:F23 B31:F31 B41:F41 B49:F49 B57:F57 B67:F67 B75:F75 B83:F83 B93:F93 B101:F101 B109:F109 B119:F119 B127:F127 B135:F135"/>
    </sheetView>
  </sheetViews>
  <sheetFormatPr defaultColWidth="9.1796875" defaultRowHeight="12.5" x14ac:dyDescent="0.25"/>
  <cols>
    <col min="1" max="1" width="45.7265625" style="4" customWidth="1"/>
    <col min="2" max="2" width="6.7265625" style="5" customWidth="1"/>
    <col min="3" max="3" width="17.7265625" style="53" customWidth="1"/>
    <col min="4" max="4" width="21" style="53" customWidth="1"/>
    <col min="5" max="5" width="29.26953125" style="2" customWidth="1"/>
    <col min="6" max="6" width="66.1796875" style="5" customWidth="1"/>
    <col min="7" max="16384" width="9.1796875" style="4"/>
  </cols>
  <sheetData>
    <row r="1" spans="1:12" s="105" customFormat="1" ht="12.75" customHeight="1" x14ac:dyDescent="0.25">
      <c r="A1" s="106" t="s">
        <v>46</v>
      </c>
      <c r="B1" s="106"/>
      <c r="C1" s="106"/>
      <c r="D1" s="106"/>
      <c r="E1" s="235"/>
      <c r="F1" s="233"/>
      <c r="G1" s="235"/>
      <c r="H1" s="235"/>
      <c r="I1" s="235"/>
    </row>
    <row r="2" spans="1:12" s="105" customFormat="1" ht="23.15" customHeight="1" x14ac:dyDescent="0.25">
      <c r="A2" s="305" t="s">
        <v>47</v>
      </c>
      <c r="B2" s="353"/>
      <c r="C2" s="353"/>
      <c r="D2" s="353"/>
      <c r="E2" s="353"/>
      <c r="F2" s="353"/>
      <c r="G2" s="235"/>
      <c r="H2" s="235"/>
      <c r="I2" s="235"/>
    </row>
    <row r="3" spans="1:12" s="9" customFormat="1" ht="18" customHeight="1" x14ac:dyDescent="0.25">
      <c r="A3" s="357" t="s">
        <v>31</v>
      </c>
      <c r="B3" s="357"/>
      <c r="C3" s="357"/>
      <c r="D3" s="357"/>
      <c r="E3" s="357"/>
      <c r="F3" s="357"/>
      <c r="G3" s="6"/>
      <c r="H3" s="6"/>
      <c r="I3" s="6"/>
      <c r="J3" s="6"/>
      <c r="K3" s="6"/>
      <c r="L3" s="6"/>
    </row>
    <row r="4" spans="1:12" s="10" customFormat="1" ht="17.5" customHeight="1" x14ac:dyDescent="0.25">
      <c r="A4" s="359" t="s">
        <v>161</v>
      </c>
      <c r="B4" s="360"/>
      <c r="C4" s="360"/>
      <c r="D4" s="360"/>
      <c r="E4" s="360"/>
      <c r="F4" s="361"/>
      <c r="G4" s="130"/>
      <c r="H4" s="130"/>
      <c r="I4" s="130"/>
      <c r="J4" s="130"/>
      <c r="K4" s="130"/>
      <c r="L4" s="130"/>
    </row>
    <row r="5" spans="1:12" x14ac:dyDescent="0.25">
      <c r="A5" s="308" t="s">
        <v>162</v>
      </c>
      <c r="B5" s="293"/>
      <c r="C5" s="293"/>
      <c r="D5" s="293"/>
      <c r="E5" s="293"/>
      <c r="F5" s="354"/>
      <c r="G5" s="225"/>
      <c r="H5" s="225"/>
      <c r="I5" s="225"/>
      <c r="J5" s="225"/>
      <c r="K5" s="225"/>
      <c r="L5" s="225"/>
    </row>
    <row r="6" spans="1:12" x14ac:dyDescent="0.25">
      <c r="A6" s="308" t="s">
        <v>163</v>
      </c>
      <c r="B6" s="293"/>
      <c r="C6" s="293"/>
      <c r="D6" s="293"/>
      <c r="E6" s="293"/>
      <c r="F6" s="354"/>
      <c r="G6" s="225"/>
      <c r="H6" s="225"/>
      <c r="I6" s="225"/>
      <c r="J6" s="225"/>
      <c r="K6" s="225"/>
      <c r="L6" s="225"/>
    </row>
    <row r="7" spans="1:12" x14ac:dyDescent="0.25">
      <c r="A7" s="308" t="s">
        <v>164</v>
      </c>
      <c r="B7" s="293"/>
      <c r="C7" s="293"/>
      <c r="D7" s="293"/>
      <c r="E7" s="293"/>
      <c r="F7" s="354"/>
      <c r="G7" s="225"/>
      <c r="H7" s="225"/>
      <c r="I7" s="225"/>
      <c r="J7" s="225"/>
      <c r="K7" s="225"/>
      <c r="L7" s="225"/>
    </row>
    <row r="8" spans="1:12" x14ac:dyDescent="0.25">
      <c r="A8" s="308" t="s">
        <v>165</v>
      </c>
      <c r="B8" s="293"/>
      <c r="C8" s="293"/>
      <c r="D8" s="293"/>
      <c r="E8" s="293"/>
      <c r="F8" s="354"/>
      <c r="G8" s="225"/>
      <c r="H8" s="225"/>
      <c r="I8" s="225"/>
      <c r="J8" s="225"/>
      <c r="K8" s="225"/>
      <c r="L8" s="225"/>
    </row>
    <row r="9" spans="1:12" ht="13" x14ac:dyDescent="0.25">
      <c r="A9" s="308" t="s">
        <v>166</v>
      </c>
      <c r="B9" s="293"/>
      <c r="C9" s="293"/>
      <c r="D9" s="293"/>
      <c r="E9" s="293"/>
      <c r="F9" s="354"/>
      <c r="G9" s="225"/>
      <c r="H9" s="225"/>
      <c r="I9" s="225"/>
      <c r="J9" s="225"/>
      <c r="K9" s="225"/>
      <c r="L9" s="225"/>
    </row>
    <row r="10" spans="1:12" ht="13.5" thickBot="1" x14ac:dyDescent="0.3">
      <c r="A10" s="327" t="s">
        <v>167</v>
      </c>
      <c r="B10" s="355"/>
      <c r="C10" s="355"/>
      <c r="D10" s="355"/>
      <c r="E10" s="355"/>
      <c r="F10" s="356"/>
      <c r="G10" s="225"/>
      <c r="H10" s="225"/>
      <c r="I10" s="225"/>
      <c r="J10" s="225"/>
      <c r="K10" s="225"/>
      <c r="L10" s="225"/>
    </row>
    <row r="11" spans="1:12" ht="12.65" customHeight="1" x14ac:dyDescent="0.25">
      <c r="A11" s="125"/>
      <c r="B11" s="146"/>
      <c r="C11" s="129"/>
      <c r="D11" s="129"/>
      <c r="E11" s="127"/>
      <c r="F11" s="147"/>
      <c r="G11" s="225"/>
      <c r="H11" s="225"/>
      <c r="I11" s="225"/>
      <c r="J11" s="225"/>
      <c r="K11" s="225"/>
      <c r="L11" s="225"/>
    </row>
    <row r="12" spans="1:12" s="540" customFormat="1" ht="13.5" customHeight="1" thickBot="1" x14ac:dyDescent="0.3">
      <c r="A12" s="519" t="s">
        <v>168</v>
      </c>
      <c r="B12" s="520" t="s">
        <v>169</v>
      </c>
      <c r="C12" s="541" t="s">
        <v>170</v>
      </c>
      <c r="D12" s="541" t="s">
        <v>171</v>
      </c>
      <c r="E12" s="542" t="s">
        <v>172</v>
      </c>
      <c r="F12" s="543" t="s">
        <v>57</v>
      </c>
    </row>
    <row r="13" spans="1:12" s="7" customFormat="1" ht="13.5" customHeight="1" thickBot="1" x14ac:dyDescent="0.3">
      <c r="A13" s="349" t="s">
        <v>20</v>
      </c>
      <c r="B13" s="349"/>
      <c r="C13" s="349"/>
      <c r="D13" s="349"/>
      <c r="E13" s="349"/>
      <c r="F13" s="349"/>
    </row>
    <row r="14" spans="1:12" s="166" customFormat="1" ht="15" customHeight="1" x14ac:dyDescent="0.3">
      <c r="A14" s="421" t="s">
        <v>173</v>
      </c>
      <c r="B14" s="422">
        <v>2</v>
      </c>
      <c r="C14" s="423">
        <v>12000</v>
      </c>
      <c r="D14" s="423">
        <f>B14*C14</f>
        <v>24000</v>
      </c>
      <c r="E14" s="424" t="s">
        <v>174</v>
      </c>
      <c r="F14" s="481" t="s">
        <v>175</v>
      </c>
    </row>
    <row r="15" spans="1:12" ht="13" customHeight="1" thickBot="1" x14ac:dyDescent="0.3">
      <c r="A15" s="224" t="s">
        <v>27</v>
      </c>
      <c r="B15" s="565"/>
      <c r="C15" s="566"/>
      <c r="D15" s="566"/>
      <c r="E15" s="567"/>
      <c r="F15" s="568"/>
      <c r="G15" s="225"/>
      <c r="H15" s="225"/>
      <c r="I15" s="225"/>
      <c r="J15" s="225"/>
      <c r="K15" s="225"/>
      <c r="L15" s="225"/>
    </row>
    <row r="16" spans="1:12" ht="13" customHeight="1" x14ac:dyDescent="0.25">
      <c r="A16" s="131"/>
      <c r="B16" s="148"/>
      <c r="C16" s="149"/>
      <c r="D16" s="135">
        <f>B16*C16</f>
        <v>0</v>
      </c>
      <c r="E16" s="150"/>
      <c r="F16" s="468"/>
      <c r="G16" s="225"/>
      <c r="H16" s="225"/>
      <c r="I16" s="225"/>
      <c r="J16" s="225"/>
      <c r="K16" s="225"/>
      <c r="L16" s="225"/>
    </row>
    <row r="17" spans="1:12" ht="13" customHeight="1" x14ac:dyDescent="0.25">
      <c r="A17" s="136"/>
      <c r="B17" s="151"/>
      <c r="C17" s="152"/>
      <c r="D17" s="153">
        <f t="shared" ref="D17" si="0">B17*C17</f>
        <v>0</v>
      </c>
      <c r="E17" s="154"/>
      <c r="F17" s="469"/>
      <c r="G17" s="225"/>
      <c r="H17" s="225"/>
      <c r="I17" s="225"/>
      <c r="J17" s="225"/>
      <c r="K17" s="225"/>
      <c r="L17" s="225"/>
    </row>
    <row r="18" spans="1:12" ht="13" customHeight="1" x14ac:dyDescent="0.25">
      <c r="A18" s="136"/>
      <c r="B18" s="151"/>
      <c r="C18" s="152"/>
      <c r="D18" s="153">
        <f>B18*C18</f>
        <v>0</v>
      </c>
      <c r="E18" s="154"/>
      <c r="F18" s="469"/>
      <c r="G18" s="225"/>
      <c r="H18" s="225"/>
      <c r="I18" s="225"/>
      <c r="J18" s="225"/>
      <c r="K18" s="225"/>
      <c r="L18" s="225"/>
    </row>
    <row r="19" spans="1:12" ht="13" customHeight="1" x14ac:dyDescent="0.25">
      <c r="A19" s="136"/>
      <c r="B19" s="151"/>
      <c r="C19" s="152"/>
      <c r="D19" s="153">
        <f>B19*C19</f>
        <v>0</v>
      </c>
      <c r="E19" s="154"/>
      <c r="F19" s="469"/>
      <c r="G19" s="225"/>
      <c r="H19" s="225"/>
      <c r="I19" s="225"/>
      <c r="J19" s="225"/>
      <c r="K19" s="225"/>
      <c r="L19" s="225"/>
    </row>
    <row r="20" spans="1:12" ht="13" customHeight="1" x14ac:dyDescent="0.25">
      <c r="A20" s="136"/>
      <c r="B20" s="151"/>
      <c r="C20" s="152"/>
      <c r="D20" s="153">
        <f>B20*C20</f>
        <v>0</v>
      </c>
      <c r="E20" s="154"/>
      <c r="F20" s="469"/>
      <c r="G20" s="225"/>
      <c r="H20" s="225"/>
      <c r="I20" s="225"/>
      <c r="J20" s="225"/>
      <c r="K20" s="225"/>
      <c r="L20" s="225"/>
    </row>
    <row r="21" spans="1:12" ht="13" thickBot="1" x14ac:dyDescent="0.3">
      <c r="A21" s="155"/>
      <c r="B21" s="156"/>
      <c r="C21" s="157"/>
      <c r="D21" s="158">
        <f>B21*C21</f>
        <v>0</v>
      </c>
      <c r="E21" s="159"/>
      <c r="F21" s="482"/>
      <c r="G21" s="225"/>
      <c r="H21" s="225"/>
      <c r="I21" s="225"/>
      <c r="J21" s="225"/>
      <c r="K21" s="225"/>
      <c r="L21" s="225"/>
    </row>
    <row r="22" spans="1:12" ht="13.5" thickBot="1" x14ac:dyDescent="0.3">
      <c r="A22" s="346" t="s">
        <v>176</v>
      </c>
      <c r="B22" s="160"/>
      <c r="C22" s="161"/>
      <c r="D22" s="161">
        <f>SUM(D16:D21)</f>
        <v>0</v>
      </c>
      <c r="E22" s="162"/>
      <c r="F22" s="483"/>
      <c r="G22" s="225"/>
      <c r="H22" s="225"/>
      <c r="I22" s="225"/>
      <c r="J22" s="225"/>
      <c r="K22" s="225"/>
      <c r="L22" s="225"/>
    </row>
    <row r="23" spans="1:12" ht="13.5" thickBot="1" x14ac:dyDescent="0.3">
      <c r="A23" s="224" t="s">
        <v>38</v>
      </c>
      <c r="B23" s="565"/>
      <c r="C23" s="566"/>
      <c r="D23" s="566"/>
      <c r="E23" s="567"/>
      <c r="F23" s="568"/>
      <c r="G23" s="225"/>
      <c r="H23" s="225"/>
      <c r="I23" s="225"/>
      <c r="J23" s="225"/>
      <c r="K23" s="225"/>
      <c r="L23" s="225"/>
    </row>
    <row r="24" spans="1:12" s="7" customFormat="1" ht="13" x14ac:dyDescent="0.25">
      <c r="A24" s="131"/>
      <c r="B24" s="148"/>
      <c r="C24" s="149"/>
      <c r="D24" s="135">
        <f>B24*C24</f>
        <v>0</v>
      </c>
      <c r="E24" s="150"/>
      <c r="F24" s="468"/>
    </row>
    <row r="25" spans="1:12" x14ac:dyDescent="0.25">
      <c r="A25" s="136"/>
      <c r="B25" s="151"/>
      <c r="C25" s="152"/>
      <c r="D25" s="153">
        <f t="shared" ref="D25" si="1">B25*C25</f>
        <v>0</v>
      </c>
      <c r="E25" s="154"/>
      <c r="F25" s="469"/>
      <c r="G25" s="225"/>
      <c r="H25" s="225"/>
      <c r="I25" s="225"/>
      <c r="J25" s="225"/>
      <c r="K25" s="225"/>
      <c r="L25" s="225"/>
    </row>
    <row r="26" spans="1:12" x14ac:dyDescent="0.25">
      <c r="A26" s="136"/>
      <c r="B26" s="151"/>
      <c r="C26" s="152"/>
      <c r="D26" s="153">
        <f>B26*C26</f>
        <v>0</v>
      </c>
      <c r="E26" s="154"/>
      <c r="F26" s="469"/>
      <c r="G26" s="225"/>
      <c r="H26" s="225"/>
      <c r="I26" s="225"/>
      <c r="J26" s="225"/>
      <c r="K26" s="225"/>
      <c r="L26" s="225"/>
    </row>
    <row r="27" spans="1:12" x14ac:dyDescent="0.25">
      <c r="A27" s="136"/>
      <c r="B27" s="151"/>
      <c r="C27" s="152"/>
      <c r="D27" s="153">
        <f>B27*C27</f>
        <v>0</v>
      </c>
      <c r="E27" s="154"/>
      <c r="F27" s="469"/>
      <c r="G27" s="225"/>
      <c r="H27" s="225"/>
      <c r="I27" s="225"/>
      <c r="J27" s="225"/>
      <c r="K27" s="225"/>
      <c r="L27" s="225"/>
    </row>
    <row r="28" spans="1:12" x14ac:dyDescent="0.25">
      <c r="A28" s="136"/>
      <c r="B28" s="151"/>
      <c r="C28" s="152"/>
      <c r="D28" s="153">
        <f>B28*C28</f>
        <v>0</v>
      </c>
      <c r="E28" s="154"/>
      <c r="F28" s="469"/>
      <c r="G28" s="225"/>
      <c r="H28" s="225"/>
      <c r="I28" s="225"/>
      <c r="J28" s="225"/>
      <c r="K28" s="225"/>
      <c r="L28" s="225"/>
    </row>
    <row r="29" spans="1:12" ht="13" thickBot="1" x14ac:dyDescent="0.3">
      <c r="A29" s="155"/>
      <c r="B29" s="156"/>
      <c r="C29" s="157"/>
      <c r="D29" s="158">
        <f>B29*C29</f>
        <v>0</v>
      </c>
      <c r="E29" s="159"/>
      <c r="F29" s="482"/>
      <c r="G29" s="225"/>
      <c r="H29" s="225"/>
      <c r="I29" s="225"/>
      <c r="J29" s="225"/>
      <c r="K29" s="225"/>
      <c r="L29" s="225"/>
    </row>
    <row r="30" spans="1:12" ht="13.5" thickBot="1" x14ac:dyDescent="0.3">
      <c r="A30" s="346" t="s">
        <v>136</v>
      </c>
      <c r="B30" s="160"/>
      <c r="C30" s="161"/>
      <c r="D30" s="161">
        <f>SUM(D24:D29)</f>
        <v>0</v>
      </c>
      <c r="E30" s="162"/>
      <c r="F30" s="483"/>
      <c r="G30" s="225"/>
      <c r="H30" s="225"/>
      <c r="I30" s="225"/>
      <c r="J30" s="225"/>
      <c r="K30" s="225"/>
      <c r="L30" s="225"/>
    </row>
    <row r="31" spans="1:12" ht="13.5" thickBot="1" x14ac:dyDescent="0.3">
      <c r="A31" s="224" t="s">
        <v>40</v>
      </c>
      <c r="B31" s="565"/>
      <c r="C31" s="566"/>
      <c r="D31" s="566"/>
      <c r="E31" s="567"/>
      <c r="F31" s="568"/>
      <c r="G31" s="225"/>
      <c r="H31" s="225"/>
      <c r="I31" s="225"/>
      <c r="J31" s="225"/>
      <c r="K31" s="225"/>
      <c r="L31" s="225"/>
    </row>
    <row r="32" spans="1:12" s="7" customFormat="1" ht="13" x14ac:dyDescent="0.25">
      <c r="A32" s="131"/>
      <c r="B32" s="148"/>
      <c r="C32" s="149"/>
      <c r="D32" s="135">
        <f>B32*C32</f>
        <v>0</v>
      </c>
      <c r="E32" s="150"/>
      <c r="F32" s="468"/>
    </row>
    <row r="33" spans="1:12" x14ac:dyDescent="0.25">
      <c r="A33" s="136"/>
      <c r="B33" s="151"/>
      <c r="C33" s="152"/>
      <c r="D33" s="153">
        <f t="shared" ref="D33" si="2">B33*C33</f>
        <v>0</v>
      </c>
      <c r="E33" s="154"/>
      <c r="F33" s="469"/>
      <c r="G33" s="225"/>
      <c r="H33" s="225"/>
      <c r="I33" s="225"/>
      <c r="J33" s="225"/>
      <c r="K33" s="225"/>
      <c r="L33" s="225"/>
    </row>
    <row r="34" spans="1:12" x14ac:dyDescent="0.25">
      <c r="A34" s="136"/>
      <c r="B34" s="151"/>
      <c r="C34" s="152"/>
      <c r="D34" s="153">
        <f>B34*C34</f>
        <v>0</v>
      </c>
      <c r="E34" s="154"/>
      <c r="F34" s="469"/>
      <c r="G34" s="225"/>
      <c r="H34" s="225"/>
      <c r="I34" s="225"/>
      <c r="J34" s="225"/>
      <c r="K34" s="225"/>
      <c r="L34" s="225"/>
    </row>
    <row r="35" spans="1:12" x14ac:dyDescent="0.25">
      <c r="A35" s="136"/>
      <c r="B35" s="151"/>
      <c r="C35" s="152"/>
      <c r="D35" s="153">
        <f>B35*C35</f>
        <v>0</v>
      </c>
      <c r="E35" s="154"/>
      <c r="F35" s="469"/>
      <c r="G35" s="225"/>
      <c r="H35" s="225"/>
      <c r="I35" s="225"/>
      <c r="J35" s="225"/>
      <c r="K35" s="225"/>
      <c r="L35" s="225"/>
    </row>
    <row r="36" spans="1:12" x14ac:dyDescent="0.25">
      <c r="A36" s="136"/>
      <c r="B36" s="151"/>
      <c r="C36" s="152"/>
      <c r="D36" s="153">
        <f>B36*C36</f>
        <v>0</v>
      </c>
      <c r="E36" s="154"/>
      <c r="F36" s="469"/>
      <c r="G36" s="225"/>
      <c r="H36" s="225"/>
      <c r="I36" s="225"/>
      <c r="J36" s="225"/>
      <c r="K36" s="225"/>
      <c r="L36" s="225"/>
    </row>
    <row r="37" spans="1:12" ht="13" thickBot="1" x14ac:dyDescent="0.3">
      <c r="A37" s="155"/>
      <c r="B37" s="156"/>
      <c r="C37" s="157"/>
      <c r="D37" s="158">
        <f>B37*C37</f>
        <v>0</v>
      </c>
      <c r="E37" s="159"/>
      <c r="F37" s="482"/>
      <c r="G37" s="225"/>
      <c r="H37" s="225"/>
      <c r="I37" s="225"/>
      <c r="J37" s="225"/>
      <c r="K37" s="225"/>
      <c r="L37" s="225"/>
    </row>
    <row r="38" spans="1:12" ht="13.5" thickBot="1" x14ac:dyDescent="0.3">
      <c r="A38" s="346" t="s">
        <v>137</v>
      </c>
      <c r="B38" s="160"/>
      <c r="C38" s="161"/>
      <c r="D38" s="161">
        <f>SUM(D32:D37)</f>
        <v>0</v>
      </c>
      <c r="E38" s="162"/>
      <c r="F38" s="483"/>
      <c r="G38" s="225"/>
      <c r="H38" s="225"/>
      <c r="I38" s="225"/>
      <c r="J38" s="225"/>
      <c r="K38" s="225"/>
      <c r="L38" s="225"/>
    </row>
    <row r="39" spans="1:12" ht="13.5" thickBot="1" x14ac:dyDescent="0.3">
      <c r="A39" s="346" t="s">
        <v>138</v>
      </c>
      <c r="B39" s="160"/>
      <c r="C39" s="161"/>
      <c r="D39" s="161">
        <f>D22+D30+D38</f>
        <v>0</v>
      </c>
      <c r="E39" s="162"/>
      <c r="F39" s="483"/>
      <c r="G39" s="225"/>
      <c r="H39" s="225"/>
      <c r="I39" s="225"/>
      <c r="J39" s="225"/>
      <c r="K39" s="225"/>
      <c r="L39" s="225"/>
    </row>
    <row r="40" spans="1:12" ht="14.5" thickBot="1" x14ac:dyDescent="0.3">
      <c r="A40" s="364" t="s">
        <v>21</v>
      </c>
      <c r="B40" s="364"/>
      <c r="C40" s="364"/>
      <c r="D40" s="364"/>
      <c r="E40" s="364"/>
      <c r="F40" s="364"/>
      <c r="G40" s="225"/>
      <c r="H40" s="225"/>
      <c r="I40" s="225"/>
      <c r="J40" s="225"/>
      <c r="K40" s="225"/>
      <c r="L40" s="225"/>
    </row>
    <row r="41" spans="1:12" ht="13.5" thickBot="1" x14ac:dyDescent="0.3">
      <c r="A41" s="224" t="s">
        <v>27</v>
      </c>
      <c r="B41" s="565"/>
      <c r="C41" s="566"/>
      <c r="D41" s="566"/>
      <c r="E41" s="567"/>
      <c r="F41" s="568"/>
      <c r="G41" s="225"/>
      <c r="H41" s="225"/>
      <c r="I41" s="225"/>
      <c r="J41" s="225"/>
      <c r="K41" s="225"/>
      <c r="L41" s="225"/>
    </row>
    <row r="42" spans="1:12" ht="13.5" customHeight="1" x14ac:dyDescent="0.25">
      <c r="A42" s="131"/>
      <c r="B42" s="148"/>
      <c r="C42" s="149"/>
      <c r="D42" s="135">
        <f>B42*C42</f>
        <v>0</v>
      </c>
      <c r="E42" s="150"/>
      <c r="F42" s="468"/>
      <c r="G42" s="225"/>
      <c r="H42" s="225"/>
      <c r="I42" s="225"/>
      <c r="J42" s="225"/>
      <c r="K42" s="225"/>
      <c r="L42" s="225"/>
    </row>
    <row r="43" spans="1:12" ht="13.5" customHeight="1" x14ac:dyDescent="0.25">
      <c r="A43" s="136"/>
      <c r="B43" s="151"/>
      <c r="C43" s="152"/>
      <c r="D43" s="153">
        <f t="shared" ref="D43" si="3">B43*C43</f>
        <v>0</v>
      </c>
      <c r="E43" s="154"/>
      <c r="F43" s="469"/>
      <c r="G43" s="225"/>
      <c r="H43" s="225"/>
      <c r="I43" s="225"/>
      <c r="J43" s="225"/>
      <c r="K43" s="225"/>
      <c r="L43" s="225"/>
    </row>
    <row r="44" spans="1:12" ht="13.5" customHeight="1" x14ac:dyDescent="0.25">
      <c r="A44" s="136"/>
      <c r="B44" s="151"/>
      <c r="C44" s="152"/>
      <c r="D44" s="153">
        <f>B44*C44</f>
        <v>0</v>
      </c>
      <c r="E44" s="154"/>
      <c r="F44" s="469"/>
      <c r="G44" s="225"/>
      <c r="H44" s="225"/>
      <c r="I44" s="225"/>
      <c r="J44" s="225"/>
      <c r="K44" s="225"/>
      <c r="L44" s="225"/>
    </row>
    <row r="45" spans="1:12" ht="13.5" customHeight="1" x14ac:dyDescent="0.25">
      <c r="A45" s="136"/>
      <c r="B45" s="151"/>
      <c r="C45" s="152"/>
      <c r="D45" s="153">
        <f>B45*C45</f>
        <v>0</v>
      </c>
      <c r="E45" s="154"/>
      <c r="F45" s="469"/>
      <c r="G45" s="225"/>
      <c r="H45" s="225"/>
      <c r="I45" s="225"/>
      <c r="J45" s="225"/>
      <c r="K45" s="225"/>
      <c r="L45" s="225"/>
    </row>
    <row r="46" spans="1:12" ht="13.5" customHeight="1" x14ac:dyDescent="0.25">
      <c r="A46" s="136"/>
      <c r="B46" s="151"/>
      <c r="C46" s="152"/>
      <c r="D46" s="153">
        <f>B46*C46</f>
        <v>0</v>
      </c>
      <c r="E46" s="154"/>
      <c r="F46" s="469"/>
      <c r="G46" s="225"/>
      <c r="H46" s="225"/>
      <c r="I46" s="225"/>
      <c r="J46" s="225"/>
      <c r="K46" s="225"/>
      <c r="L46" s="225"/>
    </row>
    <row r="47" spans="1:12" ht="13.5" customHeight="1" thickBot="1" x14ac:dyDescent="0.3">
      <c r="A47" s="155"/>
      <c r="B47" s="156"/>
      <c r="C47" s="157"/>
      <c r="D47" s="158">
        <f>B47*C47</f>
        <v>0</v>
      </c>
      <c r="E47" s="159"/>
      <c r="F47" s="482"/>
      <c r="G47" s="225"/>
      <c r="H47" s="225"/>
      <c r="I47" s="225"/>
      <c r="J47" s="225"/>
      <c r="K47" s="225"/>
      <c r="L47" s="225"/>
    </row>
    <row r="48" spans="1:12" ht="13.5" thickBot="1" x14ac:dyDescent="0.3">
      <c r="A48" s="346" t="s">
        <v>177</v>
      </c>
      <c r="B48" s="160"/>
      <c r="C48" s="161"/>
      <c r="D48" s="161">
        <f>SUM(D42:D47)</f>
        <v>0</v>
      </c>
      <c r="E48" s="162"/>
      <c r="F48" s="483"/>
      <c r="G48" s="225"/>
      <c r="H48" s="225"/>
      <c r="I48" s="225"/>
      <c r="J48" s="225"/>
      <c r="K48" s="225"/>
      <c r="L48" s="225"/>
    </row>
    <row r="49" spans="1:12" ht="13.5" thickBot="1" x14ac:dyDescent="0.3">
      <c r="A49" s="224" t="s">
        <v>38</v>
      </c>
      <c r="B49" s="565"/>
      <c r="C49" s="566"/>
      <c r="D49" s="566"/>
      <c r="E49" s="567"/>
      <c r="F49" s="568"/>
      <c r="G49" s="225"/>
      <c r="H49" s="225"/>
      <c r="I49" s="225"/>
      <c r="J49" s="225"/>
      <c r="K49" s="225"/>
      <c r="L49" s="225"/>
    </row>
    <row r="50" spans="1:12" x14ac:dyDescent="0.25">
      <c r="A50" s="131"/>
      <c r="B50" s="148"/>
      <c r="C50" s="149"/>
      <c r="D50" s="135">
        <f>B50*C50</f>
        <v>0</v>
      </c>
      <c r="E50" s="150"/>
      <c r="F50" s="468"/>
      <c r="G50" s="225"/>
      <c r="H50" s="225"/>
      <c r="I50" s="225"/>
      <c r="J50" s="225"/>
      <c r="K50" s="225"/>
      <c r="L50" s="225"/>
    </row>
    <row r="51" spans="1:12" x14ac:dyDescent="0.25">
      <c r="A51" s="136"/>
      <c r="B51" s="151"/>
      <c r="C51" s="152"/>
      <c r="D51" s="153">
        <f t="shared" ref="D51" si="4">B51*C51</f>
        <v>0</v>
      </c>
      <c r="E51" s="154"/>
      <c r="F51" s="469"/>
      <c r="G51" s="225"/>
      <c r="H51" s="225"/>
      <c r="I51" s="225"/>
      <c r="J51" s="225"/>
      <c r="K51" s="225"/>
      <c r="L51" s="225"/>
    </row>
    <row r="52" spans="1:12" x14ac:dyDescent="0.25">
      <c r="A52" s="136"/>
      <c r="B52" s="151"/>
      <c r="C52" s="152"/>
      <c r="D52" s="153">
        <f>B52*C52</f>
        <v>0</v>
      </c>
      <c r="E52" s="154"/>
      <c r="F52" s="469"/>
      <c r="G52" s="225"/>
      <c r="H52" s="225"/>
      <c r="I52" s="225"/>
      <c r="J52" s="225"/>
      <c r="K52" s="225"/>
      <c r="L52" s="225"/>
    </row>
    <row r="53" spans="1:12" x14ac:dyDescent="0.25">
      <c r="A53" s="136"/>
      <c r="B53" s="151"/>
      <c r="C53" s="152"/>
      <c r="D53" s="153">
        <f>B53*C53</f>
        <v>0</v>
      </c>
      <c r="E53" s="154"/>
      <c r="F53" s="469"/>
      <c r="G53" s="225"/>
      <c r="H53" s="225"/>
      <c r="I53" s="225"/>
      <c r="J53" s="225"/>
      <c r="K53" s="225"/>
      <c r="L53" s="225"/>
    </row>
    <row r="54" spans="1:12" x14ac:dyDescent="0.25">
      <c r="A54" s="136"/>
      <c r="B54" s="151"/>
      <c r="C54" s="152"/>
      <c r="D54" s="153">
        <f>B54*C54</f>
        <v>0</v>
      </c>
      <c r="E54" s="154"/>
      <c r="F54" s="469"/>
      <c r="G54" s="225"/>
      <c r="H54" s="225"/>
      <c r="I54" s="225"/>
      <c r="J54" s="225"/>
      <c r="K54" s="225"/>
      <c r="L54" s="225"/>
    </row>
    <row r="55" spans="1:12" ht="13" thickBot="1" x14ac:dyDescent="0.3">
      <c r="A55" s="155"/>
      <c r="B55" s="156"/>
      <c r="C55" s="157"/>
      <c r="D55" s="158">
        <f>B55*C55</f>
        <v>0</v>
      </c>
      <c r="E55" s="159"/>
      <c r="F55" s="482"/>
      <c r="G55" s="225"/>
      <c r="H55" s="225"/>
      <c r="I55" s="225"/>
      <c r="J55" s="225"/>
      <c r="K55" s="225"/>
      <c r="L55" s="225"/>
    </row>
    <row r="56" spans="1:12" ht="13.5" thickBot="1" x14ac:dyDescent="0.3">
      <c r="A56" s="346" t="s">
        <v>141</v>
      </c>
      <c r="B56" s="160"/>
      <c r="C56" s="161"/>
      <c r="D56" s="161">
        <f>SUM(D50:D55)</f>
        <v>0</v>
      </c>
      <c r="E56" s="162"/>
      <c r="F56" s="483"/>
      <c r="G56" s="225"/>
      <c r="H56" s="225"/>
      <c r="I56" s="225"/>
      <c r="J56" s="225"/>
      <c r="K56" s="225"/>
      <c r="L56" s="225"/>
    </row>
    <row r="57" spans="1:12" ht="13.5" thickBot="1" x14ac:dyDescent="0.3">
      <c r="A57" s="224" t="s">
        <v>40</v>
      </c>
      <c r="B57" s="565"/>
      <c r="C57" s="566"/>
      <c r="D57" s="566"/>
      <c r="E57" s="567"/>
      <c r="F57" s="568"/>
      <c r="G57" s="225"/>
      <c r="H57" s="225"/>
      <c r="I57" s="225"/>
      <c r="J57" s="225"/>
      <c r="K57" s="225"/>
      <c r="L57" s="225"/>
    </row>
    <row r="58" spans="1:12" x14ac:dyDescent="0.25">
      <c r="A58" s="131"/>
      <c r="B58" s="148"/>
      <c r="C58" s="149"/>
      <c r="D58" s="135">
        <f>B58*C58</f>
        <v>0</v>
      </c>
      <c r="E58" s="150"/>
      <c r="F58" s="468"/>
      <c r="G58" s="225"/>
      <c r="H58" s="225"/>
      <c r="I58" s="225"/>
      <c r="J58" s="225"/>
      <c r="K58" s="225"/>
      <c r="L58" s="225"/>
    </row>
    <row r="59" spans="1:12" x14ac:dyDescent="0.25">
      <c r="A59" s="136"/>
      <c r="B59" s="151"/>
      <c r="C59" s="152"/>
      <c r="D59" s="153">
        <f t="shared" ref="D59" si="5">B59*C59</f>
        <v>0</v>
      </c>
      <c r="E59" s="154"/>
      <c r="F59" s="469"/>
      <c r="G59" s="225"/>
      <c r="H59" s="225"/>
      <c r="I59" s="225"/>
      <c r="J59" s="225"/>
      <c r="K59" s="225"/>
      <c r="L59" s="225"/>
    </row>
    <row r="60" spans="1:12" x14ac:dyDescent="0.25">
      <c r="A60" s="136"/>
      <c r="B60" s="151"/>
      <c r="C60" s="152"/>
      <c r="D60" s="153">
        <f>B60*C60</f>
        <v>0</v>
      </c>
      <c r="E60" s="154"/>
      <c r="F60" s="469"/>
      <c r="G60" s="225"/>
      <c r="H60" s="225"/>
      <c r="I60" s="225"/>
      <c r="J60" s="225"/>
      <c r="K60" s="225"/>
      <c r="L60" s="225"/>
    </row>
    <row r="61" spans="1:12" x14ac:dyDescent="0.25">
      <c r="A61" s="136"/>
      <c r="B61" s="151"/>
      <c r="C61" s="152"/>
      <c r="D61" s="153">
        <f>B61*C61</f>
        <v>0</v>
      </c>
      <c r="E61" s="154"/>
      <c r="F61" s="469"/>
      <c r="G61" s="225"/>
      <c r="H61" s="225"/>
      <c r="I61" s="225"/>
      <c r="J61" s="225"/>
      <c r="K61" s="225"/>
      <c r="L61" s="225"/>
    </row>
    <row r="62" spans="1:12" x14ac:dyDescent="0.25">
      <c r="A62" s="136"/>
      <c r="B62" s="151"/>
      <c r="C62" s="152"/>
      <c r="D62" s="153">
        <f>B62*C62</f>
        <v>0</v>
      </c>
      <c r="E62" s="154"/>
      <c r="F62" s="469"/>
      <c r="G62" s="225"/>
      <c r="H62" s="225"/>
      <c r="I62" s="225"/>
      <c r="J62" s="225"/>
      <c r="K62" s="225"/>
      <c r="L62" s="225"/>
    </row>
    <row r="63" spans="1:12" ht="13" thickBot="1" x14ac:dyDescent="0.3">
      <c r="A63" s="155"/>
      <c r="B63" s="156"/>
      <c r="C63" s="157"/>
      <c r="D63" s="158">
        <f>B63*C63</f>
        <v>0</v>
      </c>
      <c r="E63" s="159"/>
      <c r="F63" s="482"/>
      <c r="G63" s="225"/>
      <c r="H63" s="225"/>
      <c r="I63" s="225"/>
      <c r="J63" s="225"/>
      <c r="K63" s="225"/>
      <c r="L63" s="225"/>
    </row>
    <row r="64" spans="1:12" ht="13.5" thickBot="1" x14ac:dyDescent="0.3">
      <c r="A64" s="346" t="s">
        <v>142</v>
      </c>
      <c r="B64" s="160"/>
      <c r="C64" s="161"/>
      <c r="D64" s="161">
        <f>SUM(D58:D63)</f>
        <v>0</v>
      </c>
      <c r="E64" s="162"/>
      <c r="F64" s="483"/>
      <c r="G64" s="225"/>
      <c r="H64" s="225"/>
      <c r="I64" s="225"/>
      <c r="J64" s="225"/>
      <c r="K64" s="225"/>
      <c r="L64" s="225"/>
    </row>
    <row r="65" spans="1:6" ht="13.5" thickBot="1" x14ac:dyDescent="0.3">
      <c r="A65" s="346" t="s">
        <v>143</v>
      </c>
      <c r="B65" s="160"/>
      <c r="C65" s="161"/>
      <c r="D65" s="161">
        <f>D48+D56+D64</f>
        <v>0</v>
      </c>
      <c r="E65" s="162"/>
      <c r="F65" s="483"/>
    </row>
    <row r="66" spans="1:6" ht="14.5" thickBot="1" x14ac:dyDescent="0.3">
      <c r="A66" s="364" t="s">
        <v>22</v>
      </c>
      <c r="B66" s="364"/>
      <c r="C66" s="364"/>
      <c r="D66" s="364"/>
      <c r="E66" s="364"/>
      <c r="F66" s="364"/>
    </row>
    <row r="67" spans="1:6" ht="13.5" thickBot="1" x14ac:dyDescent="0.3">
      <c r="A67" s="224" t="s">
        <v>27</v>
      </c>
      <c r="B67" s="565"/>
      <c r="C67" s="566"/>
      <c r="D67" s="566"/>
      <c r="E67" s="567"/>
      <c r="F67" s="568"/>
    </row>
    <row r="68" spans="1:6" x14ac:dyDescent="0.25">
      <c r="A68" s="131"/>
      <c r="B68" s="148"/>
      <c r="C68" s="149"/>
      <c r="D68" s="135">
        <f>B68*C68</f>
        <v>0</v>
      </c>
      <c r="E68" s="150"/>
      <c r="F68" s="468"/>
    </row>
    <row r="69" spans="1:6" x14ac:dyDescent="0.25">
      <c r="A69" s="136"/>
      <c r="B69" s="151"/>
      <c r="C69" s="152"/>
      <c r="D69" s="153">
        <f t="shared" ref="D69" si="6">B69*C69</f>
        <v>0</v>
      </c>
      <c r="E69" s="154"/>
      <c r="F69" s="469"/>
    </row>
    <row r="70" spans="1:6" x14ac:dyDescent="0.25">
      <c r="A70" s="136"/>
      <c r="B70" s="151"/>
      <c r="C70" s="152"/>
      <c r="D70" s="153">
        <f>B70*C70</f>
        <v>0</v>
      </c>
      <c r="E70" s="154"/>
      <c r="F70" s="469"/>
    </row>
    <row r="71" spans="1:6" x14ac:dyDescent="0.25">
      <c r="A71" s="136"/>
      <c r="B71" s="151"/>
      <c r="C71" s="152"/>
      <c r="D71" s="153">
        <f>B71*C71</f>
        <v>0</v>
      </c>
      <c r="E71" s="154"/>
      <c r="F71" s="469"/>
    </row>
    <row r="72" spans="1:6" x14ac:dyDescent="0.25">
      <c r="A72" s="136"/>
      <c r="B72" s="151"/>
      <c r="C72" s="152"/>
      <c r="D72" s="153">
        <f>B72*C72</f>
        <v>0</v>
      </c>
      <c r="E72" s="154"/>
      <c r="F72" s="469"/>
    </row>
    <row r="73" spans="1:6" ht="13" thickBot="1" x14ac:dyDescent="0.3">
      <c r="A73" s="155"/>
      <c r="B73" s="156"/>
      <c r="C73" s="157"/>
      <c r="D73" s="158">
        <f>B73*C73</f>
        <v>0</v>
      </c>
      <c r="E73" s="159"/>
      <c r="F73" s="482"/>
    </row>
    <row r="74" spans="1:6" ht="13.5" thickBot="1" x14ac:dyDescent="0.3">
      <c r="A74" s="346" t="s">
        <v>178</v>
      </c>
      <c r="B74" s="160"/>
      <c r="C74" s="161"/>
      <c r="D74" s="161">
        <f>SUM(D68:D73)</f>
        <v>0</v>
      </c>
      <c r="E74" s="162"/>
      <c r="F74" s="483"/>
    </row>
    <row r="75" spans="1:6" ht="13.5" thickBot="1" x14ac:dyDescent="0.3">
      <c r="A75" s="224" t="s">
        <v>38</v>
      </c>
      <c r="B75" s="565"/>
      <c r="C75" s="566"/>
      <c r="D75" s="566"/>
      <c r="E75" s="567"/>
      <c r="F75" s="568"/>
    </row>
    <row r="76" spans="1:6" x14ac:dyDescent="0.25">
      <c r="A76" s="131"/>
      <c r="B76" s="148"/>
      <c r="C76" s="149"/>
      <c r="D76" s="135">
        <f>B76*C76</f>
        <v>0</v>
      </c>
      <c r="E76" s="150"/>
      <c r="F76" s="468"/>
    </row>
    <row r="77" spans="1:6" x14ac:dyDescent="0.25">
      <c r="A77" s="136"/>
      <c r="B77" s="151"/>
      <c r="C77" s="152"/>
      <c r="D77" s="153">
        <f t="shared" ref="D77" si="7">B77*C77</f>
        <v>0</v>
      </c>
      <c r="E77" s="154"/>
      <c r="F77" s="469"/>
    </row>
    <row r="78" spans="1:6" x14ac:dyDescent="0.25">
      <c r="A78" s="136"/>
      <c r="B78" s="151"/>
      <c r="C78" s="152"/>
      <c r="D78" s="153">
        <f>B78*C78</f>
        <v>0</v>
      </c>
      <c r="E78" s="154"/>
      <c r="F78" s="469"/>
    </row>
    <row r="79" spans="1:6" x14ac:dyDescent="0.25">
      <c r="A79" s="136"/>
      <c r="B79" s="151"/>
      <c r="C79" s="152"/>
      <c r="D79" s="153">
        <f>B79*C79</f>
        <v>0</v>
      </c>
      <c r="E79" s="154"/>
      <c r="F79" s="469"/>
    </row>
    <row r="80" spans="1:6" x14ac:dyDescent="0.25">
      <c r="A80" s="136"/>
      <c r="B80" s="151"/>
      <c r="C80" s="152"/>
      <c r="D80" s="153">
        <f>B80*C80</f>
        <v>0</v>
      </c>
      <c r="E80" s="154"/>
      <c r="F80" s="469"/>
    </row>
    <row r="81" spans="1:6" ht="13" thickBot="1" x14ac:dyDescent="0.3">
      <c r="A81" s="155"/>
      <c r="B81" s="156"/>
      <c r="C81" s="157"/>
      <c r="D81" s="158">
        <f>B81*C81</f>
        <v>0</v>
      </c>
      <c r="E81" s="159"/>
      <c r="F81" s="482"/>
    </row>
    <row r="82" spans="1:6" ht="13.5" thickBot="1" x14ac:dyDescent="0.3">
      <c r="A82" s="346" t="s">
        <v>146</v>
      </c>
      <c r="B82" s="160"/>
      <c r="C82" s="161"/>
      <c r="D82" s="161">
        <f>SUM(D76:D81)</f>
        <v>0</v>
      </c>
      <c r="E82" s="162"/>
      <c r="F82" s="483"/>
    </row>
    <row r="83" spans="1:6" ht="13.5" thickBot="1" x14ac:dyDescent="0.3">
      <c r="A83" s="224" t="s">
        <v>40</v>
      </c>
      <c r="B83" s="565"/>
      <c r="C83" s="566"/>
      <c r="D83" s="566"/>
      <c r="E83" s="567"/>
      <c r="F83" s="568"/>
    </row>
    <row r="84" spans="1:6" x14ac:dyDescent="0.25">
      <c r="A84" s="131"/>
      <c r="B84" s="148"/>
      <c r="C84" s="149"/>
      <c r="D84" s="135">
        <f>B84*C84</f>
        <v>0</v>
      </c>
      <c r="E84" s="150"/>
      <c r="F84" s="468"/>
    </row>
    <row r="85" spans="1:6" x14ac:dyDescent="0.25">
      <c r="A85" s="136"/>
      <c r="B85" s="151"/>
      <c r="C85" s="152"/>
      <c r="D85" s="153">
        <f t="shared" ref="D85" si="8">B85*C85</f>
        <v>0</v>
      </c>
      <c r="E85" s="154"/>
      <c r="F85" s="469"/>
    </row>
    <row r="86" spans="1:6" x14ac:dyDescent="0.25">
      <c r="A86" s="136"/>
      <c r="B86" s="151"/>
      <c r="C86" s="152"/>
      <c r="D86" s="153">
        <f>B86*C86</f>
        <v>0</v>
      </c>
      <c r="E86" s="154"/>
      <c r="F86" s="469"/>
    </row>
    <row r="87" spans="1:6" x14ac:dyDescent="0.25">
      <c r="A87" s="136"/>
      <c r="B87" s="151"/>
      <c r="C87" s="152"/>
      <c r="D87" s="153">
        <f>B87*C87</f>
        <v>0</v>
      </c>
      <c r="E87" s="154"/>
      <c r="F87" s="469"/>
    </row>
    <row r="88" spans="1:6" x14ac:dyDescent="0.25">
      <c r="A88" s="136"/>
      <c r="B88" s="151"/>
      <c r="C88" s="152"/>
      <c r="D88" s="153">
        <f>B88*C88</f>
        <v>0</v>
      </c>
      <c r="E88" s="154"/>
      <c r="F88" s="469"/>
    </row>
    <row r="89" spans="1:6" ht="13" thickBot="1" x14ac:dyDescent="0.3">
      <c r="A89" s="155"/>
      <c r="B89" s="156"/>
      <c r="C89" s="157"/>
      <c r="D89" s="158">
        <f>B89*C89</f>
        <v>0</v>
      </c>
      <c r="E89" s="159"/>
      <c r="F89" s="482"/>
    </row>
    <row r="90" spans="1:6" ht="13.5" thickBot="1" x14ac:dyDescent="0.3">
      <c r="A90" s="346" t="s">
        <v>148</v>
      </c>
      <c r="B90" s="160"/>
      <c r="C90" s="161"/>
      <c r="D90" s="161">
        <f>SUM(D84:D89)</f>
        <v>0</v>
      </c>
      <c r="E90" s="162"/>
      <c r="F90" s="483"/>
    </row>
    <row r="91" spans="1:6" ht="13.5" thickBot="1" x14ac:dyDescent="0.3">
      <c r="A91" s="346" t="s">
        <v>149</v>
      </c>
      <c r="B91" s="160"/>
      <c r="C91" s="161"/>
      <c r="D91" s="161">
        <f>D74+D82+D90</f>
        <v>0</v>
      </c>
      <c r="E91" s="162"/>
      <c r="F91" s="483"/>
    </row>
    <row r="92" spans="1:6" ht="14.5" thickBot="1" x14ac:dyDescent="0.3">
      <c r="A92" s="364" t="s">
        <v>23</v>
      </c>
      <c r="B92" s="364"/>
      <c r="C92" s="364"/>
      <c r="D92" s="364"/>
      <c r="E92" s="364"/>
      <c r="F92" s="364"/>
    </row>
    <row r="93" spans="1:6" ht="13.5" thickBot="1" x14ac:dyDescent="0.3">
      <c r="A93" s="224" t="s">
        <v>27</v>
      </c>
      <c r="B93" s="565"/>
      <c r="C93" s="566"/>
      <c r="D93" s="566"/>
      <c r="E93" s="567"/>
      <c r="F93" s="568"/>
    </row>
    <row r="94" spans="1:6" x14ac:dyDescent="0.25">
      <c r="A94" s="131"/>
      <c r="B94" s="148"/>
      <c r="C94" s="149"/>
      <c r="D94" s="135">
        <f>B94*C94</f>
        <v>0</v>
      </c>
      <c r="E94" s="150"/>
      <c r="F94" s="468"/>
    </row>
    <row r="95" spans="1:6" x14ac:dyDescent="0.25">
      <c r="A95" s="136"/>
      <c r="B95" s="151"/>
      <c r="C95" s="152"/>
      <c r="D95" s="153">
        <f t="shared" ref="D95" si="9">B95*C95</f>
        <v>0</v>
      </c>
      <c r="E95" s="154"/>
      <c r="F95" s="469"/>
    </row>
    <row r="96" spans="1:6" x14ac:dyDescent="0.25">
      <c r="A96" s="136"/>
      <c r="B96" s="151"/>
      <c r="C96" s="152"/>
      <c r="D96" s="153">
        <f>B96*C96</f>
        <v>0</v>
      </c>
      <c r="E96" s="154"/>
      <c r="F96" s="469"/>
    </row>
    <row r="97" spans="1:6" x14ac:dyDescent="0.25">
      <c r="A97" s="136"/>
      <c r="B97" s="151"/>
      <c r="C97" s="152"/>
      <c r="D97" s="153">
        <f>B97*C97</f>
        <v>0</v>
      </c>
      <c r="E97" s="154"/>
      <c r="F97" s="469"/>
    </row>
    <row r="98" spans="1:6" x14ac:dyDescent="0.25">
      <c r="A98" s="136"/>
      <c r="B98" s="151"/>
      <c r="C98" s="152"/>
      <c r="D98" s="153">
        <f>B98*C98</f>
        <v>0</v>
      </c>
      <c r="E98" s="154"/>
      <c r="F98" s="469"/>
    </row>
    <row r="99" spans="1:6" ht="13" thickBot="1" x14ac:dyDescent="0.3">
      <c r="A99" s="155"/>
      <c r="B99" s="156"/>
      <c r="C99" s="157"/>
      <c r="D99" s="158">
        <f>B99*C99</f>
        <v>0</v>
      </c>
      <c r="E99" s="159"/>
      <c r="F99" s="482"/>
    </row>
    <row r="100" spans="1:6" ht="13.5" thickBot="1" x14ac:dyDescent="0.3">
      <c r="A100" s="346" t="s">
        <v>179</v>
      </c>
      <c r="B100" s="160"/>
      <c r="C100" s="161"/>
      <c r="D100" s="161">
        <f>SUM(D94:D99)</f>
        <v>0</v>
      </c>
      <c r="E100" s="162"/>
      <c r="F100" s="483"/>
    </row>
    <row r="101" spans="1:6" ht="13.5" thickBot="1" x14ac:dyDescent="0.3">
      <c r="A101" s="224" t="s">
        <v>38</v>
      </c>
      <c r="B101" s="565"/>
      <c r="C101" s="566"/>
      <c r="D101" s="566"/>
      <c r="E101" s="567"/>
      <c r="F101" s="568"/>
    </row>
    <row r="102" spans="1:6" x14ac:dyDescent="0.25">
      <c r="A102" s="131"/>
      <c r="B102" s="148"/>
      <c r="C102" s="149"/>
      <c r="D102" s="135">
        <f>B102*C102</f>
        <v>0</v>
      </c>
      <c r="E102" s="150"/>
      <c r="F102" s="468"/>
    </row>
    <row r="103" spans="1:6" x14ac:dyDescent="0.25">
      <c r="A103" s="136"/>
      <c r="B103" s="151"/>
      <c r="C103" s="152"/>
      <c r="D103" s="153">
        <f t="shared" ref="D103" si="10">B103*C103</f>
        <v>0</v>
      </c>
      <c r="E103" s="154"/>
      <c r="F103" s="469"/>
    </row>
    <row r="104" spans="1:6" x14ac:dyDescent="0.25">
      <c r="A104" s="136"/>
      <c r="B104" s="151"/>
      <c r="C104" s="152"/>
      <c r="D104" s="153">
        <f>B104*C104</f>
        <v>0</v>
      </c>
      <c r="E104" s="154"/>
      <c r="F104" s="469"/>
    </row>
    <row r="105" spans="1:6" x14ac:dyDescent="0.25">
      <c r="A105" s="136"/>
      <c r="B105" s="151"/>
      <c r="C105" s="152"/>
      <c r="D105" s="153">
        <f>B105*C105</f>
        <v>0</v>
      </c>
      <c r="E105" s="154"/>
      <c r="F105" s="469"/>
    </row>
    <row r="106" spans="1:6" x14ac:dyDescent="0.25">
      <c r="A106" s="136"/>
      <c r="B106" s="151"/>
      <c r="C106" s="152"/>
      <c r="D106" s="153">
        <f>B106*C106</f>
        <v>0</v>
      </c>
      <c r="E106" s="154"/>
      <c r="F106" s="469"/>
    </row>
    <row r="107" spans="1:6" ht="13" thickBot="1" x14ac:dyDescent="0.3">
      <c r="A107" s="155"/>
      <c r="B107" s="156"/>
      <c r="C107" s="157"/>
      <c r="D107" s="158">
        <f>B107*C107</f>
        <v>0</v>
      </c>
      <c r="E107" s="159"/>
      <c r="F107" s="482"/>
    </row>
    <row r="108" spans="1:6" ht="13.5" thickBot="1" x14ac:dyDescent="0.3">
      <c r="A108" s="346" t="s">
        <v>152</v>
      </c>
      <c r="B108" s="160"/>
      <c r="C108" s="161"/>
      <c r="D108" s="161">
        <f>SUM(D102:D107)</f>
        <v>0</v>
      </c>
      <c r="E108" s="162"/>
      <c r="F108" s="483"/>
    </row>
    <row r="109" spans="1:6" ht="13.5" thickBot="1" x14ac:dyDescent="0.3">
      <c r="A109" s="224" t="s">
        <v>40</v>
      </c>
      <c r="B109" s="565"/>
      <c r="C109" s="566"/>
      <c r="D109" s="566"/>
      <c r="E109" s="567"/>
      <c r="F109" s="568"/>
    </row>
    <row r="110" spans="1:6" x14ac:dyDescent="0.25">
      <c r="A110" s="131"/>
      <c r="B110" s="148"/>
      <c r="C110" s="149"/>
      <c r="D110" s="135">
        <f>B110*C110</f>
        <v>0</v>
      </c>
      <c r="E110" s="150"/>
      <c r="F110" s="468"/>
    </row>
    <row r="111" spans="1:6" x14ac:dyDescent="0.25">
      <c r="A111" s="136"/>
      <c r="B111" s="151"/>
      <c r="C111" s="152"/>
      <c r="D111" s="153">
        <f t="shared" ref="D111" si="11">B111*C111</f>
        <v>0</v>
      </c>
      <c r="E111" s="154"/>
      <c r="F111" s="469"/>
    </row>
    <row r="112" spans="1:6" x14ac:dyDescent="0.25">
      <c r="A112" s="136"/>
      <c r="B112" s="151"/>
      <c r="C112" s="152"/>
      <c r="D112" s="153">
        <f>B112*C112</f>
        <v>0</v>
      </c>
      <c r="E112" s="154"/>
      <c r="F112" s="469"/>
    </row>
    <row r="113" spans="1:6" x14ac:dyDescent="0.25">
      <c r="A113" s="136"/>
      <c r="B113" s="151"/>
      <c r="C113" s="152"/>
      <c r="D113" s="153">
        <f>B113*C113</f>
        <v>0</v>
      </c>
      <c r="E113" s="154"/>
      <c r="F113" s="469"/>
    </row>
    <row r="114" spans="1:6" x14ac:dyDescent="0.25">
      <c r="A114" s="136"/>
      <c r="B114" s="151"/>
      <c r="C114" s="152"/>
      <c r="D114" s="153">
        <f>B114*C114</f>
        <v>0</v>
      </c>
      <c r="E114" s="154"/>
      <c r="F114" s="469"/>
    </row>
    <row r="115" spans="1:6" ht="13" thickBot="1" x14ac:dyDescent="0.3">
      <c r="A115" s="155"/>
      <c r="B115" s="156"/>
      <c r="C115" s="157"/>
      <c r="D115" s="158">
        <f>B115*C115</f>
        <v>0</v>
      </c>
      <c r="E115" s="159"/>
      <c r="F115" s="482"/>
    </row>
    <row r="116" spans="1:6" ht="13.5" thickBot="1" x14ac:dyDescent="0.3">
      <c r="A116" s="346" t="s">
        <v>153</v>
      </c>
      <c r="B116" s="160"/>
      <c r="C116" s="161"/>
      <c r="D116" s="161">
        <f>SUM(D110:D115)</f>
        <v>0</v>
      </c>
      <c r="E116" s="162"/>
      <c r="F116" s="483"/>
    </row>
    <row r="117" spans="1:6" ht="13.5" thickBot="1" x14ac:dyDescent="0.3">
      <c r="A117" s="346" t="s">
        <v>154</v>
      </c>
      <c r="B117" s="160"/>
      <c r="C117" s="161"/>
      <c r="D117" s="161">
        <f>D100+D108+D116</f>
        <v>0</v>
      </c>
      <c r="E117" s="162"/>
      <c r="F117" s="483"/>
    </row>
    <row r="118" spans="1:6" ht="14.5" thickBot="1" x14ac:dyDescent="0.3">
      <c r="A118" s="364" t="s">
        <v>24</v>
      </c>
      <c r="B118" s="364"/>
      <c r="C118" s="364"/>
      <c r="D118" s="364"/>
      <c r="E118" s="364"/>
      <c r="F118" s="364"/>
    </row>
    <row r="119" spans="1:6" ht="13.5" thickBot="1" x14ac:dyDescent="0.3">
      <c r="A119" s="224" t="s">
        <v>27</v>
      </c>
      <c r="B119" s="565"/>
      <c r="C119" s="566"/>
      <c r="D119" s="566"/>
      <c r="E119" s="567"/>
      <c r="F119" s="568"/>
    </row>
    <row r="120" spans="1:6" x14ac:dyDescent="0.25">
      <c r="A120" s="131"/>
      <c r="B120" s="148"/>
      <c r="C120" s="149"/>
      <c r="D120" s="135">
        <f>B120*C120</f>
        <v>0</v>
      </c>
      <c r="E120" s="150"/>
      <c r="F120" s="468"/>
    </row>
    <row r="121" spans="1:6" x14ac:dyDescent="0.25">
      <c r="A121" s="136"/>
      <c r="B121" s="151"/>
      <c r="C121" s="152"/>
      <c r="D121" s="153">
        <f t="shared" ref="D121" si="12">B121*C121</f>
        <v>0</v>
      </c>
      <c r="E121" s="154"/>
      <c r="F121" s="469"/>
    </row>
    <row r="122" spans="1:6" x14ac:dyDescent="0.25">
      <c r="A122" s="136"/>
      <c r="B122" s="151"/>
      <c r="C122" s="152"/>
      <c r="D122" s="153">
        <f>B122*C122</f>
        <v>0</v>
      </c>
      <c r="E122" s="154"/>
      <c r="F122" s="469"/>
    </row>
    <row r="123" spans="1:6" x14ac:dyDescent="0.25">
      <c r="A123" s="136"/>
      <c r="B123" s="151"/>
      <c r="C123" s="152"/>
      <c r="D123" s="153">
        <f>B123*C123</f>
        <v>0</v>
      </c>
      <c r="E123" s="154"/>
      <c r="F123" s="469"/>
    </row>
    <row r="124" spans="1:6" x14ac:dyDescent="0.25">
      <c r="A124" s="136"/>
      <c r="B124" s="151"/>
      <c r="C124" s="152"/>
      <c r="D124" s="153">
        <f>B124*C124</f>
        <v>0</v>
      </c>
      <c r="E124" s="154"/>
      <c r="F124" s="469"/>
    </row>
    <row r="125" spans="1:6" ht="13" thickBot="1" x14ac:dyDescent="0.3">
      <c r="A125" s="155"/>
      <c r="B125" s="156"/>
      <c r="C125" s="157"/>
      <c r="D125" s="158">
        <f>B125*C125</f>
        <v>0</v>
      </c>
      <c r="E125" s="159"/>
      <c r="F125" s="482"/>
    </row>
    <row r="126" spans="1:6" ht="13.5" thickBot="1" x14ac:dyDescent="0.3">
      <c r="A126" s="346" t="s">
        <v>180</v>
      </c>
      <c r="B126" s="160"/>
      <c r="C126" s="161"/>
      <c r="D126" s="161">
        <f>SUM(D120:D125)</f>
        <v>0</v>
      </c>
      <c r="E126" s="162"/>
      <c r="F126" s="483"/>
    </row>
    <row r="127" spans="1:6" ht="13.5" thickBot="1" x14ac:dyDescent="0.3">
      <c r="A127" s="224" t="s">
        <v>38</v>
      </c>
      <c r="B127" s="565"/>
      <c r="C127" s="566"/>
      <c r="D127" s="566"/>
      <c r="E127" s="567"/>
      <c r="F127" s="568"/>
    </row>
    <row r="128" spans="1:6" x14ac:dyDescent="0.25">
      <c r="A128" s="131"/>
      <c r="B128" s="148"/>
      <c r="C128" s="149"/>
      <c r="D128" s="135">
        <f>B128*C128</f>
        <v>0</v>
      </c>
      <c r="E128" s="150"/>
      <c r="F128" s="468"/>
    </row>
    <row r="129" spans="1:6" x14ac:dyDescent="0.25">
      <c r="A129" s="136"/>
      <c r="B129" s="151"/>
      <c r="C129" s="152"/>
      <c r="D129" s="153">
        <f t="shared" ref="D129" si="13">B129*C129</f>
        <v>0</v>
      </c>
      <c r="E129" s="154"/>
      <c r="F129" s="469"/>
    </row>
    <row r="130" spans="1:6" x14ac:dyDescent="0.25">
      <c r="A130" s="136"/>
      <c r="B130" s="151"/>
      <c r="C130" s="152"/>
      <c r="D130" s="153">
        <f>B130*C130</f>
        <v>0</v>
      </c>
      <c r="E130" s="154"/>
      <c r="F130" s="469"/>
    </row>
    <row r="131" spans="1:6" x14ac:dyDescent="0.25">
      <c r="A131" s="136"/>
      <c r="B131" s="151"/>
      <c r="C131" s="152"/>
      <c r="D131" s="153">
        <f>B131*C131</f>
        <v>0</v>
      </c>
      <c r="E131" s="154"/>
      <c r="F131" s="469"/>
    </row>
    <row r="132" spans="1:6" x14ac:dyDescent="0.25">
      <c r="A132" s="136"/>
      <c r="B132" s="151"/>
      <c r="C132" s="152"/>
      <c r="D132" s="153">
        <f>B132*C132</f>
        <v>0</v>
      </c>
      <c r="E132" s="154"/>
      <c r="F132" s="469"/>
    </row>
    <row r="133" spans="1:6" ht="13" thickBot="1" x14ac:dyDescent="0.3">
      <c r="A133" s="155"/>
      <c r="B133" s="156"/>
      <c r="C133" s="157"/>
      <c r="D133" s="158">
        <f>B133*C133</f>
        <v>0</v>
      </c>
      <c r="E133" s="159"/>
      <c r="F133" s="482"/>
    </row>
    <row r="134" spans="1:6" ht="13.5" thickBot="1" x14ac:dyDescent="0.3">
      <c r="A134" s="346" t="s">
        <v>157</v>
      </c>
      <c r="B134" s="160"/>
      <c r="C134" s="161"/>
      <c r="D134" s="161">
        <f>SUM(D128:D133)</f>
        <v>0</v>
      </c>
      <c r="E134" s="162"/>
      <c r="F134" s="483"/>
    </row>
    <row r="135" spans="1:6" ht="13.5" thickBot="1" x14ac:dyDescent="0.3">
      <c r="A135" s="224" t="s">
        <v>40</v>
      </c>
      <c r="B135" s="565"/>
      <c r="C135" s="566"/>
      <c r="D135" s="566"/>
      <c r="E135" s="567"/>
      <c r="F135" s="568"/>
    </row>
    <row r="136" spans="1:6" x14ac:dyDescent="0.25">
      <c r="A136" s="131"/>
      <c r="B136" s="148"/>
      <c r="C136" s="149"/>
      <c r="D136" s="135">
        <f>B136*C136</f>
        <v>0</v>
      </c>
      <c r="E136" s="150"/>
      <c r="F136" s="468"/>
    </row>
    <row r="137" spans="1:6" x14ac:dyDescent="0.25">
      <c r="A137" s="136"/>
      <c r="B137" s="151"/>
      <c r="C137" s="152"/>
      <c r="D137" s="153">
        <f t="shared" ref="D137" si="14">B137*C137</f>
        <v>0</v>
      </c>
      <c r="E137" s="154"/>
      <c r="F137" s="469"/>
    </row>
    <row r="138" spans="1:6" x14ac:dyDescent="0.25">
      <c r="A138" s="136"/>
      <c r="B138" s="151"/>
      <c r="C138" s="152"/>
      <c r="D138" s="153">
        <f>B138*C138</f>
        <v>0</v>
      </c>
      <c r="E138" s="154"/>
      <c r="F138" s="469"/>
    </row>
    <row r="139" spans="1:6" x14ac:dyDescent="0.25">
      <c r="A139" s="136"/>
      <c r="B139" s="151"/>
      <c r="C139" s="152"/>
      <c r="D139" s="153">
        <f>B139*C139</f>
        <v>0</v>
      </c>
      <c r="E139" s="154"/>
      <c r="F139" s="469"/>
    </row>
    <row r="140" spans="1:6" x14ac:dyDescent="0.25">
      <c r="A140" s="136"/>
      <c r="B140" s="151"/>
      <c r="C140" s="152"/>
      <c r="D140" s="153">
        <f>B140*C140</f>
        <v>0</v>
      </c>
      <c r="E140" s="154"/>
      <c r="F140" s="469"/>
    </row>
    <row r="141" spans="1:6" ht="13" thickBot="1" x14ac:dyDescent="0.3">
      <c r="A141" s="155"/>
      <c r="B141" s="156"/>
      <c r="C141" s="157"/>
      <c r="D141" s="158">
        <f>B141*C141</f>
        <v>0</v>
      </c>
      <c r="E141" s="159"/>
      <c r="F141" s="482"/>
    </row>
    <row r="142" spans="1:6" ht="13.5" thickBot="1" x14ac:dyDescent="0.3">
      <c r="A142" s="346" t="s">
        <v>158</v>
      </c>
      <c r="B142" s="160"/>
      <c r="C142" s="161"/>
      <c r="D142" s="161">
        <f>SUM(D136:D141)</f>
        <v>0</v>
      </c>
      <c r="E142" s="162"/>
      <c r="F142" s="483"/>
    </row>
    <row r="143" spans="1:6" ht="13.5" thickBot="1" x14ac:dyDescent="0.3">
      <c r="A143" s="346" t="s">
        <v>159</v>
      </c>
      <c r="B143" s="160"/>
      <c r="C143" s="161"/>
      <c r="D143" s="161">
        <f>D126+D134+D142</f>
        <v>0</v>
      </c>
      <c r="E143" s="162"/>
      <c r="F143" s="483"/>
    </row>
    <row r="144" spans="1:6" ht="13" x14ac:dyDescent="0.25">
      <c r="A144" s="484" t="s">
        <v>160</v>
      </c>
      <c r="B144" s="485"/>
      <c r="C144" s="486"/>
      <c r="D144" s="487">
        <f>D39+D65+D90+D117+D143</f>
        <v>0</v>
      </c>
      <c r="E144" s="488"/>
      <c r="F144" s="489"/>
    </row>
    <row r="145" spans="1:6" ht="13" thickBot="1" x14ac:dyDescent="0.3">
      <c r="A145" s="225"/>
      <c r="B145" s="147"/>
      <c r="C145" s="129"/>
      <c r="D145" s="129"/>
      <c r="E145" s="127"/>
      <c r="F145" s="147"/>
    </row>
    <row r="146" spans="1:6" x14ac:dyDescent="0.25">
      <c r="A146" s="686" t="s">
        <v>45</v>
      </c>
      <c r="B146" s="687"/>
      <c r="C146" s="687"/>
      <c r="D146" s="687"/>
      <c r="E146" s="687"/>
      <c r="F146" s="688"/>
    </row>
    <row r="147" spans="1:6" x14ac:dyDescent="0.25">
      <c r="A147" s="689"/>
      <c r="B147" s="690"/>
      <c r="C147" s="690"/>
      <c r="D147" s="690"/>
      <c r="E147" s="690"/>
      <c r="F147" s="691"/>
    </row>
    <row r="148" spans="1:6" x14ac:dyDescent="0.25">
      <c r="A148" s="689"/>
      <c r="B148" s="690"/>
      <c r="C148" s="690"/>
      <c r="D148" s="690"/>
      <c r="E148" s="690"/>
      <c r="F148" s="691"/>
    </row>
    <row r="149" spans="1:6" x14ac:dyDescent="0.25">
      <c r="A149" s="689"/>
      <c r="B149" s="690"/>
      <c r="C149" s="690"/>
      <c r="D149" s="690"/>
      <c r="E149" s="690"/>
      <c r="F149" s="691"/>
    </row>
    <row r="150" spans="1:6" x14ac:dyDescent="0.25">
      <c r="A150" s="689"/>
      <c r="B150" s="690"/>
      <c r="C150" s="690"/>
      <c r="D150" s="690"/>
      <c r="E150" s="690"/>
      <c r="F150" s="691"/>
    </row>
    <row r="151" spans="1:6" x14ac:dyDescent="0.25">
      <c r="A151" s="689"/>
      <c r="B151" s="690"/>
      <c r="C151" s="690"/>
      <c r="D151" s="690"/>
      <c r="E151" s="690"/>
      <c r="F151" s="691"/>
    </row>
    <row r="152" spans="1:6" ht="13" thickBot="1" x14ac:dyDescent="0.3">
      <c r="A152" s="692"/>
      <c r="B152" s="693"/>
      <c r="C152" s="693"/>
      <c r="D152" s="693"/>
      <c r="E152" s="693"/>
      <c r="F152" s="694"/>
    </row>
  </sheetData>
  <sheetProtection formatCells="0" formatColumns="0" formatRows="0" insertRows="0" deleteRows="0" selectLockedCells="1"/>
  <customSheetViews>
    <customSheetView guid="{D7FF18E2-A72D-4088-BD59-9D74A43C39A8}" scale="90" showPageBreaks="1" fitToPage="1" topLeftCell="A11">
      <selection activeCell="D41" sqref="D41"/>
      <pageMargins left="0" right="0" top="0" bottom="0" header="0" footer="0"/>
      <printOptions horizontalCentered="1"/>
      <pageSetup scale="86" fitToHeight="4" orientation="landscape" r:id="rId1"/>
      <headerFooter alignWithMargins="0">
        <oddFooter>&amp;Ld. Equipment&amp;RPage &amp;P of &amp;N</oddFooter>
      </headerFooter>
    </customSheetView>
    <customSheetView guid="{5BEC5FDE-32D0-42EF-8D2A-06DCBD4F05CC}" scale="90" showPageBreaks="1" fitToPage="1">
      <selection activeCell="I5" sqref="I5"/>
      <pageMargins left="0" right="0" top="0" bottom="0" header="0" footer="0"/>
      <printOptions horizontalCentered="1"/>
      <pageSetup scale="86" fitToHeight="4" orientation="landscape" r:id="rId2"/>
      <headerFooter alignWithMargins="0">
        <oddFooter>&amp;Ld. Equipment&amp;RPage &amp;P of &amp;N</oddFooter>
      </headerFooter>
    </customSheetView>
    <customSheetView guid="{712CE29F-EFCA-4968-A7C5-599F87319D6A}" scale="90" fitToPage="1">
      <selection activeCell="D40" sqref="D40"/>
      <pageMargins left="0" right="0" top="0" bottom="0" header="0" footer="0"/>
      <printOptions horizontalCentered="1"/>
      <pageSetup scale="86" fitToHeight="4" orientation="landscape" r:id="rId3"/>
      <headerFooter alignWithMargins="0">
        <oddFooter>&amp;Ld. Equipment&amp;RPage &amp;P of &amp;N</oddFooter>
      </headerFooter>
    </customSheetView>
    <customSheetView guid="{6588CF8C-0BB8-4786-9A46-0A2D10254132}" scale="90" showPageBreaks="1" fitToPage="1" topLeftCell="A4">
      <selection activeCell="I5" sqref="I5"/>
      <pageMargins left="0" right="0" top="0" bottom="0" header="0" footer="0"/>
      <printOptions horizontalCentered="1"/>
      <pageSetup scale="86" fitToHeight="4" orientation="landscape" r:id="rId4"/>
      <headerFooter alignWithMargins="0">
        <oddFooter>&amp;Ld. Equipment&amp;RPage &amp;P of &amp;N</oddFooter>
      </headerFooter>
    </customSheetView>
    <customSheetView guid="{D5CEF8EB-A9A7-4458-BF65-8F18E34CBA87}" scale="90" showPageBreaks="1" fitToPage="1">
      <selection activeCell="H38" sqref="H38"/>
      <pageMargins left="0" right="0" top="0" bottom="0" header="0" footer="0"/>
      <printOptions horizontalCentered="1"/>
      <pageSetup scale="86" fitToHeight="4" orientation="landscape" r:id="rId5"/>
      <headerFooter alignWithMargins="0">
        <oddFooter>&amp;Ld. Equipment&amp;RPage &amp;P of &amp;N</oddFooter>
      </headerFooter>
    </customSheetView>
    <customSheetView guid="{BF352FCE-C1BE-4B84-9561-6030FEF6A15F}" scale="90" showPageBreaks="1" fitToPage="1">
      <selection activeCell="F1" sqref="F1"/>
      <pageMargins left="0" right="0" top="0" bottom="0" header="0" footer="0"/>
      <printOptions horizontalCentered="1"/>
      <pageSetup scale="80" orientation="landscape" r:id="rId6"/>
      <headerFooter alignWithMargins="0">
        <oddFooter>&amp;Ld. Equipment&amp;RPage &amp;P of &amp;N</oddFooter>
      </headerFooter>
    </customSheetView>
  </customSheetViews>
  <mergeCells count="1">
    <mergeCell ref="A146:F152"/>
  </mergeCells>
  <phoneticPr fontId="2" type="noConversion"/>
  <printOptions horizontalCentered="1"/>
  <pageMargins left="0.5" right="0.5" top="0.25" bottom="0.25" header="0.5" footer="0.5"/>
  <pageSetup scale="75" orientation="landscape" horizontalDpi="300" verticalDpi="300" r:id="rId7"/>
  <headerFooter alignWithMargins="0"/>
  <tableParts count="1">
    <tablePart r:id="rId8"/>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tabColor theme="4" tint="0.79998168889431442"/>
    <pageSetUpPr fitToPage="1"/>
  </sheetPr>
  <dimension ref="A1:L154"/>
  <sheetViews>
    <sheetView showGridLines="0" topLeftCell="A101" zoomScaleNormal="100" workbookViewId="0">
      <selection activeCell="C158" sqref="C158"/>
    </sheetView>
  </sheetViews>
  <sheetFormatPr defaultColWidth="9.1796875" defaultRowHeight="12.5" x14ac:dyDescent="0.25"/>
  <cols>
    <col min="1" max="1" width="42.453125" style="4" customWidth="1"/>
    <col min="2" max="2" width="6.7265625" style="5" customWidth="1"/>
    <col min="3" max="3" width="17.7265625" style="56" customWidth="1"/>
    <col min="4" max="4" width="21" style="53" customWidth="1"/>
    <col min="5" max="5" width="19.81640625" style="2" customWidth="1"/>
    <col min="6" max="6" width="62.453125" style="5" customWidth="1"/>
    <col min="7" max="16384" width="9.1796875" style="4"/>
  </cols>
  <sheetData>
    <row r="1" spans="1:12" s="105" customFormat="1" ht="12.75" customHeight="1" x14ac:dyDescent="0.25">
      <c r="A1" s="106" t="s">
        <v>83</v>
      </c>
      <c r="B1" s="106"/>
      <c r="C1" s="106"/>
      <c r="D1" s="106"/>
      <c r="E1" s="235"/>
      <c r="F1" s="233"/>
      <c r="G1" s="235"/>
      <c r="H1" s="235"/>
      <c r="I1" s="235"/>
    </row>
    <row r="2" spans="1:12" s="105" customFormat="1" ht="21" customHeight="1" x14ac:dyDescent="0.25">
      <c r="A2" s="305" t="s">
        <v>47</v>
      </c>
      <c r="B2" s="305"/>
      <c r="C2" s="305"/>
      <c r="D2" s="305"/>
      <c r="E2" s="305"/>
      <c r="F2" s="305"/>
      <c r="G2" s="235"/>
      <c r="H2" s="235"/>
      <c r="I2" s="235"/>
    </row>
    <row r="3" spans="1:12" s="9" customFormat="1" ht="18.5" thickBot="1" x14ac:dyDescent="0.3">
      <c r="A3" s="365" t="s">
        <v>32</v>
      </c>
      <c r="B3" s="365"/>
      <c r="C3" s="365"/>
      <c r="D3" s="365"/>
      <c r="E3" s="365"/>
      <c r="F3" s="365"/>
      <c r="G3" s="6"/>
      <c r="H3" s="6"/>
      <c r="I3" s="6"/>
      <c r="J3" s="6"/>
      <c r="K3" s="6"/>
      <c r="L3" s="6"/>
    </row>
    <row r="4" spans="1:12" ht="13" x14ac:dyDescent="0.25">
      <c r="A4" s="366" t="s">
        <v>48</v>
      </c>
      <c r="B4" s="367"/>
      <c r="C4" s="367"/>
      <c r="D4" s="367"/>
      <c r="E4" s="367"/>
      <c r="F4" s="368"/>
      <c r="G4" s="225"/>
      <c r="H4" s="225"/>
      <c r="I4" s="225"/>
      <c r="J4" s="225"/>
      <c r="K4" s="225"/>
      <c r="L4" s="225"/>
    </row>
    <row r="5" spans="1:12" s="7" customFormat="1" ht="13" x14ac:dyDescent="0.25">
      <c r="A5" s="308" t="s">
        <v>181</v>
      </c>
      <c r="B5" s="293"/>
      <c r="C5" s="293"/>
      <c r="D5" s="293"/>
      <c r="E5" s="293"/>
      <c r="F5" s="354"/>
    </row>
    <row r="6" spans="1:12" s="7" customFormat="1" ht="13" x14ac:dyDescent="0.25">
      <c r="A6" s="308" t="s">
        <v>182</v>
      </c>
      <c r="B6" s="293"/>
      <c r="C6" s="293"/>
      <c r="D6" s="293"/>
      <c r="E6" s="293"/>
      <c r="F6" s="354"/>
    </row>
    <row r="7" spans="1:12" s="225" customFormat="1" x14ac:dyDescent="0.25">
      <c r="A7" s="308" t="s">
        <v>183</v>
      </c>
      <c r="B7" s="293"/>
      <c r="C7" s="293"/>
      <c r="D7" s="293"/>
      <c r="E7" s="293"/>
      <c r="F7" s="354"/>
    </row>
    <row r="8" spans="1:12" s="12" customFormat="1" x14ac:dyDescent="0.25">
      <c r="A8" s="308" t="s">
        <v>184</v>
      </c>
      <c r="B8" s="293"/>
      <c r="C8" s="293"/>
      <c r="D8" s="293"/>
      <c r="E8" s="293"/>
      <c r="F8" s="354"/>
      <c r="G8" s="229"/>
      <c r="H8" s="229"/>
      <c r="I8" s="229"/>
      <c r="J8" s="229"/>
      <c r="K8" s="229"/>
      <c r="L8" s="229"/>
    </row>
    <row r="9" spans="1:12" s="12" customFormat="1" ht="13" x14ac:dyDescent="0.25">
      <c r="A9" s="308" t="s">
        <v>185</v>
      </c>
      <c r="B9" s="293"/>
      <c r="C9" s="293"/>
      <c r="D9" s="293"/>
      <c r="E9" s="293"/>
      <c r="F9" s="354"/>
      <c r="G9" s="229"/>
      <c r="H9" s="229"/>
      <c r="I9" s="229"/>
      <c r="J9" s="229"/>
      <c r="K9" s="229"/>
      <c r="L9" s="229"/>
    </row>
    <row r="10" spans="1:12" s="12" customFormat="1" ht="13" x14ac:dyDescent="0.25">
      <c r="A10" s="308" t="s">
        <v>186</v>
      </c>
      <c r="B10" s="293"/>
      <c r="C10" s="293"/>
      <c r="D10" s="293"/>
      <c r="E10" s="293"/>
      <c r="F10" s="354"/>
      <c r="G10" s="229"/>
      <c r="H10" s="229"/>
      <c r="I10" s="229"/>
      <c r="J10" s="229"/>
      <c r="K10" s="229"/>
      <c r="L10" s="229"/>
    </row>
    <row r="11" spans="1:12" s="12" customFormat="1" ht="13" x14ac:dyDescent="0.25">
      <c r="A11" s="308" t="s">
        <v>187</v>
      </c>
      <c r="B11" s="293"/>
      <c r="C11" s="293"/>
      <c r="D11" s="293"/>
      <c r="E11" s="293"/>
      <c r="F11" s="354"/>
      <c r="G11" s="229"/>
      <c r="H11" s="229"/>
      <c r="I11" s="229"/>
      <c r="J11" s="229"/>
      <c r="K11" s="229"/>
      <c r="L11" s="229"/>
    </row>
    <row r="12" spans="1:12" s="12" customFormat="1" ht="13" x14ac:dyDescent="0.25">
      <c r="A12" s="327" t="s">
        <v>188</v>
      </c>
      <c r="B12" s="355"/>
      <c r="C12" s="355"/>
      <c r="D12" s="355"/>
      <c r="E12" s="355"/>
      <c r="F12" s="356"/>
      <c r="G12" s="229"/>
      <c r="H12" s="229"/>
      <c r="I12" s="229"/>
      <c r="J12" s="229"/>
      <c r="K12" s="229"/>
      <c r="L12" s="229"/>
    </row>
    <row r="13" spans="1:12" s="12" customFormat="1" x14ac:dyDescent="0.25">
      <c r="A13" s="125"/>
      <c r="B13" s="146"/>
      <c r="C13" s="163"/>
      <c r="D13" s="129"/>
      <c r="E13" s="127"/>
      <c r="F13" s="147"/>
      <c r="G13" s="229"/>
      <c r="H13" s="229"/>
      <c r="I13" s="229"/>
      <c r="J13" s="229"/>
      <c r="K13" s="229"/>
      <c r="L13" s="229"/>
    </row>
    <row r="14" spans="1:12" s="550" customFormat="1" ht="14.5" thickBot="1" x14ac:dyDescent="0.3">
      <c r="A14" s="544" t="s">
        <v>189</v>
      </c>
      <c r="B14" s="545" t="s">
        <v>169</v>
      </c>
      <c r="C14" s="546" t="s">
        <v>170</v>
      </c>
      <c r="D14" s="547" t="s">
        <v>171</v>
      </c>
      <c r="E14" s="548" t="s">
        <v>172</v>
      </c>
      <c r="F14" s="549" t="s">
        <v>57</v>
      </c>
    </row>
    <row r="15" spans="1:12" ht="14.5" thickBot="1" x14ac:dyDescent="0.3">
      <c r="A15" s="588" t="s">
        <v>20</v>
      </c>
      <c r="B15" s="588"/>
      <c r="C15" s="588"/>
      <c r="D15" s="588"/>
      <c r="E15" s="588"/>
      <c r="F15" s="588"/>
      <c r="G15" s="225"/>
      <c r="H15" s="225"/>
      <c r="I15" s="225"/>
      <c r="J15" s="225"/>
      <c r="K15" s="225"/>
      <c r="L15" s="225"/>
    </row>
    <row r="16" spans="1:12" s="425" customFormat="1" ht="26" x14ac:dyDescent="0.3">
      <c r="A16" s="569" t="s">
        <v>190</v>
      </c>
      <c r="B16" s="570">
        <v>150</v>
      </c>
      <c r="C16" s="571">
        <v>50</v>
      </c>
      <c r="D16" s="572">
        <f>B16*C16</f>
        <v>7500</v>
      </c>
      <c r="E16" s="573" t="s">
        <v>191</v>
      </c>
      <c r="F16" s="574" t="s">
        <v>192</v>
      </c>
    </row>
    <row r="17" spans="1:6" s="12" customFormat="1" ht="13.5" thickBot="1" x14ac:dyDescent="0.3">
      <c r="A17" s="575" t="s">
        <v>27</v>
      </c>
      <c r="B17" s="565"/>
      <c r="C17" s="566"/>
      <c r="D17" s="566"/>
      <c r="E17" s="567"/>
      <c r="F17" s="568"/>
    </row>
    <row r="18" spans="1:6" s="12" customFormat="1" x14ac:dyDescent="0.25">
      <c r="A18" s="576"/>
      <c r="B18" s="577"/>
      <c r="C18" s="578"/>
      <c r="D18" s="579">
        <f>B18*C18</f>
        <v>0</v>
      </c>
      <c r="E18" s="580"/>
      <c r="F18" s="581"/>
    </row>
    <row r="19" spans="1:6" s="12" customFormat="1" x14ac:dyDescent="0.25">
      <c r="A19" s="477"/>
      <c r="B19" s="490"/>
      <c r="C19" s="491"/>
      <c r="D19" s="492">
        <f t="shared" ref="D19" si="0">B19*C19</f>
        <v>0</v>
      </c>
      <c r="E19" s="493"/>
      <c r="F19" s="480"/>
    </row>
    <row r="20" spans="1:6" s="12" customFormat="1" x14ac:dyDescent="0.25">
      <c r="A20" s="477"/>
      <c r="B20" s="490"/>
      <c r="C20" s="491"/>
      <c r="D20" s="492">
        <f>B20*C20</f>
        <v>0</v>
      </c>
      <c r="E20" s="493"/>
      <c r="F20" s="480"/>
    </row>
    <row r="21" spans="1:6" s="12" customFormat="1" x14ac:dyDescent="0.25">
      <c r="A21" s="477"/>
      <c r="B21" s="490"/>
      <c r="C21" s="491"/>
      <c r="D21" s="492">
        <f>B21*C21</f>
        <v>0</v>
      </c>
      <c r="E21" s="493"/>
      <c r="F21" s="480"/>
    </row>
    <row r="22" spans="1:6" s="12" customFormat="1" x14ac:dyDescent="0.25">
      <c r="A22" s="477"/>
      <c r="B22" s="490"/>
      <c r="C22" s="491"/>
      <c r="D22" s="492">
        <f>B22*C22</f>
        <v>0</v>
      </c>
      <c r="E22" s="493"/>
      <c r="F22" s="480"/>
    </row>
    <row r="23" spans="1:6" s="12" customFormat="1" ht="13" thickBot="1" x14ac:dyDescent="0.3">
      <c r="A23" s="582"/>
      <c r="B23" s="583"/>
      <c r="C23" s="584"/>
      <c r="D23" s="585">
        <f>B23*C23</f>
        <v>0</v>
      </c>
      <c r="E23" s="586"/>
      <c r="F23" s="587"/>
    </row>
    <row r="24" spans="1:6" s="12" customFormat="1" ht="13.5" thickBot="1" x14ac:dyDescent="0.3">
      <c r="A24" s="478" t="s">
        <v>176</v>
      </c>
      <c r="B24" s="494"/>
      <c r="C24" s="495"/>
      <c r="D24" s="495">
        <f>SUM(D18:D23)</f>
        <v>0</v>
      </c>
      <c r="E24" s="496"/>
      <c r="F24" s="497"/>
    </row>
    <row r="25" spans="1:6" ht="13.5" thickBot="1" x14ac:dyDescent="0.3">
      <c r="A25" s="575" t="s">
        <v>38</v>
      </c>
      <c r="B25" s="565"/>
      <c r="C25" s="566"/>
      <c r="D25" s="566"/>
      <c r="E25" s="567"/>
      <c r="F25" s="568"/>
    </row>
    <row r="26" spans="1:6" s="7" customFormat="1" ht="13" x14ac:dyDescent="0.25">
      <c r="A26" s="576"/>
      <c r="B26" s="577"/>
      <c r="C26" s="578"/>
      <c r="D26" s="579">
        <f>B26*C26</f>
        <v>0</v>
      </c>
      <c r="E26" s="580"/>
      <c r="F26" s="581"/>
    </row>
    <row r="27" spans="1:6" s="12" customFormat="1" x14ac:dyDescent="0.25">
      <c r="A27" s="477"/>
      <c r="B27" s="490"/>
      <c r="C27" s="491"/>
      <c r="D27" s="492">
        <f t="shared" ref="D27" si="1">B27*C27</f>
        <v>0</v>
      </c>
      <c r="E27" s="493"/>
      <c r="F27" s="480"/>
    </row>
    <row r="28" spans="1:6" s="12" customFormat="1" x14ac:dyDescent="0.25">
      <c r="A28" s="477"/>
      <c r="B28" s="490"/>
      <c r="C28" s="491"/>
      <c r="D28" s="492">
        <f>B28*C28</f>
        <v>0</v>
      </c>
      <c r="E28" s="493"/>
      <c r="F28" s="480"/>
    </row>
    <row r="29" spans="1:6" s="12" customFormat="1" x14ac:dyDescent="0.25">
      <c r="A29" s="477"/>
      <c r="B29" s="490"/>
      <c r="C29" s="491"/>
      <c r="D29" s="492">
        <f>B29*C29</f>
        <v>0</v>
      </c>
      <c r="E29" s="493"/>
      <c r="F29" s="480"/>
    </row>
    <row r="30" spans="1:6" s="12" customFormat="1" x14ac:dyDescent="0.25">
      <c r="A30" s="477"/>
      <c r="B30" s="490"/>
      <c r="C30" s="491"/>
      <c r="D30" s="492">
        <f>B30*C30</f>
        <v>0</v>
      </c>
      <c r="E30" s="493"/>
      <c r="F30" s="480"/>
    </row>
    <row r="31" spans="1:6" s="12" customFormat="1" ht="13" thickBot="1" x14ac:dyDescent="0.3">
      <c r="A31" s="582"/>
      <c r="B31" s="583"/>
      <c r="C31" s="584"/>
      <c r="D31" s="585">
        <f>B31*C31</f>
        <v>0</v>
      </c>
      <c r="E31" s="586"/>
      <c r="F31" s="587"/>
    </row>
    <row r="32" spans="1:6" s="12" customFormat="1" ht="13.5" thickBot="1" x14ac:dyDescent="0.3">
      <c r="A32" s="478" t="s">
        <v>136</v>
      </c>
      <c r="B32" s="494"/>
      <c r="C32" s="495"/>
      <c r="D32" s="495">
        <f>SUM(D26:D31)</f>
        <v>0</v>
      </c>
      <c r="E32" s="496"/>
      <c r="F32" s="497"/>
    </row>
    <row r="33" spans="1:6" s="12" customFormat="1" ht="13.5" thickBot="1" x14ac:dyDescent="0.3">
      <c r="A33" s="575" t="s">
        <v>40</v>
      </c>
      <c r="B33" s="565"/>
      <c r="C33" s="566"/>
      <c r="D33" s="566"/>
      <c r="E33" s="567"/>
      <c r="F33" s="568"/>
    </row>
    <row r="34" spans="1:6" s="12" customFormat="1" x14ac:dyDescent="0.25">
      <c r="A34" s="576"/>
      <c r="B34" s="577"/>
      <c r="C34" s="578"/>
      <c r="D34" s="579">
        <f>B34*C34</f>
        <v>0</v>
      </c>
      <c r="E34" s="580"/>
      <c r="F34" s="581"/>
    </row>
    <row r="35" spans="1:6" x14ac:dyDescent="0.25">
      <c r="A35" s="477"/>
      <c r="B35" s="490"/>
      <c r="C35" s="491"/>
      <c r="D35" s="492">
        <f t="shared" ref="D35" si="2">B35*C35</f>
        <v>0</v>
      </c>
      <c r="E35" s="493"/>
      <c r="F35" s="480"/>
    </row>
    <row r="36" spans="1:6" s="7" customFormat="1" ht="13.5" customHeight="1" x14ac:dyDescent="0.25">
      <c r="A36" s="477"/>
      <c r="B36" s="490"/>
      <c r="C36" s="491"/>
      <c r="D36" s="492">
        <f>B36*C36</f>
        <v>0</v>
      </c>
      <c r="E36" s="493"/>
      <c r="F36" s="480"/>
    </row>
    <row r="37" spans="1:6" ht="13.5" customHeight="1" x14ac:dyDescent="0.25">
      <c r="A37" s="477"/>
      <c r="B37" s="490"/>
      <c r="C37" s="491"/>
      <c r="D37" s="492">
        <f>B37*C37</f>
        <v>0</v>
      </c>
      <c r="E37" s="493"/>
      <c r="F37" s="480"/>
    </row>
    <row r="38" spans="1:6" ht="13.5" customHeight="1" x14ac:dyDescent="0.25">
      <c r="A38" s="477"/>
      <c r="B38" s="490"/>
      <c r="C38" s="491"/>
      <c r="D38" s="492">
        <f>B38*C38</f>
        <v>0</v>
      </c>
      <c r="E38" s="493"/>
      <c r="F38" s="480"/>
    </row>
    <row r="39" spans="1:6" ht="13.5" customHeight="1" thickBot="1" x14ac:dyDescent="0.3">
      <c r="A39" s="582"/>
      <c r="B39" s="583"/>
      <c r="C39" s="584"/>
      <c r="D39" s="585">
        <f>B39*C39</f>
        <v>0</v>
      </c>
      <c r="E39" s="586"/>
      <c r="F39" s="587"/>
    </row>
    <row r="40" spans="1:6" ht="13.5" customHeight="1" thickBot="1" x14ac:dyDescent="0.3">
      <c r="A40" s="478" t="s">
        <v>137</v>
      </c>
      <c r="B40" s="494"/>
      <c r="C40" s="495"/>
      <c r="D40" s="495">
        <f>SUM(D34:D39)</f>
        <v>0</v>
      </c>
      <c r="E40" s="496"/>
      <c r="F40" s="497"/>
    </row>
    <row r="41" spans="1:6" ht="13.5" customHeight="1" thickBot="1" x14ac:dyDescent="0.3">
      <c r="A41" s="478" t="s">
        <v>138</v>
      </c>
      <c r="B41" s="494"/>
      <c r="C41" s="495"/>
      <c r="D41" s="495">
        <f>D24+D32+D40</f>
        <v>0</v>
      </c>
      <c r="E41" s="496"/>
      <c r="F41" s="497"/>
    </row>
    <row r="42" spans="1:6" ht="13.5" customHeight="1" thickBot="1" x14ac:dyDescent="0.3">
      <c r="A42" s="589" t="s">
        <v>21</v>
      </c>
      <c r="B42" s="589"/>
      <c r="C42" s="589"/>
      <c r="D42" s="589"/>
      <c r="E42" s="589"/>
      <c r="F42" s="589"/>
    </row>
    <row r="43" spans="1:6" ht="13.5" customHeight="1" thickBot="1" x14ac:dyDescent="0.3">
      <c r="A43" s="575" t="s">
        <v>27</v>
      </c>
      <c r="B43" s="565"/>
      <c r="C43" s="566"/>
      <c r="D43" s="566"/>
      <c r="E43" s="567"/>
      <c r="F43" s="568"/>
    </row>
    <row r="44" spans="1:6" ht="13.5" customHeight="1" x14ac:dyDescent="0.25">
      <c r="A44" s="576"/>
      <c r="B44" s="577"/>
      <c r="C44" s="578"/>
      <c r="D44" s="579">
        <f>B44*C44</f>
        <v>0</v>
      </c>
      <c r="E44" s="580"/>
      <c r="F44" s="581"/>
    </row>
    <row r="45" spans="1:6" ht="13.5" customHeight="1" x14ac:dyDescent="0.25">
      <c r="A45" s="477"/>
      <c r="B45" s="490"/>
      <c r="C45" s="491"/>
      <c r="D45" s="492">
        <f t="shared" ref="D45" si="3">B45*C45</f>
        <v>0</v>
      </c>
      <c r="E45" s="493"/>
      <c r="F45" s="480"/>
    </row>
    <row r="46" spans="1:6" x14ac:dyDescent="0.25">
      <c r="A46" s="477"/>
      <c r="B46" s="490"/>
      <c r="C46" s="491"/>
      <c r="D46" s="492">
        <f>B46*C46</f>
        <v>0</v>
      </c>
      <c r="E46" s="493"/>
      <c r="F46" s="480"/>
    </row>
    <row r="47" spans="1:6" x14ac:dyDescent="0.25">
      <c r="A47" s="477"/>
      <c r="B47" s="490"/>
      <c r="C47" s="491"/>
      <c r="D47" s="492">
        <f>B47*C47</f>
        <v>0</v>
      </c>
      <c r="E47" s="493"/>
      <c r="F47" s="480"/>
    </row>
    <row r="48" spans="1:6" x14ac:dyDescent="0.25">
      <c r="A48" s="477"/>
      <c r="B48" s="490"/>
      <c r="C48" s="491"/>
      <c r="D48" s="492">
        <f>B48*C48</f>
        <v>0</v>
      </c>
      <c r="E48" s="493"/>
      <c r="F48" s="480"/>
    </row>
    <row r="49" spans="1:6" ht="13" thickBot="1" x14ac:dyDescent="0.3">
      <c r="A49" s="582"/>
      <c r="B49" s="583"/>
      <c r="C49" s="584"/>
      <c r="D49" s="585">
        <f>B49*C49</f>
        <v>0</v>
      </c>
      <c r="E49" s="586"/>
      <c r="F49" s="587"/>
    </row>
    <row r="50" spans="1:6" ht="13.5" thickBot="1" x14ac:dyDescent="0.3">
      <c r="A50" s="478" t="s">
        <v>177</v>
      </c>
      <c r="B50" s="494"/>
      <c r="C50" s="495"/>
      <c r="D50" s="495">
        <f>SUM(D44:D49)</f>
        <v>0</v>
      </c>
      <c r="E50" s="496"/>
      <c r="F50" s="497"/>
    </row>
    <row r="51" spans="1:6" ht="13.5" thickBot="1" x14ac:dyDescent="0.3">
      <c r="A51" s="575" t="s">
        <v>38</v>
      </c>
      <c r="B51" s="565"/>
      <c r="C51" s="566"/>
      <c r="D51" s="566"/>
      <c r="E51" s="567"/>
      <c r="F51" s="568"/>
    </row>
    <row r="52" spans="1:6" x14ac:dyDescent="0.25">
      <c r="A52" s="576"/>
      <c r="B52" s="577"/>
      <c r="C52" s="578"/>
      <c r="D52" s="579">
        <f>B52*C52</f>
        <v>0</v>
      </c>
      <c r="E52" s="580"/>
      <c r="F52" s="581"/>
    </row>
    <row r="53" spans="1:6" x14ac:dyDescent="0.25">
      <c r="A53" s="477"/>
      <c r="B53" s="490"/>
      <c r="C53" s="491"/>
      <c r="D53" s="492">
        <f t="shared" ref="D53" si="4">B53*C53</f>
        <v>0</v>
      </c>
      <c r="E53" s="493"/>
      <c r="F53" s="480"/>
    </row>
    <row r="54" spans="1:6" x14ac:dyDescent="0.25">
      <c r="A54" s="477"/>
      <c r="B54" s="490"/>
      <c r="C54" s="491"/>
      <c r="D54" s="492">
        <f>B54*C54</f>
        <v>0</v>
      </c>
      <c r="E54" s="493"/>
      <c r="F54" s="480"/>
    </row>
    <row r="55" spans="1:6" x14ac:dyDescent="0.25">
      <c r="A55" s="477"/>
      <c r="B55" s="490"/>
      <c r="C55" s="491"/>
      <c r="D55" s="492">
        <f>B55*C55</f>
        <v>0</v>
      </c>
      <c r="E55" s="493"/>
      <c r="F55" s="480"/>
    </row>
    <row r="56" spans="1:6" x14ac:dyDescent="0.25">
      <c r="A56" s="477"/>
      <c r="B56" s="490"/>
      <c r="C56" s="491"/>
      <c r="D56" s="492">
        <f>B56*C56</f>
        <v>0</v>
      </c>
      <c r="E56" s="493"/>
      <c r="F56" s="480"/>
    </row>
    <row r="57" spans="1:6" ht="13" thickBot="1" x14ac:dyDescent="0.3">
      <c r="A57" s="582"/>
      <c r="B57" s="583"/>
      <c r="C57" s="584"/>
      <c r="D57" s="585">
        <f>B57*C57</f>
        <v>0</v>
      </c>
      <c r="E57" s="586"/>
      <c r="F57" s="587"/>
    </row>
    <row r="58" spans="1:6" ht="13.5" thickBot="1" x14ac:dyDescent="0.3">
      <c r="A58" s="478" t="s">
        <v>141</v>
      </c>
      <c r="B58" s="494"/>
      <c r="C58" s="495"/>
      <c r="D58" s="495">
        <f>SUM(D52:D57)</f>
        <v>0</v>
      </c>
      <c r="E58" s="496"/>
      <c r="F58" s="497"/>
    </row>
    <row r="59" spans="1:6" ht="13.5" thickBot="1" x14ac:dyDescent="0.3">
      <c r="A59" s="575" t="s">
        <v>40</v>
      </c>
      <c r="B59" s="565"/>
      <c r="C59" s="566"/>
      <c r="D59" s="566"/>
      <c r="E59" s="567"/>
      <c r="F59" s="568"/>
    </row>
    <row r="60" spans="1:6" x14ac:dyDescent="0.25">
      <c r="A60" s="576"/>
      <c r="B60" s="577"/>
      <c r="C60" s="578"/>
      <c r="D60" s="579">
        <f>B60*C60</f>
        <v>0</v>
      </c>
      <c r="E60" s="580"/>
      <c r="F60" s="581"/>
    </row>
    <row r="61" spans="1:6" x14ac:dyDescent="0.25">
      <c r="A61" s="477"/>
      <c r="B61" s="490"/>
      <c r="C61" s="491"/>
      <c r="D61" s="492">
        <f t="shared" ref="D61" si="5">B61*C61</f>
        <v>0</v>
      </c>
      <c r="E61" s="493"/>
      <c r="F61" s="480"/>
    </row>
    <row r="62" spans="1:6" x14ac:dyDescent="0.25">
      <c r="A62" s="477"/>
      <c r="B62" s="490"/>
      <c r="C62" s="491"/>
      <c r="D62" s="492">
        <f>B62*C62</f>
        <v>0</v>
      </c>
      <c r="E62" s="493"/>
      <c r="F62" s="480"/>
    </row>
    <row r="63" spans="1:6" x14ac:dyDescent="0.25">
      <c r="A63" s="477"/>
      <c r="B63" s="490"/>
      <c r="C63" s="491"/>
      <c r="D63" s="492">
        <f>B63*C63</f>
        <v>0</v>
      </c>
      <c r="E63" s="493"/>
      <c r="F63" s="480"/>
    </row>
    <row r="64" spans="1:6" x14ac:dyDescent="0.25">
      <c r="A64" s="477"/>
      <c r="B64" s="490"/>
      <c r="C64" s="491"/>
      <c r="D64" s="492">
        <f>B64*C64</f>
        <v>0</v>
      </c>
      <c r="E64" s="493"/>
      <c r="F64" s="480"/>
    </row>
    <row r="65" spans="1:6" ht="13" thickBot="1" x14ac:dyDescent="0.3">
      <c r="A65" s="582"/>
      <c r="B65" s="583"/>
      <c r="C65" s="584"/>
      <c r="D65" s="585">
        <f>B65*C65</f>
        <v>0</v>
      </c>
      <c r="E65" s="586"/>
      <c r="F65" s="587"/>
    </row>
    <row r="66" spans="1:6" ht="13.5" thickBot="1" x14ac:dyDescent="0.3">
      <c r="A66" s="478" t="s">
        <v>142</v>
      </c>
      <c r="B66" s="494"/>
      <c r="C66" s="495"/>
      <c r="D66" s="495">
        <f>SUM(D60:D65)</f>
        <v>0</v>
      </c>
      <c r="E66" s="496"/>
      <c r="F66" s="497"/>
    </row>
    <row r="67" spans="1:6" ht="13.5" thickBot="1" x14ac:dyDescent="0.3">
      <c r="A67" s="478" t="s">
        <v>143</v>
      </c>
      <c r="B67" s="494"/>
      <c r="C67" s="495"/>
      <c r="D67" s="495">
        <f>D50+D58+D66</f>
        <v>0</v>
      </c>
      <c r="E67" s="496"/>
      <c r="F67" s="497"/>
    </row>
    <row r="68" spans="1:6" ht="14.5" thickBot="1" x14ac:dyDescent="0.3">
      <c r="A68" s="589" t="s">
        <v>22</v>
      </c>
      <c r="B68" s="589"/>
      <c r="C68" s="589"/>
      <c r="D68" s="589"/>
      <c r="E68" s="589"/>
      <c r="F68" s="589"/>
    </row>
    <row r="69" spans="1:6" ht="13.5" thickBot="1" x14ac:dyDescent="0.3">
      <c r="A69" s="575" t="s">
        <v>27</v>
      </c>
      <c r="B69" s="565"/>
      <c r="C69" s="566"/>
      <c r="D69" s="566"/>
      <c r="E69" s="567"/>
      <c r="F69" s="568"/>
    </row>
    <row r="70" spans="1:6" x14ac:dyDescent="0.25">
      <c r="A70" s="576"/>
      <c r="B70" s="577"/>
      <c r="C70" s="578"/>
      <c r="D70" s="579">
        <f>B70*C70</f>
        <v>0</v>
      </c>
      <c r="E70" s="580"/>
      <c r="F70" s="581"/>
    </row>
    <row r="71" spans="1:6" x14ac:dyDescent="0.25">
      <c r="A71" s="477"/>
      <c r="B71" s="490"/>
      <c r="C71" s="491"/>
      <c r="D71" s="492">
        <f t="shared" ref="D71" si="6">B71*C71</f>
        <v>0</v>
      </c>
      <c r="E71" s="493"/>
      <c r="F71" s="480"/>
    </row>
    <row r="72" spans="1:6" x14ac:dyDescent="0.25">
      <c r="A72" s="477"/>
      <c r="B72" s="490"/>
      <c r="C72" s="491"/>
      <c r="D72" s="492">
        <f>B72*C72</f>
        <v>0</v>
      </c>
      <c r="E72" s="493"/>
      <c r="F72" s="480"/>
    </row>
    <row r="73" spans="1:6" x14ac:dyDescent="0.25">
      <c r="A73" s="477"/>
      <c r="B73" s="490"/>
      <c r="C73" s="491"/>
      <c r="D73" s="492">
        <f>B73*C73</f>
        <v>0</v>
      </c>
      <c r="E73" s="493"/>
      <c r="F73" s="480"/>
    </row>
    <row r="74" spans="1:6" x14ac:dyDescent="0.25">
      <c r="A74" s="477"/>
      <c r="B74" s="490"/>
      <c r="C74" s="491"/>
      <c r="D74" s="492">
        <f>B74*C74</f>
        <v>0</v>
      </c>
      <c r="E74" s="493"/>
      <c r="F74" s="480"/>
    </row>
    <row r="75" spans="1:6" ht="13" thickBot="1" x14ac:dyDescent="0.3">
      <c r="A75" s="582"/>
      <c r="B75" s="583"/>
      <c r="C75" s="584"/>
      <c r="D75" s="585">
        <f>B75*C75</f>
        <v>0</v>
      </c>
      <c r="E75" s="586"/>
      <c r="F75" s="587"/>
    </row>
    <row r="76" spans="1:6" ht="13.5" thickBot="1" x14ac:dyDescent="0.3">
      <c r="A76" s="478" t="s">
        <v>178</v>
      </c>
      <c r="B76" s="494"/>
      <c r="C76" s="495"/>
      <c r="D76" s="495">
        <f>SUM(D70:D75)</f>
        <v>0</v>
      </c>
      <c r="E76" s="496"/>
      <c r="F76" s="497"/>
    </row>
    <row r="77" spans="1:6" ht="13.5" thickBot="1" x14ac:dyDescent="0.3">
      <c r="A77" s="575" t="s">
        <v>38</v>
      </c>
      <c r="B77" s="565"/>
      <c r="C77" s="566"/>
      <c r="D77" s="566"/>
      <c r="E77" s="567"/>
      <c r="F77" s="568"/>
    </row>
    <row r="78" spans="1:6" x14ac:dyDescent="0.25">
      <c r="A78" s="576"/>
      <c r="B78" s="577"/>
      <c r="C78" s="578"/>
      <c r="D78" s="579">
        <f>B78*C78</f>
        <v>0</v>
      </c>
      <c r="E78" s="580"/>
      <c r="F78" s="581"/>
    </row>
    <row r="79" spans="1:6" x14ac:dyDescent="0.25">
      <c r="A79" s="477"/>
      <c r="B79" s="490"/>
      <c r="C79" s="491"/>
      <c r="D79" s="492">
        <f t="shared" ref="D79" si="7">B79*C79</f>
        <v>0</v>
      </c>
      <c r="E79" s="493"/>
      <c r="F79" s="480"/>
    </row>
    <row r="80" spans="1:6" x14ac:dyDescent="0.25">
      <c r="A80" s="477"/>
      <c r="B80" s="490"/>
      <c r="C80" s="491"/>
      <c r="D80" s="492">
        <f>B80*C80</f>
        <v>0</v>
      </c>
      <c r="E80" s="493"/>
      <c r="F80" s="480"/>
    </row>
    <row r="81" spans="1:6" x14ac:dyDescent="0.25">
      <c r="A81" s="477"/>
      <c r="B81" s="490"/>
      <c r="C81" s="491"/>
      <c r="D81" s="492">
        <f>B81*C81</f>
        <v>0</v>
      </c>
      <c r="E81" s="493"/>
      <c r="F81" s="480"/>
    </row>
    <row r="82" spans="1:6" x14ac:dyDescent="0.25">
      <c r="A82" s="477"/>
      <c r="B82" s="490"/>
      <c r="C82" s="491"/>
      <c r="D82" s="492">
        <f>B82*C82</f>
        <v>0</v>
      </c>
      <c r="E82" s="493"/>
      <c r="F82" s="480"/>
    </row>
    <row r="83" spans="1:6" ht="13" thickBot="1" x14ac:dyDescent="0.3">
      <c r="A83" s="582"/>
      <c r="B83" s="583"/>
      <c r="C83" s="584"/>
      <c r="D83" s="585">
        <f>B83*C83</f>
        <v>0</v>
      </c>
      <c r="E83" s="586"/>
      <c r="F83" s="587"/>
    </row>
    <row r="84" spans="1:6" ht="13.5" thickBot="1" x14ac:dyDescent="0.3">
      <c r="A84" s="478" t="s">
        <v>146</v>
      </c>
      <c r="B84" s="494"/>
      <c r="C84" s="495"/>
      <c r="D84" s="495">
        <f>SUM(D78:D83)</f>
        <v>0</v>
      </c>
      <c r="E84" s="496"/>
      <c r="F84" s="497"/>
    </row>
    <row r="85" spans="1:6" ht="13.5" thickBot="1" x14ac:dyDescent="0.3">
      <c r="A85" s="575" t="s">
        <v>40</v>
      </c>
      <c r="B85" s="565"/>
      <c r="C85" s="566"/>
      <c r="D85" s="566"/>
      <c r="E85" s="567"/>
      <c r="F85" s="568"/>
    </row>
    <row r="86" spans="1:6" x14ac:dyDescent="0.25">
      <c r="A86" s="576"/>
      <c r="B86" s="577"/>
      <c r="C86" s="578"/>
      <c r="D86" s="579">
        <f>B86*C86</f>
        <v>0</v>
      </c>
      <c r="E86" s="580"/>
      <c r="F86" s="581"/>
    </row>
    <row r="87" spans="1:6" x14ac:dyDescent="0.25">
      <c r="A87" s="477"/>
      <c r="B87" s="490"/>
      <c r="C87" s="491"/>
      <c r="D87" s="492">
        <f t="shared" ref="D87" si="8">B87*C87</f>
        <v>0</v>
      </c>
      <c r="E87" s="493"/>
      <c r="F87" s="480"/>
    </row>
    <row r="88" spans="1:6" x14ac:dyDescent="0.25">
      <c r="A88" s="477"/>
      <c r="B88" s="490"/>
      <c r="C88" s="491"/>
      <c r="D88" s="492">
        <f>B88*C88</f>
        <v>0</v>
      </c>
      <c r="E88" s="493"/>
      <c r="F88" s="480"/>
    </row>
    <row r="89" spans="1:6" x14ac:dyDescent="0.25">
      <c r="A89" s="477"/>
      <c r="B89" s="490"/>
      <c r="C89" s="491"/>
      <c r="D89" s="492">
        <f>B89*C89</f>
        <v>0</v>
      </c>
      <c r="E89" s="493"/>
      <c r="F89" s="480"/>
    </row>
    <row r="90" spans="1:6" x14ac:dyDescent="0.25">
      <c r="A90" s="477"/>
      <c r="B90" s="490"/>
      <c r="C90" s="491"/>
      <c r="D90" s="492">
        <f>B90*C90</f>
        <v>0</v>
      </c>
      <c r="E90" s="493"/>
      <c r="F90" s="480"/>
    </row>
    <row r="91" spans="1:6" ht="13" thickBot="1" x14ac:dyDescent="0.3">
      <c r="A91" s="582"/>
      <c r="B91" s="583"/>
      <c r="C91" s="584"/>
      <c r="D91" s="585">
        <f>B91*C91</f>
        <v>0</v>
      </c>
      <c r="E91" s="586"/>
      <c r="F91" s="587"/>
    </row>
    <row r="92" spans="1:6" ht="13.5" thickBot="1" x14ac:dyDescent="0.3">
      <c r="A92" s="478" t="s">
        <v>148</v>
      </c>
      <c r="B92" s="494"/>
      <c r="C92" s="495"/>
      <c r="D92" s="495">
        <f>SUM(D86:D91)</f>
        <v>0</v>
      </c>
      <c r="E92" s="496"/>
      <c r="F92" s="497"/>
    </row>
    <row r="93" spans="1:6" ht="13.5" thickBot="1" x14ac:dyDescent="0.3">
      <c r="A93" s="478" t="s">
        <v>149</v>
      </c>
      <c r="B93" s="494"/>
      <c r="C93" s="495"/>
      <c r="D93" s="495">
        <f>D76+D84+D92</f>
        <v>0</v>
      </c>
      <c r="E93" s="496"/>
      <c r="F93" s="497"/>
    </row>
    <row r="94" spans="1:6" ht="14.5" thickBot="1" x14ac:dyDescent="0.3">
      <c r="A94" s="589" t="s">
        <v>23</v>
      </c>
      <c r="B94" s="589"/>
      <c r="C94" s="589"/>
      <c r="D94" s="589"/>
      <c r="E94" s="589"/>
      <c r="F94" s="589"/>
    </row>
    <row r="95" spans="1:6" ht="13.5" thickBot="1" x14ac:dyDescent="0.3">
      <c r="A95" s="575" t="s">
        <v>27</v>
      </c>
      <c r="B95" s="565"/>
      <c r="C95" s="566"/>
      <c r="D95" s="566"/>
      <c r="E95" s="567"/>
      <c r="F95" s="568"/>
    </row>
    <row r="96" spans="1:6" x14ac:dyDescent="0.25">
      <c r="A96" s="576"/>
      <c r="B96" s="577"/>
      <c r="C96" s="578"/>
      <c r="D96" s="579">
        <f>B96*C96</f>
        <v>0</v>
      </c>
      <c r="E96" s="580"/>
      <c r="F96" s="581"/>
    </row>
    <row r="97" spans="1:6" x14ac:dyDescent="0.25">
      <c r="A97" s="477"/>
      <c r="B97" s="490"/>
      <c r="C97" s="491"/>
      <c r="D97" s="492">
        <f t="shared" ref="D97" si="9">B97*C97</f>
        <v>0</v>
      </c>
      <c r="E97" s="493"/>
      <c r="F97" s="480"/>
    </row>
    <row r="98" spans="1:6" x14ac:dyDescent="0.25">
      <c r="A98" s="477"/>
      <c r="B98" s="490"/>
      <c r="C98" s="491"/>
      <c r="D98" s="492">
        <f>B98*C98</f>
        <v>0</v>
      </c>
      <c r="E98" s="493"/>
      <c r="F98" s="480"/>
    </row>
    <row r="99" spans="1:6" x14ac:dyDescent="0.25">
      <c r="A99" s="477"/>
      <c r="B99" s="490"/>
      <c r="C99" s="491"/>
      <c r="D99" s="492">
        <f>B99*C99</f>
        <v>0</v>
      </c>
      <c r="E99" s="493"/>
      <c r="F99" s="480"/>
    </row>
    <row r="100" spans="1:6" x14ac:dyDescent="0.25">
      <c r="A100" s="477"/>
      <c r="B100" s="490"/>
      <c r="C100" s="491"/>
      <c r="D100" s="492">
        <f>B100*C100</f>
        <v>0</v>
      </c>
      <c r="E100" s="493"/>
      <c r="F100" s="480"/>
    </row>
    <row r="101" spans="1:6" ht="13" thickBot="1" x14ac:dyDescent="0.3">
      <c r="A101" s="582"/>
      <c r="B101" s="583"/>
      <c r="C101" s="584"/>
      <c r="D101" s="585">
        <f>B101*C101</f>
        <v>0</v>
      </c>
      <c r="E101" s="586"/>
      <c r="F101" s="587"/>
    </row>
    <row r="102" spans="1:6" ht="13.5" thickBot="1" x14ac:dyDescent="0.3">
      <c r="A102" s="478" t="s">
        <v>179</v>
      </c>
      <c r="B102" s="494"/>
      <c r="C102" s="495"/>
      <c r="D102" s="495">
        <f>SUM(D96:D101)</f>
        <v>0</v>
      </c>
      <c r="E102" s="496"/>
      <c r="F102" s="497"/>
    </row>
    <row r="103" spans="1:6" ht="13.5" thickBot="1" x14ac:dyDescent="0.3">
      <c r="A103" s="575" t="s">
        <v>38</v>
      </c>
      <c r="B103" s="565"/>
      <c r="C103" s="566"/>
      <c r="D103" s="566"/>
      <c r="E103" s="567"/>
      <c r="F103" s="568"/>
    </row>
    <row r="104" spans="1:6" x14ac:dyDescent="0.25">
      <c r="A104" s="576"/>
      <c r="B104" s="577"/>
      <c r="C104" s="578"/>
      <c r="D104" s="579">
        <f>B104*C104</f>
        <v>0</v>
      </c>
      <c r="E104" s="580"/>
      <c r="F104" s="581"/>
    </row>
    <row r="105" spans="1:6" x14ac:dyDescent="0.25">
      <c r="A105" s="477"/>
      <c r="B105" s="490"/>
      <c r="C105" s="491"/>
      <c r="D105" s="492">
        <f t="shared" ref="D105" si="10">B105*C105</f>
        <v>0</v>
      </c>
      <c r="E105" s="493"/>
      <c r="F105" s="480"/>
    </row>
    <row r="106" spans="1:6" x14ac:dyDescent="0.25">
      <c r="A106" s="477"/>
      <c r="B106" s="490"/>
      <c r="C106" s="491"/>
      <c r="D106" s="492">
        <f>B106*C106</f>
        <v>0</v>
      </c>
      <c r="E106" s="493"/>
      <c r="F106" s="480"/>
    </row>
    <row r="107" spans="1:6" x14ac:dyDescent="0.25">
      <c r="A107" s="477"/>
      <c r="B107" s="490"/>
      <c r="C107" s="491"/>
      <c r="D107" s="492">
        <f>B107*C107</f>
        <v>0</v>
      </c>
      <c r="E107" s="493"/>
      <c r="F107" s="480"/>
    </row>
    <row r="108" spans="1:6" x14ac:dyDescent="0.25">
      <c r="A108" s="477"/>
      <c r="B108" s="490"/>
      <c r="C108" s="491"/>
      <c r="D108" s="492">
        <f>B108*C108</f>
        <v>0</v>
      </c>
      <c r="E108" s="493"/>
      <c r="F108" s="480"/>
    </row>
    <row r="109" spans="1:6" ht="13" thickBot="1" x14ac:dyDescent="0.3">
      <c r="A109" s="582"/>
      <c r="B109" s="583"/>
      <c r="C109" s="584"/>
      <c r="D109" s="585">
        <f>B109*C109</f>
        <v>0</v>
      </c>
      <c r="E109" s="586"/>
      <c r="F109" s="587"/>
    </row>
    <row r="110" spans="1:6" ht="13.5" thickBot="1" x14ac:dyDescent="0.3">
      <c r="A110" s="478" t="s">
        <v>152</v>
      </c>
      <c r="B110" s="494"/>
      <c r="C110" s="495"/>
      <c r="D110" s="495">
        <f>SUM(D104:D109)</f>
        <v>0</v>
      </c>
      <c r="E110" s="496"/>
      <c r="F110" s="497"/>
    </row>
    <row r="111" spans="1:6" ht="13.5" thickBot="1" x14ac:dyDescent="0.3">
      <c r="A111" s="575" t="s">
        <v>40</v>
      </c>
      <c r="B111" s="565"/>
      <c r="C111" s="566"/>
      <c r="D111" s="566"/>
      <c r="E111" s="567"/>
      <c r="F111" s="568"/>
    </row>
    <row r="112" spans="1:6" x14ac:dyDescent="0.25">
      <c r="A112" s="576"/>
      <c r="B112" s="577"/>
      <c r="C112" s="578"/>
      <c r="D112" s="579">
        <f>B112*C112</f>
        <v>0</v>
      </c>
      <c r="E112" s="580"/>
      <c r="F112" s="581"/>
    </row>
    <row r="113" spans="1:6" x14ac:dyDescent="0.25">
      <c r="A113" s="477"/>
      <c r="B113" s="490"/>
      <c r="C113" s="491"/>
      <c r="D113" s="492">
        <f t="shared" ref="D113" si="11">B113*C113</f>
        <v>0</v>
      </c>
      <c r="E113" s="493"/>
      <c r="F113" s="480"/>
    </row>
    <row r="114" spans="1:6" x14ac:dyDescent="0.25">
      <c r="A114" s="477"/>
      <c r="B114" s="490"/>
      <c r="C114" s="491"/>
      <c r="D114" s="492">
        <f>B114*C114</f>
        <v>0</v>
      </c>
      <c r="E114" s="493"/>
      <c r="F114" s="480"/>
    </row>
    <row r="115" spans="1:6" x14ac:dyDescent="0.25">
      <c r="A115" s="477"/>
      <c r="B115" s="490"/>
      <c r="C115" s="491"/>
      <c r="D115" s="492">
        <f>B115*C115</f>
        <v>0</v>
      </c>
      <c r="E115" s="493"/>
      <c r="F115" s="480"/>
    </row>
    <row r="116" spans="1:6" x14ac:dyDescent="0.25">
      <c r="A116" s="477"/>
      <c r="B116" s="490"/>
      <c r="C116" s="491"/>
      <c r="D116" s="492">
        <f>B116*C116</f>
        <v>0</v>
      </c>
      <c r="E116" s="493"/>
      <c r="F116" s="480"/>
    </row>
    <row r="117" spans="1:6" ht="13" thickBot="1" x14ac:dyDescent="0.3">
      <c r="A117" s="582"/>
      <c r="B117" s="583"/>
      <c r="C117" s="584"/>
      <c r="D117" s="585">
        <f>B117*C117</f>
        <v>0</v>
      </c>
      <c r="E117" s="586"/>
      <c r="F117" s="587"/>
    </row>
    <row r="118" spans="1:6" ht="13.5" thickBot="1" x14ac:dyDescent="0.3">
      <c r="A118" s="478" t="s">
        <v>153</v>
      </c>
      <c r="B118" s="494"/>
      <c r="C118" s="495"/>
      <c r="D118" s="495">
        <f>SUM(D112:D117)</f>
        <v>0</v>
      </c>
      <c r="E118" s="496"/>
      <c r="F118" s="497"/>
    </row>
    <row r="119" spans="1:6" ht="13.5" thickBot="1" x14ac:dyDescent="0.3">
      <c r="A119" s="478" t="s">
        <v>154</v>
      </c>
      <c r="B119" s="494"/>
      <c r="C119" s="495"/>
      <c r="D119" s="495">
        <f>D102+D110+D118</f>
        <v>0</v>
      </c>
      <c r="E119" s="496"/>
      <c r="F119" s="497"/>
    </row>
    <row r="120" spans="1:6" ht="14.5" thickBot="1" x14ac:dyDescent="0.3">
      <c r="A120" s="589" t="s">
        <v>24</v>
      </c>
      <c r="B120" s="589"/>
      <c r="C120" s="589"/>
      <c r="D120" s="589"/>
      <c r="E120" s="589"/>
      <c r="F120" s="589"/>
    </row>
    <row r="121" spans="1:6" ht="13.5" thickBot="1" x14ac:dyDescent="0.3">
      <c r="A121" s="575" t="s">
        <v>27</v>
      </c>
      <c r="B121" s="565"/>
      <c r="C121" s="566"/>
      <c r="D121" s="566"/>
      <c r="E121" s="567"/>
      <c r="F121" s="568"/>
    </row>
    <row r="122" spans="1:6" x14ac:dyDescent="0.25">
      <c r="A122" s="576"/>
      <c r="B122" s="577"/>
      <c r="C122" s="578"/>
      <c r="D122" s="579">
        <f>B122*C122</f>
        <v>0</v>
      </c>
      <c r="E122" s="580"/>
      <c r="F122" s="581"/>
    </row>
    <row r="123" spans="1:6" x14ac:dyDescent="0.25">
      <c r="A123" s="477"/>
      <c r="B123" s="490"/>
      <c r="C123" s="491"/>
      <c r="D123" s="492">
        <f t="shared" ref="D123" si="12">B123*C123</f>
        <v>0</v>
      </c>
      <c r="E123" s="493"/>
      <c r="F123" s="480"/>
    </row>
    <row r="124" spans="1:6" x14ac:dyDescent="0.25">
      <c r="A124" s="477"/>
      <c r="B124" s="490"/>
      <c r="C124" s="491"/>
      <c r="D124" s="492">
        <f>B124*C124</f>
        <v>0</v>
      </c>
      <c r="E124" s="493"/>
      <c r="F124" s="480"/>
    </row>
    <row r="125" spans="1:6" x14ac:dyDescent="0.25">
      <c r="A125" s="477"/>
      <c r="B125" s="490"/>
      <c r="C125" s="491"/>
      <c r="D125" s="492">
        <f>B125*C125</f>
        <v>0</v>
      </c>
      <c r="E125" s="493"/>
      <c r="F125" s="480"/>
    </row>
    <row r="126" spans="1:6" x14ac:dyDescent="0.25">
      <c r="A126" s="477"/>
      <c r="B126" s="490"/>
      <c r="C126" s="491"/>
      <c r="D126" s="492">
        <f>B126*C126</f>
        <v>0</v>
      </c>
      <c r="E126" s="493"/>
      <c r="F126" s="480"/>
    </row>
    <row r="127" spans="1:6" ht="13" thickBot="1" x14ac:dyDescent="0.3">
      <c r="A127" s="582"/>
      <c r="B127" s="583"/>
      <c r="C127" s="584"/>
      <c r="D127" s="585">
        <f>B127*C127</f>
        <v>0</v>
      </c>
      <c r="E127" s="586"/>
      <c r="F127" s="587"/>
    </row>
    <row r="128" spans="1:6" ht="13.5" thickBot="1" x14ac:dyDescent="0.3">
      <c r="A128" s="478" t="s">
        <v>180</v>
      </c>
      <c r="B128" s="494"/>
      <c r="C128" s="495"/>
      <c r="D128" s="495">
        <f>SUM(D122:D127)</f>
        <v>0</v>
      </c>
      <c r="E128" s="496"/>
      <c r="F128" s="497"/>
    </row>
    <row r="129" spans="1:6" ht="13.5" thickBot="1" x14ac:dyDescent="0.3">
      <c r="A129" s="575" t="s">
        <v>38</v>
      </c>
      <c r="B129" s="565"/>
      <c r="C129" s="566"/>
      <c r="D129" s="566"/>
      <c r="E129" s="567"/>
      <c r="F129" s="568"/>
    </row>
    <row r="130" spans="1:6" x14ac:dyDescent="0.25">
      <c r="A130" s="576"/>
      <c r="B130" s="577"/>
      <c r="C130" s="578"/>
      <c r="D130" s="579">
        <f>B130*C130</f>
        <v>0</v>
      </c>
      <c r="E130" s="580"/>
      <c r="F130" s="581"/>
    </row>
    <row r="131" spans="1:6" x14ac:dyDescent="0.25">
      <c r="A131" s="477"/>
      <c r="B131" s="490"/>
      <c r="C131" s="491"/>
      <c r="D131" s="492">
        <f t="shared" ref="D131" si="13">B131*C131</f>
        <v>0</v>
      </c>
      <c r="E131" s="493"/>
      <c r="F131" s="480"/>
    </row>
    <row r="132" spans="1:6" x14ac:dyDescent="0.25">
      <c r="A132" s="477"/>
      <c r="B132" s="490"/>
      <c r="C132" s="491"/>
      <c r="D132" s="492">
        <f>B132*C132</f>
        <v>0</v>
      </c>
      <c r="E132" s="493"/>
      <c r="F132" s="480"/>
    </row>
    <row r="133" spans="1:6" x14ac:dyDescent="0.25">
      <c r="A133" s="477"/>
      <c r="B133" s="490"/>
      <c r="C133" s="491"/>
      <c r="D133" s="492">
        <f>B133*C133</f>
        <v>0</v>
      </c>
      <c r="E133" s="493"/>
      <c r="F133" s="480"/>
    </row>
    <row r="134" spans="1:6" x14ac:dyDescent="0.25">
      <c r="A134" s="477"/>
      <c r="B134" s="490"/>
      <c r="C134" s="491"/>
      <c r="D134" s="492">
        <f>B134*C134</f>
        <v>0</v>
      </c>
      <c r="E134" s="493"/>
      <c r="F134" s="480"/>
    </row>
    <row r="135" spans="1:6" ht="13" thickBot="1" x14ac:dyDescent="0.3">
      <c r="A135" s="582"/>
      <c r="B135" s="583"/>
      <c r="C135" s="584"/>
      <c r="D135" s="585">
        <f>B135*C135</f>
        <v>0</v>
      </c>
      <c r="E135" s="586"/>
      <c r="F135" s="587"/>
    </row>
    <row r="136" spans="1:6" ht="13.5" thickBot="1" x14ac:dyDescent="0.3">
      <c r="A136" s="478" t="s">
        <v>157</v>
      </c>
      <c r="B136" s="494"/>
      <c r="C136" s="495"/>
      <c r="D136" s="495">
        <f>SUM(D130:D135)</f>
        <v>0</v>
      </c>
      <c r="E136" s="496"/>
      <c r="F136" s="497"/>
    </row>
    <row r="137" spans="1:6" ht="13.5" thickBot="1" x14ac:dyDescent="0.3">
      <c r="A137" s="575" t="s">
        <v>40</v>
      </c>
      <c r="B137" s="565"/>
      <c r="C137" s="566"/>
      <c r="D137" s="566"/>
      <c r="E137" s="567"/>
      <c r="F137" s="568"/>
    </row>
    <row r="138" spans="1:6" x14ac:dyDescent="0.25">
      <c r="A138" s="576"/>
      <c r="B138" s="577"/>
      <c r="C138" s="578"/>
      <c r="D138" s="579">
        <f>B138*C138</f>
        <v>0</v>
      </c>
      <c r="E138" s="580"/>
      <c r="F138" s="581"/>
    </row>
    <row r="139" spans="1:6" x14ac:dyDescent="0.25">
      <c r="A139" s="477"/>
      <c r="B139" s="490"/>
      <c r="C139" s="491"/>
      <c r="D139" s="492">
        <f t="shared" ref="D139" si="14">B139*C139</f>
        <v>0</v>
      </c>
      <c r="E139" s="493"/>
      <c r="F139" s="480"/>
    </row>
    <row r="140" spans="1:6" x14ac:dyDescent="0.25">
      <c r="A140" s="477"/>
      <c r="B140" s="490"/>
      <c r="C140" s="491"/>
      <c r="D140" s="492">
        <f>B140*C140</f>
        <v>0</v>
      </c>
      <c r="E140" s="493"/>
      <c r="F140" s="480"/>
    </row>
    <row r="141" spans="1:6" x14ac:dyDescent="0.25">
      <c r="A141" s="477"/>
      <c r="B141" s="490"/>
      <c r="C141" s="491"/>
      <c r="D141" s="492">
        <f>B141*C141</f>
        <v>0</v>
      </c>
      <c r="E141" s="493"/>
      <c r="F141" s="480"/>
    </row>
    <row r="142" spans="1:6" x14ac:dyDescent="0.25">
      <c r="A142" s="477"/>
      <c r="B142" s="490"/>
      <c r="C142" s="491"/>
      <c r="D142" s="492">
        <f>B142*C142</f>
        <v>0</v>
      </c>
      <c r="E142" s="493"/>
      <c r="F142" s="480"/>
    </row>
    <row r="143" spans="1:6" ht="13" thickBot="1" x14ac:dyDescent="0.3">
      <c r="A143" s="582"/>
      <c r="B143" s="583"/>
      <c r="C143" s="584"/>
      <c r="D143" s="585">
        <f>B143*C143</f>
        <v>0</v>
      </c>
      <c r="E143" s="586"/>
      <c r="F143" s="587"/>
    </row>
    <row r="144" spans="1:6" ht="13.5" thickBot="1" x14ac:dyDescent="0.3">
      <c r="A144" s="478" t="s">
        <v>158</v>
      </c>
      <c r="B144" s="494"/>
      <c r="C144" s="495"/>
      <c r="D144" s="495">
        <f>SUM(D138:D143)</f>
        <v>0</v>
      </c>
      <c r="E144" s="496"/>
      <c r="F144" s="497"/>
    </row>
    <row r="145" spans="1:6" ht="13.5" thickBot="1" x14ac:dyDescent="0.3">
      <c r="A145" s="478" t="s">
        <v>159</v>
      </c>
      <c r="B145" s="494"/>
      <c r="C145" s="495"/>
      <c r="D145" s="495">
        <f>D128+D136+D144</f>
        <v>0</v>
      </c>
      <c r="E145" s="496"/>
      <c r="F145" s="497"/>
    </row>
    <row r="146" spans="1:6" ht="13" x14ac:dyDescent="0.25">
      <c r="A146" s="498" t="s">
        <v>160</v>
      </c>
      <c r="B146" s="499"/>
      <c r="C146" s="500"/>
      <c r="D146" s="501">
        <f>D41+D67+D92+D119+D145</f>
        <v>0</v>
      </c>
      <c r="E146" s="502"/>
      <c r="F146" s="503"/>
    </row>
    <row r="147" spans="1:6" ht="13" thickBot="1" x14ac:dyDescent="0.3">
      <c r="A147" s="225"/>
      <c r="B147" s="147"/>
      <c r="C147" s="163"/>
      <c r="D147" s="129"/>
      <c r="E147" s="127"/>
      <c r="F147" s="147"/>
    </row>
    <row r="148" spans="1:6" x14ac:dyDescent="0.25">
      <c r="A148" s="278" t="s">
        <v>45</v>
      </c>
      <c r="B148" s="279"/>
      <c r="C148" s="279"/>
      <c r="D148" s="279"/>
      <c r="E148" s="279"/>
      <c r="F148" s="280"/>
    </row>
    <row r="149" spans="1:6" x14ac:dyDescent="0.25">
      <c r="A149" s="281"/>
      <c r="B149" s="282"/>
      <c r="C149" s="282"/>
      <c r="D149" s="282"/>
      <c r="E149" s="282"/>
      <c r="F149" s="283"/>
    </row>
    <row r="150" spans="1:6" x14ac:dyDescent="0.25">
      <c r="A150" s="281"/>
      <c r="B150" s="282"/>
      <c r="C150" s="282"/>
      <c r="D150" s="282"/>
      <c r="E150" s="282"/>
      <c r="F150" s="283"/>
    </row>
    <row r="151" spans="1:6" x14ac:dyDescent="0.25">
      <c r="A151" s="281"/>
      <c r="B151" s="282"/>
      <c r="C151" s="282"/>
      <c r="D151" s="282"/>
      <c r="E151" s="282"/>
      <c r="F151" s="283"/>
    </row>
    <row r="152" spans="1:6" x14ac:dyDescent="0.25">
      <c r="A152" s="281"/>
      <c r="B152" s="282"/>
      <c r="C152" s="282"/>
      <c r="D152" s="282"/>
      <c r="E152" s="282"/>
      <c r="F152" s="283"/>
    </row>
    <row r="153" spans="1:6" x14ac:dyDescent="0.25">
      <c r="A153" s="281"/>
      <c r="B153" s="282"/>
      <c r="C153" s="282"/>
      <c r="D153" s="282"/>
      <c r="E153" s="282"/>
      <c r="F153" s="283"/>
    </row>
    <row r="154" spans="1:6" ht="13" thickBot="1" x14ac:dyDescent="0.3">
      <c r="A154" s="284"/>
      <c r="B154" s="285"/>
      <c r="C154" s="285"/>
      <c r="D154" s="285"/>
      <c r="E154" s="285"/>
      <c r="F154" s="286"/>
    </row>
  </sheetData>
  <sheetProtection formatCells="0" formatColumns="0" formatRows="0" insertRows="0" deleteRows="0" selectLockedCells="1"/>
  <customSheetViews>
    <customSheetView guid="{D7FF18E2-A72D-4088-BD59-9D74A43C39A8}" scale="90" showPageBreaks="1" fitToPage="1" topLeftCell="A15">
      <selection activeCell="D45" sqref="D45"/>
      <pageMargins left="0" right="0" top="0" bottom="0" header="0" footer="0"/>
      <printOptions horizontalCentered="1"/>
      <pageSetup scale="86" fitToHeight="5" orientation="landscape" r:id="rId1"/>
      <headerFooter alignWithMargins="0">
        <oddFooter>&amp;Le. Supplies&amp;RPage &amp;P of &amp;N</oddFooter>
      </headerFooter>
    </customSheetView>
    <customSheetView guid="{5BEC5FDE-32D0-42EF-8D2A-06DCBD4F05CC}" scale="90" showPageBreaks="1" fitToPage="1" topLeftCell="A7">
      <selection activeCell="E15" sqref="E15"/>
      <pageMargins left="0" right="0" top="0" bottom="0" header="0" footer="0"/>
      <printOptions horizontalCentered="1"/>
      <pageSetup scale="86" fitToHeight="5" orientation="landscape" r:id="rId2"/>
      <headerFooter alignWithMargins="0">
        <oddFooter>&amp;Le. Supplies&amp;RPage &amp;P of &amp;N</oddFooter>
      </headerFooter>
    </customSheetView>
    <customSheetView guid="{712CE29F-EFCA-4968-A7C5-599F87319D6A}" scale="90" fitToPage="1">
      <selection sqref="A1:D1"/>
      <pageMargins left="0" right="0" top="0" bottom="0" header="0" footer="0"/>
      <printOptions horizontalCentered="1"/>
      <pageSetup scale="86" fitToHeight="5" orientation="landscape" r:id="rId3"/>
      <headerFooter alignWithMargins="0">
        <oddFooter>&amp;Le. Supplies&amp;RPage &amp;P of &amp;N</oddFooter>
      </headerFooter>
    </customSheetView>
    <customSheetView guid="{6588CF8C-0BB8-4786-9A46-0A2D10254132}" scale="90" showPageBreaks="1" fitToPage="1">
      <selection activeCell="E15" sqref="E15"/>
      <pageMargins left="0" right="0" top="0" bottom="0" header="0" footer="0"/>
      <printOptions horizontalCentered="1"/>
      <pageSetup scale="86" fitToHeight="5" orientation="landscape" r:id="rId4"/>
      <headerFooter alignWithMargins="0">
        <oddFooter>&amp;Le. Supplies&amp;RPage &amp;P of &amp;N</oddFooter>
      </headerFooter>
    </customSheetView>
    <customSheetView guid="{D5CEF8EB-A9A7-4458-BF65-8F18E34CBA87}" scale="90" showPageBreaks="1" fitToPage="1">
      <selection activeCell="D31" sqref="D31"/>
      <pageMargins left="0" right="0" top="0" bottom="0" header="0" footer="0"/>
      <printOptions horizontalCentered="1"/>
      <pageSetup scale="86" fitToHeight="5" orientation="landscape" r:id="rId5"/>
      <headerFooter alignWithMargins="0">
        <oddFooter>&amp;Le. Supplies&amp;RPage &amp;P of &amp;N</oddFooter>
      </headerFooter>
    </customSheetView>
    <customSheetView guid="{BF352FCE-C1BE-4B84-9561-6030FEF6A15F}" scale="90" showPageBreaks="1" fitToPage="1">
      <selection activeCell="F1" sqref="F1"/>
      <pageMargins left="0" right="0" top="0" bottom="0" header="0" footer="0"/>
      <printOptions horizontalCentered="1"/>
      <pageSetup scale="85" orientation="landscape" r:id="rId6"/>
      <headerFooter alignWithMargins="0">
        <oddFooter>&amp;Le. Supplies&amp;RPage &amp;P of &amp;N</oddFooter>
      </headerFooter>
    </customSheetView>
  </customSheetViews>
  <phoneticPr fontId="2" type="noConversion"/>
  <printOptions horizontalCentered="1"/>
  <pageMargins left="0.5" right="0.5" top="0.25" bottom="0.25" header="0.5" footer="0.5"/>
  <pageSetup scale="80" orientation="landscape" horizontalDpi="300" verticalDpi="300" r:id="rId7"/>
  <headerFooter alignWithMargins="0"/>
  <tableParts count="1">
    <tablePart r:id="rId8"/>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tabColor theme="4" tint="0.59999389629810485"/>
    <pageSetUpPr fitToPage="1"/>
  </sheetPr>
  <dimension ref="A1:L54"/>
  <sheetViews>
    <sheetView showGridLines="0" zoomScaleNormal="100" workbookViewId="0">
      <selection activeCell="B59" sqref="B59"/>
    </sheetView>
  </sheetViews>
  <sheetFormatPr defaultColWidth="9.1796875" defaultRowHeight="13" x14ac:dyDescent="0.25"/>
  <cols>
    <col min="1" max="1" width="60.1796875" style="4" customWidth="1"/>
    <col min="2" max="2" width="77.453125" style="4" customWidth="1"/>
    <col min="3" max="3" width="17.453125" style="53" customWidth="1"/>
    <col min="4" max="5" width="17.453125" style="54" customWidth="1"/>
    <col min="6" max="6" width="17.453125" style="57" customWidth="1"/>
    <col min="7" max="8" width="17.453125" style="4" customWidth="1"/>
    <col min="9" max="16384" width="9.1796875" style="4"/>
  </cols>
  <sheetData>
    <row r="1" spans="1:12" s="105" customFormat="1" ht="19.5" customHeight="1" x14ac:dyDescent="0.25">
      <c r="A1" s="106" t="s">
        <v>83</v>
      </c>
      <c r="B1" s="106"/>
      <c r="C1" s="234"/>
      <c r="D1" s="695"/>
      <c r="E1" s="695"/>
      <c r="F1" s="695"/>
      <c r="G1" s="235"/>
    </row>
    <row r="2" spans="1:12" s="276" customFormat="1" ht="22.5" customHeight="1" x14ac:dyDescent="0.25">
      <c r="A2" s="343" t="s">
        <v>47</v>
      </c>
      <c r="B2" s="344"/>
      <c r="C2" s="344"/>
      <c r="D2" s="344"/>
      <c r="E2" s="344"/>
      <c r="F2" s="344"/>
      <c r="G2" s="344"/>
      <c r="H2" s="344"/>
    </row>
    <row r="3" spans="1:12" s="3" customFormat="1" ht="22.5" customHeight="1" x14ac:dyDescent="0.25">
      <c r="A3" s="357" t="s">
        <v>33</v>
      </c>
      <c r="B3" s="357"/>
      <c r="C3" s="357"/>
      <c r="D3" s="357"/>
      <c r="E3" s="357"/>
      <c r="F3" s="357"/>
      <c r="G3" s="369"/>
      <c r="H3" s="369"/>
      <c r="I3" s="6"/>
      <c r="J3" s="6"/>
    </row>
    <row r="4" spans="1:12" ht="17.5" customHeight="1" x14ac:dyDescent="0.3">
      <c r="A4" s="384" t="s">
        <v>48</v>
      </c>
      <c r="B4" s="362"/>
      <c r="C4" s="362"/>
      <c r="D4" s="362"/>
      <c r="E4" s="362"/>
      <c r="F4" s="362"/>
      <c r="G4" s="362"/>
      <c r="H4" s="363"/>
      <c r="I4" s="225"/>
      <c r="J4" s="225"/>
      <c r="K4" s="225"/>
      <c r="L4" s="225"/>
    </row>
    <row r="5" spans="1:12" ht="12.5" x14ac:dyDescent="0.25">
      <c r="A5" s="375" t="s">
        <v>193</v>
      </c>
      <c r="B5" s="378"/>
      <c r="C5" s="378"/>
      <c r="D5" s="378"/>
      <c r="E5" s="378"/>
      <c r="F5" s="378"/>
      <c r="G5" s="378"/>
      <c r="H5" s="379"/>
      <c r="I5" s="225"/>
      <c r="J5" s="225"/>
      <c r="K5" s="225"/>
      <c r="L5" s="225"/>
    </row>
    <row r="6" spans="1:12" ht="12.5" x14ac:dyDescent="0.25">
      <c r="A6" s="375" t="s">
        <v>194</v>
      </c>
      <c r="B6" s="378"/>
      <c r="C6" s="378"/>
      <c r="D6" s="378"/>
      <c r="E6" s="378"/>
      <c r="F6" s="378"/>
      <c r="G6" s="378"/>
      <c r="H6" s="379"/>
      <c r="I6" s="225"/>
      <c r="J6" s="225"/>
      <c r="K6" s="225"/>
      <c r="L6" s="225"/>
    </row>
    <row r="7" spans="1:12" ht="12.5" x14ac:dyDescent="0.25">
      <c r="A7" s="375" t="s">
        <v>195</v>
      </c>
      <c r="B7" s="378"/>
      <c r="C7" s="378"/>
      <c r="D7" s="378"/>
      <c r="E7" s="378"/>
      <c r="F7" s="378"/>
      <c r="G7" s="378"/>
      <c r="H7" s="379"/>
      <c r="I7" s="225"/>
      <c r="J7" s="225"/>
      <c r="K7" s="225"/>
      <c r="L7" s="225"/>
    </row>
    <row r="8" spans="1:12" ht="12.5" x14ac:dyDescent="0.25">
      <c r="A8" s="375" t="s">
        <v>196</v>
      </c>
      <c r="B8" s="378"/>
      <c r="C8" s="378"/>
      <c r="D8" s="378"/>
      <c r="E8" s="378"/>
      <c r="F8" s="378"/>
      <c r="G8" s="378"/>
      <c r="H8" s="379"/>
      <c r="I8" s="225"/>
      <c r="J8" s="225"/>
      <c r="K8" s="225"/>
      <c r="L8" s="225"/>
    </row>
    <row r="9" spans="1:12" ht="12.5" x14ac:dyDescent="0.25">
      <c r="A9" s="375" t="s">
        <v>197</v>
      </c>
      <c r="B9" s="378"/>
      <c r="C9" s="378"/>
      <c r="D9" s="378"/>
      <c r="E9" s="378"/>
      <c r="F9" s="378"/>
      <c r="G9" s="378"/>
      <c r="H9" s="379"/>
      <c r="I9" s="225"/>
      <c r="J9" s="225"/>
      <c r="K9" s="225"/>
      <c r="L9" s="225"/>
    </row>
    <row r="10" spans="1:12" ht="12.5" x14ac:dyDescent="0.25">
      <c r="A10" s="375" t="s">
        <v>198</v>
      </c>
      <c r="B10" s="372"/>
      <c r="C10" s="372"/>
      <c r="D10" s="372"/>
      <c r="E10" s="372"/>
      <c r="F10" s="372"/>
      <c r="G10" s="372"/>
      <c r="H10" s="377"/>
      <c r="I10" s="225"/>
      <c r="J10" s="225"/>
      <c r="K10" s="225"/>
      <c r="L10" s="225"/>
    </row>
    <row r="11" spans="1:12" ht="12.5" x14ac:dyDescent="0.25">
      <c r="A11" s="375" t="s">
        <v>199</v>
      </c>
      <c r="B11" s="380"/>
      <c r="C11" s="380"/>
      <c r="D11" s="380"/>
      <c r="E11" s="380"/>
      <c r="F11" s="380"/>
      <c r="G11" s="380"/>
      <c r="H11" s="381"/>
      <c r="I11" s="225"/>
      <c r="J11" s="225"/>
      <c r="K11" s="225"/>
      <c r="L11" s="225"/>
    </row>
    <row r="12" spans="1:12" ht="12.5" x14ac:dyDescent="0.25">
      <c r="A12" s="375" t="s">
        <v>200</v>
      </c>
      <c r="B12" s="378"/>
      <c r="C12" s="378"/>
      <c r="D12" s="378"/>
      <c r="E12" s="378"/>
      <c r="F12" s="378"/>
      <c r="G12" s="378"/>
      <c r="H12" s="379"/>
      <c r="I12" s="225"/>
      <c r="J12" s="225"/>
      <c r="K12" s="225"/>
      <c r="L12" s="225"/>
    </row>
    <row r="13" spans="1:12" ht="12.5" x14ac:dyDescent="0.25">
      <c r="A13" s="375" t="s">
        <v>201</v>
      </c>
      <c r="B13" s="378"/>
      <c r="C13" s="378"/>
      <c r="D13" s="378"/>
      <c r="E13" s="378"/>
      <c r="F13" s="378"/>
      <c r="G13" s="378"/>
      <c r="H13" s="379"/>
      <c r="I13" s="225"/>
      <c r="J13" s="225"/>
      <c r="K13" s="225"/>
      <c r="L13" s="225"/>
    </row>
    <row r="14" spans="1:12" ht="12.5" x14ac:dyDescent="0.25">
      <c r="A14" s="375" t="s">
        <v>202</v>
      </c>
      <c r="B14" s="380"/>
      <c r="C14" s="380"/>
      <c r="D14" s="380"/>
      <c r="E14" s="380"/>
      <c r="F14" s="380"/>
      <c r="G14" s="380"/>
      <c r="H14" s="381"/>
      <c r="I14" s="225"/>
      <c r="J14" s="225"/>
      <c r="K14" s="225"/>
      <c r="L14" s="225"/>
    </row>
    <row r="15" spans="1:12" ht="12.65" customHeight="1" x14ac:dyDescent="0.25">
      <c r="A15" s="375" t="s">
        <v>203</v>
      </c>
      <c r="B15" s="372"/>
      <c r="C15" s="372"/>
      <c r="D15" s="372"/>
      <c r="E15" s="372"/>
      <c r="F15" s="372"/>
      <c r="G15" s="372"/>
      <c r="H15" s="377"/>
      <c r="I15" s="225"/>
      <c r="J15" s="225"/>
      <c r="K15" s="225"/>
      <c r="L15" s="225"/>
    </row>
    <row r="16" spans="1:12" ht="12.75" customHeight="1" x14ac:dyDescent="0.25">
      <c r="A16" s="375" t="s">
        <v>204</v>
      </c>
      <c r="B16" s="372"/>
      <c r="C16" s="372"/>
      <c r="D16" s="372"/>
      <c r="E16" s="372"/>
      <c r="F16" s="372"/>
      <c r="G16" s="372"/>
      <c r="H16" s="377"/>
      <c r="I16" s="225"/>
      <c r="J16" s="225"/>
      <c r="K16" s="225"/>
      <c r="L16" s="225"/>
    </row>
    <row r="17" spans="1:12" x14ac:dyDescent="0.25">
      <c r="A17" s="418" t="s">
        <v>205</v>
      </c>
      <c r="B17" s="382"/>
      <c r="C17" s="382"/>
      <c r="D17" s="382"/>
      <c r="E17" s="382"/>
      <c r="F17" s="382"/>
      <c r="G17" s="382"/>
      <c r="H17" s="383"/>
      <c r="I17" s="225"/>
      <c r="J17" s="225"/>
      <c r="K17" s="225"/>
      <c r="L17" s="225"/>
    </row>
    <row r="18" spans="1:12" ht="19.5" customHeight="1" x14ac:dyDescent="0.25">
      <c r="A18" s="14"/>
      <c r="B18" s="14"/>
      <c r="C18" s="52"/>
      <c r="D18" s="52"/>
      <c r="E18" s="52"/>
      <c r="F18" s="58"/>
      <c r="G18" s="225"/>
      <c r="H18" s="225"/>
      <c r="I18" s="225"/>
      <c r="J18" s="225"/>
      <c r="K18" s="225"/>
      <c r="L18" s="225"/>
    </row>
    <row r="19" spans="1:12" s="552" customFormat="1" ht="30.75" customHeight="1" thickBot="1" x14ac:dyDescent="0.3">
      <c r="A19" s="544" t="s">
        <v>206</v>
      </c>
      <c r="B19" s="544" t="s">
        <v>207</v>
      </c>
      <c r="C19" s="545" t="s">
        <v>20</v>
      </c>
      <c r="D19" s="545" t="s">
        <v>21</v>
      </c>
      <c r="E19" s="549" t="s">
        <v>22</v>
      </c>
      <c r="F19" s="549" t="s">
        <v>23</v>
      </c>
      <c r="G19" s="549" t="s">
        <v>24</v>
      </c>
      <c r="H19" s="551" t="s">
        <v>208</v>
      </c>
    </row>
    <row r="20" spans="1:12" ht="19.5" customHeight="1" thickBot="1" x14ac:dyDescent="0.3">
      <c r="A20" s="590" t="s">
        <v>27</v>
      </c>
      <c r="B20" s="591"/>
      <c r="C20" s="592"/>
      <c r="D20" s="592"/>
      <c r="E20" s="592"/>
      <c r="F20" s="593"/>
      <c r="G20" s="594"/>
      <c r="H20" s="595"/>
      <c r="I20" s="225"/>
      <c r="J20" s="225"/>
      <c r="K20" s="225"/>
      <c r="L20" s="225"/>
    </row>
    <row r="21" spans="1:12" s="225" customFormat="1" ht="13.5" thickBot="1" x14ac:dyDescent="0.3">
      <c r="A21" s="596" t="s">
        <v>209</v>
      </c>
      <c r="B21" s="597" t="s">
        <v>192</v>
      </c>
      <c r="C21" s="598">
        <v>48000</v>
      </c>
      <c r="D21" s="599">
        <v>32000</v>
      </c>
      <c r="E21" s="600">
        <v>16000</v>
      </c>
      <c r="F21" s="600">
        <v>16000</v>
      </c>
      <c r="G21" s="600">
        <v>16000</v>
      </c>
      <c r="H21" s="601">
        <f t="shared" ref="H21:H28" si="0">SUM(C21:G21)</f>
        <v>128000</v>
      </c>
    </row>
    <row r="22" spans="1:12" x14ac:dyDescent="0.25">
      <c r="A22" s="602"/>
      <c r="B22" s="603"/>
      <c r="C22" s="604"/>
      <c r="D22" s="605"/>
      <c r="E22" s="605"/>
      <c r="F22" s="605"/>
      <c r="G22" s="605"/>
      <c r="H22" s="606">
        <f t="shared" si="0"/>
        <v>0</v>
      </c>
      <c r="I22" s="225"/>
      <c r="J22" s="225"/>
      <c r="K22" s="225"/>
      <c r="L22" s="225"/>
    </row>
    <row r="23" spans="1:12" x14ac:dyDescent="0.25">
      <c r="A23" s="607"/>
      <c r="B23" s="608"/>
      <c r="C23" s="604"/>
      <c r="D23" s="609"/>
      <c r="E23" s="609"/>
      <c r="F23" s="609"/>
      <c r="G23" s="609"/>
      <c r="H23" s="606">
        <f t="shared" si="0"/>
        <v>0</v>
      </c>
      <c r="I23" s="225"/>
      <c r="J23" s="225"/>
      <c r="K23" s="225"/>
      <c r="L23" s="225"/>
    </row>
    <row r="24" spans="1:12" x14ac:dyDescent="0.25">
      <c r="A24" s="607"/>
      <c r="B24" s="608"/>
      <c r="C24" s="604"/>
      <c r="D24" s="609"/>
      <c r="E24" s="609"/>
      <c r="F24" s="609"/>
      <c r="G24" s="609"/>
      <c r="H24" s="606">
        <f t="shared" si="0"/>
        <v>0</v>
      </c>
      <c r="I24" s="225"/>
      <c r="J24" s="225"/>
      <c r="K24" s="225"/>
      <c r="L24" s="225"/>
    </row>
    <row r="25" spans="1:12" x14ac:dyDescent="0.25">
      <c r="A25" s="607"/>
      <c r="B25" s="608"/>
      <c r="C25" s="604"/>
      <c r="D25" s="609"/>
      <c r="E25" s="609"/>
      <c r="F25" s="609"/>
      <c r="G25" s="609"/>
      <c r="H25" s="606">
        <f t="shared" si="0"/>
        <v>0</v>
      </c>
      <c r="I25" s="225"/>
      <c r="J25" s="225"/>
      <c r="K25" s="225"/>
      <c r="L25" s="225"/>
    </row>
    <row r="26" spans="1:12" x14ac:dyDescent="0.25">
      <c r="A26" s="607"/>
      <c r="B26" s="608"/>
      <c r="C26" s="604"/>
      <c r="D26" s="609"/>
      <c r="E26" s="609"/>
      <c r="F26" s="609"/>
      <c r="G26" s="609"/>
      <c r="H26" s="606">
        <f t="shared" si="0"/>
        <v>0</v>
      </c>
      <c r="I26" s="225"/>
      <c r="J26" s="225"/>
      <c r="K26" s="225"/>
      <c r="L26" s="225"/>
    </row>
    <row r="27" spans="1:12" ht="13.5" thickBot="1" x14ac:dyDescent="0.3">
      <c r="A27" s="607"/>
      <c r="B27" s="608"/>
      <c r="C27" s="604"/>
      <c r="D27" s="609"/>
      <c r="E27" s="609"/>
      <c r="F27" s="609"/>
      <c r="G27" s="609"/>
      <c r="H27" s="606">
        <f t="shared" si="0"/>
        <v>0</v>
      </c>
      <c r="I27" s="225"/>
      <c r="J27" s="225"/>
      <c r="K27" s="225"/>
      <c r="L27" s="225"/>
    </row>
    <row r="28" spans="1:12" s="7" customFormat="1" ht="13.5" thickBot="1" x14ac:dyDescent="0.3">
      <c r="A28" s="478" t="s">
        <v>210</v>
      </c>
      <c r="B28" s="610"/>
      <c r="C28" s="504">
        <f>SUM(C22:C27)</f>
        <v>0</v>
      </c>
      <c r="D28" s="504">
        <f t="shared" ref="D28" si="1">SUM(D22:D27)</f>
        <v>0</v>
      </c>
      <c r="E28" s="504">
        <f>SUM(E22:E27)</f>
        <v>0</v>
      </c>
      <c r="F28" s="505">
        <f>SUM(F22:F27)</f>
        <v>0</v>
      </c>
      <c r="G28" s="505">
        <f>SUM(G22:G27)</f>
        <v>0</v>
      </c>
      <c r="H28" s="606">
        <f t="shared" si="0"/>
        <v>0</v>
      </c>
    </row>
    <row r="29" spans="1:12" ht="14.5" thickBot="1" x14ac:dyDescent="0.3">
      <c r="A29" s="590" t="s">
        <v>38</v>
      </c>
      <c r="B29" s="591"/>
      <c r="C29" s="592"/>
      <c r="D29" s="592"/>
      <c r="E29" s="592"/>
      <c r="F29" s="593"/>
      <c r="G29" s="594"/>
      <c r="H29" s="595"/>
      <c r="I29" s="225"/>
      <c r="J29" s="225"/>
      <c r="K29" s="225"/>
      <c r="L29" s="225"/>
    </row>
    <row r="30" spans="1:12" x14ac:dyDescent="0.25">
      <c r="A30" s="602"/>
      <c r="B30" s="603"/>
      <c r="C30" s="604"/>
      <c r="D30" s="605"/>
      <c r="E30" s="605"/>
      <c r="F30" s="605"/>
      <c r="G30" s="605"/>
      <c r="H30" s="606">
        <f t="shared" ref="H30:H36" si="2">SUM(C30:G30)</f>
        <v>0</v>
      </c>
      <c r="I30" s="225"/>
      <c r="J30" s="225"/>
      <c r="K30" s="225"/>
      <c r="L30" s="225"/>
    </row>
    <row r="31" spans="1:12" x14ac:dyDescent="0.25">
      <c r="A31" s="607"/>
      <c r="B31" s="608"/>
      <c r="C31" s="604"/>
      <c r="D31" s="609"/>
      <c r="E31" s="609"/>
      <c r="F31" s="609"/>
      <c r="G31" s="609"/>
      <c r="H31" s="606">
        <f t="shared" si="2"/>
        <v>0</v>
      </c>
      <c r="I31" s="225"/>
      <c r="J31" s="225"/>
      <c r="K31" s="225"/>
      <c r="L31" s="225"/>
    </row>
    <row r="32" spans="1:12" x14ac:dyDescent="0.25">
      <c r="A32" s="607"/>
      <c r="B32" s="608"/>
      <c r="C32" s="604"/>
      <c r="D32" s="609"/>
      <c r="E32" s="609"/>
      <c r="F32" s="609"/>
      <c r="G32" s="609"/>
      <c r="H32" s="606">
        <f t="shared" si="2"/>
        <v>0</v>
      </c>
      <c r="I32" s="225"/>
      <c r="J32" s="225"/>
      <c r="K32" s="225"/>
      <c r="L32" s="225"/>
    </row>
    <row r="33" spans="1:12" x14ac:dyDescent="0.25">
      <c r="A33" s="607"/>
      <c r="B33" s="608"/>
      <c r="C33" s="604"/>
      <c r="D33" s="609"/>
      <c r="E33" s="609"/>
      <c r="F33" s="609"/>
      <c r="G33" s="609"/>
      <c r="H33" s="606">
        <f t="shared" si="2"/>
        <v>0</v>
      </c>
      <c r="I33" s="225"/>
      <c r="J33" s="225"/>
      <c r="K33" s="225"/>
      <c r="L33" s="225"/>
    </row>
    <row r="34" spans="1:12" x14ac:dyDescent="0.25">
      <c r="A34" s="607"/>
      <c r="B34" s="608"/>
      <c r="C34" s="604"/>
      <c r="D34" s="609"/>
      <c r="E34" s="609"/>
      <c r="F34" s="609"/>
      <c r="G34" s="609"/>
      <c r="H34" s="606">
        <f t="shared" si="2"/>
        <v>0</v>
      </c>
      <c r="I34" s="225"/>
      <c r="J34" s="225"/>
      <c r="K34" s="225"/>
      <c r="L34" s="225"/>
    </row>
    <row r="35" spans="1:12" ht="13.5" thickBot="1" x14ac:dyDescent="0.3">
      <c r="A35" s="607"/>
      <c r="B35" s="608"/>
      <c r="C35" s="604"/>
      <c r="D35" s="609"/>
      <c r="E35" s="609"/>
      <c r="F35" s="609"/>
      <c r="G35" s="609"/>
      <c r="H35" s="606">
        <f t="shared" si="2"/>
        <v>0</v>
      </c>
      <c r="I35" s="225"/>
      <c r="J35" s="225"/>
      <c r="K35" s="225"/>
      <c r="L35" s="225"/>
    </row>
    <row r="36" spans="1:12" ht="13.5" thickBot="1" x14ac:dyDescent="0.3">
      <c r="A36" s="478" t="s">
        <v>211</v>
      </c>
      <c r="B36" s="610"/>
      <c r="C36" s="504">
        <f>SUM(C30:C35)</f>
        <v>0</v>
      </c>
      <c r="D36" s="504">
        <f t="shared" ref="D36" si="3">SUM(D30:D35)</f>
        <v>0</v>
      </c>
      <c r="E36" s="504">
        <f>SUM(E30:E35)</f>
        <v>0</v>
      </c>
      <c r="F36" s="505">
        <f>SUM(F30:F35)</f>
        <v>0</v>
      </c>
      <c r="G36" s="505">
        <f>SUM(G30:G35)</f>
        <v>0</v>
      </c>
      <c r="H36" s="606">
        <f t="shared" si="2"/>
        <v>0</v>
      </c>
      <c r="I36" s="225"/>
      <c r="J36" s="225"/>
      <c r="K36" s="225"/>
      <c r="L36" s="225"/>
    </row>
    <row r="37" spans="1:12" ht="14.5" thickBot="1" x14ac:dyDescent="0.3">
      <c r="A37" s="590" t="s">
        <v>40</v>
      </c>
      <c r="B37" s="591"/>
      <c r="C37" s="592"/>
      <c r="D37" s="592"/>
      <c r="E37" s="592"/>
      <c r="F37" s="593"/>
      <c r="G37" s="594"/>
      <c r="H37" s="595"/>
      <c r="I37" s="225"/>
      <c r="J37" s="225"/>
      <c r="K37" s="225"/>
      <c r="L37" s="225"/>
    </row>
    <row r="38" spans="1:12" x14ac:dyDescent="0.25">
      <c r="A38" s="602"/>
      <c r="B38" s="603"/>
      <c r="C38" s="604"/>
      <c r="D38" s="605"/>
      <c r="E38" s="605"/>
      <c r="F38" s="605"/>
      <c r="G38" s="605"/>
      <c r="H38" s="606">
        <f t="shared" ref="H38:H44" si="4">SUM(C38:G38)</f>
        <v>0</v>
      </c>
      <c r="I38" s="225"/>
      <c r="J38" s="225"/>
      <c r="K38" s="225"/>
      <c r="L38" s="225"/>
    </row>
    <row r="39" spans="1:12" x14ac:dyDescent="0.25">
      <c r="A39" s="607"/>
      <c r="B39" s="608"/>
      <c r="C39" s="604"/>
      <c r="D39" s="609"/>
      <c r="E39" s="609"/>
      <c r="F39" s="609"/>
      <c r="G39" s="609"/>
      <c r="H39" s="606">
        <f t="shared" si="4"/>
        <v>0</v>
      </c>
      <c r="I39" s="225"/>
      <c r="J39" s="225"/>
      <c r="K39" s="225"/>
      <c r="L39" s="225"/>
    </row>
    <row r="40" spans="1:12" x14ac:dyDescent="0.25">
      <c r="A40" s="607"/>
      <c r="B40" s="608"/>
      <c r="C40" s="604"/>
      <c r="D40" s="609"/>
      <c r="E40" s="609"/>
      <c r="F40" s="609"/>
      <c r="G40" s="609"/>
      <c r="H40" s="606">
        <f t="shared" si="4"/>
        <v>0</v>
      </c>
      <c r="I40" s="225"/>
      <c r="J40" s="225"/>
      <c r="K40" s="225"/>
      <c r="L40" s="225"/>
    </row>
    <row r="41" spans="1:12" x14ac:dyDescent="0.25">
      <c r="A41" s="607"/>
      <c r="B41" s="608"/>
      <c r="C41" s="604"/>
      <c r="D41" s="609"/>
      <c r="E41" s="609"/>
      <c r="F41" s="609"/>
      <c r="G41" s="609"/>
      <c r="H41" s="606">
        <f t="shared" si="4"/>
        <v>0</v>
      </c>
      <c r="I41" s="225"/>
      <c r="J41" s="225"/>
      <c r="K41" s="225"/>
      <c r="L41" s="225"/>
    </row>
    <row r="42" spans="1:12" x14ac:dyDescent="0.25">
      <c r="A42" s="607"/>
      <c r="B42" s="608"/>
      <c r="C42" s="604"/>
      <c r="D42" s="609"/>
      <c r="E42" s="609"/>
      <c r="F42" s="609"/>
      <c r="G42" s="609"/>
      <c r="H42" s="606">
        <f t="shared" si="4"/>
        <v>0</v>
      </c>
      <c r="I42" s="225"/>
      <c r="J42" s="225"/>
      <c r="K42" s="225"/>
      <c r="L42" s="225"/>
    </row>
    <row r="43" spans="1:12" ht="13.5" thickBot="1" x14ac:dyDescent="0.3">
      <c r="A43" s="607"/>
      <c r="B43" s="608"/>
      <c r="C43" s="604"/>
      <c r="D43" s="609"/>
      <c r="E43" s="609"/>
      <c r="F43" s="609"/>
      <c r="G43" s="609"/>
      <c r="H43" s="606">
        <f t="shared" si="4"/>
        <v>0</v>
      </c>
      <c r="I43" s="225"/>
      <c r="J43" s="225"/>
      <c r="K43" s="225"/>
      <c r="L43" s="225"/>
    </row>
    <row r="44" spans="1:12" ht="13.5" thickBot="1" x14ac:dyDescent="0.3">
      <c r="A44" s="478" t="s">
        <v>212</v>
      </c>
      <c r="B44" s="610"/>
      <c r="C44" s="504">
        <f>SUM(C38:C43)</f>
        <v>0</v>
      </c>
      <c r="D44" s="504">
        <f>SUM(D38:D43)</f>
        <v>0</v>
      </c>
      <c r="E44" s="504">
        <f>SUM(E38:E43)</f>
        <v>0</v>
      </c>
      <c r="F44" s="505">
        <f>SUM(F38:F43)</f>
        <v>0</v>
      </c>
      <c r="G44" s="505">
        <f>SUM(G38:G43)</f>
        <v>0</v>
      </c>
      <c r="H44" s="606">
        <f t="shared" si="4"/>
        <v>0</v>
      </c>
      <c r="I44" s="225"/>
      <c r="J44" s="225"/>
      <c r="K44" s="225"/>
      <c r="L44" s="225"/>
    </row>
    <row r="45" spans="1:12" x14ac:dyDescent="0.25">
      <c r="A45" s="498" t="s">
        <v>213</v>
      </c>
      <c r="B45" s="611"/>
      <c r="C45" s="506">
        <f t="shared" ref="C45:H45" si="5">C28+C36+C44</f>
        <v>0</v>
      </c>
      <c r="D45" s="506">
        <f t="shared" si="5"/>
        <v>0</v>
      </c>
      <c r="E45" s="506">
        <f t="shared" si="5"/>
        <v>0</v>
      </c>
      <c r="F45" s="506">
        <f t="shared" si="5"/>
        <v>0</v>
      </c>
      <c r="G45" s="506">
        <f t="shared" si="5"/>
        <v>0</v>
      </c>
      <c r="H45" s="506">
        <f t="shared" si="5"/>
        <v>0</v>
      </c>
      <c r="I45" s="225"/>
      <c r="J45" s="225"/>
      <c r="K45" s="225"/>
      <c r="L45" s="225"/>
    </row>
    <row r="46" spans="1:12" ht="13.5" thickBot="1" x14ac:dyDescent="0.3">
      <c r="A46" s="225"/>
      <c r="B46" s="225"/>
      <c r="C46" s="129"/>
      <c r="D46" s="164"/>
      <c r="E46" s="164"/>
      <c r="G46" s="225"/>
      <c r="H46" s="225"/>
      <c r="I46" s="225"/>
      <c r="J46" s="225"/>
      <c r="K46" s="225"/>
      <c r="L46" s="225"/>
    </row>
    <row r="47" spans="1:12" ht="12.5" x14ac:dyDescent="0.25">
      <c r="A47" s="278" t="s">
        <v>214</v>
      </c>
      <c r="B47" s="279"/>
      <c r="C47" s="279"/>
      <c r="D47" s="279"/>
      <c r="E47" s="279"/>
      <c r="F47" s="279"/>
      <c r="G47" s="279"/>
      <c r="H47" s="280"/>
      <c r="I47" s="225"/>
      <c r="J47" s="225"/>
      <c r="K47" s="225"/>
      <c r="L47" s="225"/>
    </row>
    <row r="48" spans="1:12" ht="12.5" x14ac:dyDescent="0.25">
      <c r="A48" s="281"/>
      <c r="B48" s="282"/>
      <c r="C48" s="282"/>
      <c r="D48" s="282"/>
      <c r="E48" s="282"/>
      <c r="F48" s="282"/>
      <c r="G48" s="282"/>
      <c r="H48" s="283"/>
      <c r="I48" s="225"/>
      <c r="J48" s="225"/>
      <c r="K48" s="225"/>
      <c r="L48" s="225"/>
    </row>
    <row r="49" spans="1:8" ht="12.5" x14ac:dyDescent="0.25">
      <c r="A49" s="281"/>
      <c r="B49" s="282"/>
      <c r="C49" s="282"/>
      <c r="D49" s="282"/>
      <c r="E49" s="282"/>
      <c r="F49" s="282"/>
      <c r="G49" s="282"/>
      <c r="H49" s="283"/>
    </row>
    <row r="50" spans="1:8" ht="12.5" x14ac:dyDescent="0.25">
      <c r="A50" s="281"/>
      <c r="B50" s="282"/>
      <c r="C50" s="282"/>
      <c r="D50" s="282"/>
      <c r="E50" s="282"/>
      <c r="F50" s="282"/>
      <c r="G50" s="282"/>
      <c r="H50" s="283"/>
    </row>
    <row r="51" spans="1:8" ht="12.5" x14ac:dyDescent="0.25">
      <c r="A51" s="281"/>
      <c r="B51" s="282"/>
      <c r="C51" s="282"/>
      <c r="D51" s="282"/>
      <c r="E51" s="282"/>
      <c r="F51" s="282"/>
      <c r="G51" s="282"/>
      <c r="H51" s="283"/>
    </row>
    <row r="52" spans="1:8" ht="12.5" x14ac:dyDescent="0.25">
      <c r="A52" s="281"/>
      <c r="B52" s="282"/>
      <c r="C52" s="282"/>
      <c r="D52" s="282"/>
      <c r="E52" s="282"/>
      <c r="F52" s="282"/>
      <c r="G52" s="282"/>
      <c r="H52" s="283"/>
    </row>
    <row r="53" spans="1:8" ht="12.5" x14ac:dyDescent="0.25">
      <c r="A53" s="281"/>
      <c r="B53" s="282"/>
      <c r="C53" s="282"/>
      <c r="D53" s="282"/>
      <c r="E53" s="282"/>
      <c r="F53" s="282"/>
      <c r="G53" s="282"/>
      <c r="H53" s="283"/>
    </row>
    <row r="54" spans="1:8" thickBot="1" x14ac:dyDescent="0.3">
      <c r="A54" s="284"/>
      <c r="B54" s="285"/>
      <c r="C54" s="285"/>
      <c r="D54" s="285"/>
      <c r="E54" s="285"/>
      <c r="F54" s="285"/>
      <c r="G54" s="285"/>
      <c r="H54" s="286"/>
    </row>
  </sheetData>
  <sheetProtection formatCells="0" formatColumns="0" formatRows="0" insertRows="0" deleteRows="0" selectLockedCells="1"/>
  <customSheetViews>
    <customSheetView guid="{D7FF18E2-A72D-4088-BD59-9D74A43C39A8}" scale="90" showPageBreaks="1" printArea="1" topLeftCell="A4">
      <selection activeCell="A18" sqref="A18"/>
      <pageMargins left="0" right="0" top="0" bottom="0" header="0" footer="0"/>
      <printOptions horizontalCentered="1"/>
      <pageSetup scale="90" fitToHeight="5" orientation="landscape" r:id="rId1"/>
      <headerFooter alignWithMargins="0">
        <oddFooter>&amp;Lf. Contractual&amp;RPage &amp;P of &amp;N</oddFooter>
      </headerFooter>
    </customSheetView>
    <customSheetView guid="{5BEC5FDE-32D0-42EF-8D2A-06DCBD4F05CC}" scale="90" showPageBreaks="1" printArea="1" topLeftCell="A4">
      <selection activeCell="E6" sqref="E6"/>
      <pageMargins left="0" right="0" top="0" bottom="0" header="0" footer="0"/>
      <printOptions horizontalCentered="1"/>
      <pageSetup scale="90" fitToHeight="5" orientation="landscape" r:id="rId2"/>
      <headerFooter alignWithMargins="0">
        <oddFooter>&amp;Lf. Contractual&amp;RPage &amp;P of &amp;N</oddFooter>
      </headerFooter>
    </customSheetView>
    <customSheetView guid="{712CE29F-EFCA-4968-A7C5-599F87319D6A}" scale="90" topLeftCell="A4">
      <selection activeCell="A4" sqref="A4:F4"/>
      <pageMargins left="0" right="0" top="0" bottom="0" header="0" footer="0"/>
      <printOptions horizontalCentered="1"/>
      <pageSetup scale="90" fitToHeight="5" orientation="landscape" r:id="rId3"/>
      <headerFooter alignWithMargins="0">
        <oddFooter>&amp;Lf. Contractual&amp;RPage &amp;P of &amp;N</oddFooter>
      </headerFooter>
    </customSheetView>
    <customSheetView guid="{6588CF8C-0BB8-4786-9A46-0A2D10254132}" scale="90" showPageBreaks="1" printArea="1">
      <selection activeCell="A6" sqref="A6:IV6"/>
      <pageMargins left="0" right="0" top="0" bottom="0" header="0" footer="0"/>
      <printOptions horizontalCentered="1"/>
      <pageSetup scale="90" fitToHeight="5" orientation="landscape" r:id="rId4"/>
      <headerFooter alignWithMargins="0">
        <oddFooter>&amp;Lf. Contractual&amp;RPage &amp;P of &amp;N</oddFooter>
      </headerFooter>
    </customSheetView>
    <customSheetView guid="{D5CEF8EB-A9A7-4458-BF65-8F18E34CBA87}" scale="90" showPageBreaks="1" printArea="1">
      <selection activeCell="G3" sqref="G3"/>
      <pageMargins left="0" right="0" top="0" bottom="0" header="0" footer="0"/>
      <printOptions horizontalCentered="1"/>
      <pageSetup scale="90" fitToHeight="5" orientation="landscape" r:id="rId5"/>
      <headerFooter alignWithMargins="0">
        <oddFooter>&amp;Lf. Contractual&amp;RPage &amp;P of &amp;N</oddFooter>
      </headerFooter>
    </customSheetView>
    <customSheetView guid="{BF352FCE-C1BE-4B84-9561-6030FEF6A15F}" scale="90" showPageBreaks="1">
      <selection activeCell="D1" sqref="D1:F1"/>
      <pageMargins left="0" right="0" top="0" bottom="0" header="0" footer="0"/>
      <pageSetup scale="90" fitToWidth="0" fitToHeight="0" orientation="landscape" r:id="rId6"/>
      <headerFooter alignWithMargins="0">
        <oddFooter>&amp;Lf. Contractual&amp;RPage &amp;P of &amp;N</oddFooter>
      </headerFooter>
    </customSheetView>
  </customSheetViews>
  <mergeCells count="1">
    <mergeCell ref="D1:F1"/>
  </mergeCells>
  <phoneticPr fontId="2" type="noConversion"/>
  <printOptions horizontalCentered="1"/>
  <pageMargins left="0.5" right="0.5" top="0.25" bottom="0.25" header="0.5" footer="0.5"/>
  <pageSetup scale="85" orientation="landscape" horizontalDpi="300" verticalDpi="300" r:id="rId7"/>
  <headerFooter alignWithMargins="0"/>
  <tableParts count="1">
    <tablePart r:id="rId8"/>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tabColor theme="4" tint="-0.249977111117893"/>
    <pageSetUpPr fitToPage="1"/>
  </sheetPr>
  <dimension ref="A1:K156"/>
  <sheetViews>
    <sheetView showGridLines="0" topLeftCell="A102" zoomScaleNormal="100" workbookViewId="0">
      <selection activeCell="A121" sqref="A121:F121"/>
    </sheetView>
  </sheetViews>
  <sheetFormatPr defaultColWidth="9.1796875" defaultRowHeight="12.5" x14ac:dyDescent="0.25"/>
  <cols>
    <col min="1" max="1" width="42.26953125" style="4" customWidth="1"/>
    <col min="2" max="2" width="17.453125" style="4" customWidth="1"/>
    <col min="3" max="3" width="18" style="4" customWidth="1"/>
    <col min="4" max="4" width="21" style="53" customWidth="1"/>
    <col min="5" max="5" width="36.1796875" style="59" customWidth="1"/>
    <col min="6" max="6" width="193.453125" style="10" customWidth="1"/>
    <col min="7" max="16384" width="9.1796875" style="4"/>
  </cols>
  <sheetData>
    <row r="1" spans="1:11" s="105" customFormat="1" ht="12.75" customHeight="1" x14ac:dyDescent="0.25">
      <c r="A1" s="106" t="s">
        <v>46</v>
      </c>
      <c r="B1" s="106"/>
      <c r="C1" s="106"/>
      <c r="D1" s="106"/>
      <c r="E1" s="235"/>
      <c r="F1" s="233"/>
    </row>
    <row r="2" spans="1:11" s="105" customFormat="1" ht="12.75" customHeight="1" x14ac:dyDescent="0.25">
      <c r="A2" s="343" t="s">
        <v>47</v>
      </c>
      <c r="B2" s="344"/>
      <c r="C2" s="370"/>
      <c r="D2" s="370"/>
      <c r="E2" s="370"/>
      <c r="F2" s="370"/>
    </row>
    <row r="3" spans="1:11" s="9" customFormat="1" ht="18" customHeight="1" x14ac:dyDescent="0.25">
      <c r="A3" s="316" t="s">
        <v>215</v>
      </c>
      <c r="B3" s="316"/>
      <c r="C3" s="316"/>
      <c r="D3" s="316"/>
      <c r="E3" s="316"/>
      <c r="F3" s="316"/>
      <c r="G3" s="171"/>
      <c r="H3" s="171"/>
      <c r="I3" s="171"/>
      <c r="J3" s="171"/>
      <c r="K3" s="171"/>
    </row>
    <row r="4" spans="1:11" ht="15.75" customHeight="1" x14ac:dyDescent="0.25">
      <c r="A4" s="359" t="s">
        <v>161</v>
      </c>
      <c r="B4" s="373"/>
      <c r="C4" s="373"/>
      <c r="D4" s="373"/>
      <c r="E4" s="373"/>
      <c r="F4" s="374"/>
      <c r="G4" s="225"/>
      <c r="H4" s="225"/>
      <c r="I4" s="225"/>
      <c r="J4" s="225"/>
      <c r="K4" s="225"/>
    </row>
    <row r="5" spans="1:11" x14ac:dyDescent="0.25">
      <c r="A5" s="375" t="s">
        <v>216</v>
      </c>
      <c r="B5" s="371"/>
      <c r="C5" s="371"/>
      <c r="D5" s="371"/>
      <c r="E5" s="371"/>
      <c r="F5" s="376"/>
      <c r="G5" s="225"/>
      <c r="H5" s="225"/>
      <c r="I5" s="225"/>
      <c r="J5" s="225"/>
      <c r="K5" s="225"/>
    </row>
    <row r="6" spans="1:11" x14ac:dyDescent="0.25">
      <c r="A6" s="375" t="s">
        <v>217</v>
      </c>
      <c r="B6" s="371"/>
      <c r="C6" s="371"/>
      <c r="D6" s="371"/>
      <c r="E6" s="371"/>
      <c r="F6" s="376"/>
      <c r="G6" s="225"/>
      <c r="H6" s="225"/>
      <c r="I6" s="225"/>
      <c r="J6" s="225"/>
      <c r="K6" s="225"/>
    </row>
    <row r="7" spans="1:11" ht="15" customHeight="1" x14ac:dyDescent="0.25">
      <c r="A7" s="375" t="s">
        <v>218</v>
      </c>
      <c r="B7" s="371"/>
      <c r="C7" s="371"/>
      <c r="D7" s="371"/>
      <c r="E7" s="371"/>
      <c r="F7" s="376"/>
      <c r="G7" s="225"/>
      <c r="H7" s="225"/>
      <c r="I7" s="225"/>
      <c r="J7" s="225"/>
      <c r="K7" s="225"/>
    </row>
    <row r="8" spans="1:11" x14ac:dyDescent="0.25">
      <c r="A8" s="375" t="s">
        <v>219</v>
      </c>
      <c r="B8" s="372"/>
      <c r="C8" s="372"/>
      <c r="D8" s="372"/>
      <c r="E8" s="372"/>
      <c r="F8" s="377"/>
      <c r="G8" s="225"/>
      <c r="H8" s="225"/>
      <c r="I8" s="225"/>
      <c r="J8" s="225"/>
      <c r="K8" s="225"/>
    </row>
    <row r="9" spans="1:11" ht="13.5" customHeight="1" x14ac:dyDescent="0.25">
      <c r="A9" s="375" t="s">
        <v>220</v>
      </c>
      <c r="B9" s="372"/>
      <c r="C9" s="372"/>
      <c r="D9" s="372"/>
      <c r="E9" s="372"/>
      <c r="F9" s="377"/>
      <c r="G9" s="225"/>
      <c r="H9" s="225"/>
      <c r="I9" s="225"/>
      <c r="J9" s="225"/>
      <c r="K9" s="225"/>
    </row>
    <row r="10" spans="1:11" ht="16" customHeight="1" x14ac:dyDescent="0.25">
      <c r="A10" s="375" t="s">
        <v>221</v>
      </c>
      <c r="B10" s="371"/>
      <c r="C10" s="371"/>
      <c r="D10" s="371"/>
      <c r="E10" s="371"/>
      <c r="F10" s="376"/>
      <c r="G10" s="225"/>
      <c r="H10" s="225"/>
      <c r="I10" s="225"/>
      <c r="J10" s="225"/>
      <c r="K10" s="225"/>
    </row>
    <row r="11" spans="1:11" x14ac:dyDescent="0.25">
      <c r="A11" s="375" t="s">
        <v>222</v>
      </c>
      <c r="B11" s="372"/>
      <c r="C11" s="372"/>
      <c r="D11" s="372"/>
      <c r="E11" s="372"/>
      <c r="F11" s="377"/>
      <c r="G11" s="225"/>
      <c r="H11" s="225"/>
      <c r="I11" s="225"/>
      <c r="J11" s="225"/>
      <c r="K11" s="225"/>
    </row>
    <row r="12" spans="1:11" ht="15" customHeight="1" x14ac:dyDescent="0.25">
      <c r="A12" s="375" t="s">
        <v>223</v>
      </c>
      <c r="B12" s="372"/>
      <c r="C12" s="372"/>
      <c r="D12" s="372"/>
      <c r="E12" s="372"/>
      <c r="F12" s="377"/>
      <c r="G12" s="225"/>
      <c r="H12" s="225"/>
      <c r="I12" s="225"/>
      <c r="J12" s="225"/>
      <c r="K12" s="225"/>
    </row>
    <row r="13" spans="1:11" ht="18" customHeight="1" x14ac:dyDescent="0.25">
      <c r="A13" s="418" t="s">
        <v>88</v>
      </c>
      <c r="B13" s="419"/>
      <c r="C13" s="419"/>
      <c r="D13" s="419"/>
      <c r="E13" s="419"/>
      <c r="F13" s="420"/>
      <c r="G13" s="225"/>
      <c r="H13" s="225"/>
      <c r="I13" s="225"/>
      <c r="J13" s="225"/>
      <c r="K13" s="225"/>
    </row>
    <row r="14" spans="1:11" ht="12.65" customHeight="1" x14ac:dyDescent="0.25">
      <c r="A14" s="125"/>
      <c r="B14" s="125"/>
      <c r="C14" s="125"/>
      <c r="D14" s="129"/>
      <c r="E14" s="165"/>
      <c r="F14" s="130"/>
      <c r="G14" s="225"/>
      <c r="H14" s="225"/>
      <c r="I14" s="225"/>
      <c r="J14" s="225"/>
      <c r="K14" s="225"/>
    </row>
    <row r="15" spans="1:11" s="553" customFormat="1" ht="13.5" customHeight="1" thickBot="1" x14ac:dyDescent="0.3">
      <c r="A15" s="544" t="s">
        <v>224</v>
      </c>
      <c r="B15" s="544" t="s">
        <v>225</v>
      </c>
      <c r="C15" s="544" t="s">
        <v>226</v>
      </c>
      <c r="D15" s="547" t="s">
        <v>171</v>
      </c>
      <c r="E15" s="548" t="s">
        <v>172</v>
      </c>
      <c r="F15" s="549" t="s">
        <v>227</v>
      </c>
    </row>
    <row r="16" spans="1:11" s="7" customFormat="1" ht="14.5" thickBot="1" x14ac:dyDescent="0.3">
      <c r="A16" s="588" t="s">
        <v>20</v>
      </c>
      <c r="B16" s="588"/>
      <c r="C16" s="588"/>
      <c r="D16" s="588"/>
      <c r="E16" s="588"/>
      <c r="F16" s="588"/>
    </row>
    <row r="17" spans="1:11" s="166" customFormat="1" ht="28" customHeight="1" x14ac:dyDescent="0.3">
      <c r="A17" s="612" t="s">
        <v>228</v>
      </c>
      <c r="B17" s="613">
        <v>50</v>
      </c>
      <c r="C17" s="614">
        <v>320</v>
      </c>
      <c r="D17" s="615">
        <v>16000</v>
      </c>
      <c r="E17" s="616" t="s">
        <v>229</v>
      </c>
      <c r="F17" s="617" t="s">
        <v>230</v>
      </c>
    </row>
    <row r="18" spans="1:11" ht="15.75" customHeight="1" thickBot="1" x14ac:dyDescent="0.3">
      <c r="A18" s="590" t="s">
        <v>27</v>
      </c>
      <c r="B18" s="618"/>
      <c r="C18" s="565"/>
      <c r="D18" s="566"/>
      <c r="E18" s="619"/>
      <c r="F18" s="620"/>
      <c r="G18" s="225"/>
      <c r="H18" s="225"/>
      <c r="I18" s="225"/>
      <c r="J18" s="225"/>
      <c r="K18" s="225"/>
    </row>
    <row r="19" spans="1:11" x14ac:dyDescent="0.25">
      <c r="A19" s="576"/>
      <c r="B19" s="621"/>
      <c r="C19" s="622"/>
      <c r="D19" s="623">
        <f>B19*C19</f>
        <v>0</v>
      </c>
      <c r="E19" s="624"/>
      <c r="F19" s="581"/>
      <c r="G19" s="225"/>
      <c r="H19" s="225"/>
      <c r="I19" s="225"/>
      <c r="J19" s="225"/>
      <c r="K19" s="225"/>
    </row>
    <row r="20" spans="1:11" x14ac:dyDescent="0.25">
      <c r="A20" s="576"/>
      <c r="B20" s="621"/>
      <c r="C20" s="622"/>
      <c r="D20" s="623">
        <f t="shared" ref="D20:D24" si="0">B20*C20</f>
        <v>0</v>
      </c>
      <c r="E20" s="624"/>
      <c r="F20" s="581"/>
      <c r="G20" s="225"/>
      <c r="H20" s="225"/>
      <c r="I20" s="225"/>
      <c r="J20" s="225"/>
      <c r="K20" s="225"/>
    </row>
    <row r="21" spans="1:11" x14ac:dyDescent="0.25">
      <c r="A21" s="477"/>
      <c r="B21" s="625"/>
      <c r="C21" s="626"/>
      <c r="D21" s="623">
        <f t="shared" si="0"/>
        <v>0</v>
      </c>
      <c r="E21" s="507"/>
      <c r="F21" s="480"/>
      <c r="G21" s="225"/>
      <c r="H21" s="225"/>
      <c r="I21" s="225"/>
      <c r="J21" s="225"/>
      <c r="K21" s="225"/>
    </row>
    <row r="22" spans="1:11" x14ac:dyDescent="0.25">
      <c r="A22" s="477"/>
      <c r="B22" s="625"/>
      <c r="C22" s="626"/>
      <c r="D22" s="623">
        <f t="shared" si="0"/>
        <v>0</v>
      </c>
      <c r="E22" s="507"/>
      <c r="F22" s="480"/>
      <c r="G22" s="225"/>
      <c r="H22" s="225"/>
      <c r="I22" s="225"/>
      <c r="J22" s="225"/>
      <c r="K22" s="225"/>
    </row>
    <row r="23" spans="1:11" x14ac:dyDescent="0.25">
      <c r="A23" s="477"/>
      <c r="B23" s="625"/>
      <c r="C23" s="626"/>
      <c r="D23" s="623">
        <f t="shared" si="0"/>
        <v>0</v>
      </c>
      <c r="E23" s="507"/>
      <c r="F23" s="480"/>
      <c r="G23" s="225"/>
      <c r="H23" s="225"/>
      <c r="I23" s="225"/>
      <c r="J23" s="225"/>
      <c r="K23" s="225"/>
    </row>
    <row r="24" spans="1:11" ht="13" thickBot="1" x14ac:dyDescent="0.3">
      <c r="A24" s="582"/>
      <c r="B24" s="627"/>
      <c r="C24" s="628"/>
      <c r="D24" s="623">
        <f t="shared" si="0"/>
        <v>0</v>
      </c>
      <c r="E24" s="629"/>
      <c r="F24" s="587"/>
      <c r="G24" s="225"/>
      <c r="H24" s="225"/>
      <c r="I24" s="225"/>
      <c r="J24" s="225"/>
      <c r="K24" s="225"/>
    </row>
    <row r="25" spans="1:11" ht="13.5" thickBot="1" x14ac:dyDescent="0.3">
      <c r="A25" s="478" t="s">
        <v>135</v>
      </c>
      <c r="B25" s="630"/>
      <c r="C25" s="631"/>
      <c r="D25" s="632">
        <f>SUM(D19:D24)</f>
        <v>0</v>
      </c>
      <c r="E25" s="508"/>
      <c r="F25" s="479"/>
      <c r="G25" s="225"/>
      <c r="H25" s="225"/>
      <c r="I25" s="225"/>
      <c r="J25" s="225"/>
      <c r="K25" s="225"/>
    </row>
    <row r="26" spans="1:11" s="7" customFormat="1" ht="14.5" thickBot="1" x14ac:dyDescent="0.3">
      <c r="A26" s="590" t="s">
        <v>38</v>
      </c>
      <c r="B26" s="618"/>
      <c r="C26" s="565"/>
      <c r="D26" s="566"/>
      <c r="E26" s="619"/>
      <c r="F26" s="620"/>
    </row>
    <row r="27" spans="1:11" x14ac:dyDescent="0.25">
      <c r="A27" s="576"/>
      <c r="B27" s="621"/>
      <c r="C27" s="622"/>
      <c r="D27" s="623">
        <f>B27*C27</f>
        <v>0</v>
      </c>
      <c r="E27" s="624"/>
      <c r="F27" s="581"/>
      <c r="G27" s="225"/>
      <c r="H27" s="225"/>
      <c r="I27" s="225"/>
      <c r="J27" s="225"/>
      <c r="K27" s="225"/>
    </row>
    <row r="28" spans="1:11" x14ac:dyDescent="0.25">
      <c r="A28" s="576"/>
      <c r="B28" s="621"/>
      <c r="C28" s="622"/>
      <c r="D28" s="623">
        <f t="shared" ref="D28:D32" si="1">B28*C28</f>
        <v>0</v>
      </c>
      <c r="E28" s="624"/>
      <c r="F28" s="581"/>
      <c r="G28" s="225"/>
      <c r="H28" s="225"/>
      <c r="I28" s="225"/>
      <c r="J28" s="225"/>
      <c r="K28" s="225"/>
    </row>
    <row r="29" spans="1:11" x14ac:dyDescent="0.25">
      <c r="A29" s="477"/>
      <c r="B29" s="625"/>
      <c r="C29" s="626"/>
      <c r="D29" s="623">
        <f t="shared" si="1"/>
        <v>0</v>
      </c>
      <c r="E29" s="507"/>
      <c r="F29" s="480"/>
      <c r="G29" s="225"/>
      <c r="H29" s="225"/>
      <c r="I29" s="225"/>
      <c r="J29" s="225"/>
      <c r="K29" s="225"/>
    </row>
    <row r="30" spans="1:11" x14ac:dyDescent="0.25">
      <c r="A30" s="477"/>
      <c r="B30" s="625"/>
      <c r="C30" s="626"/>
      <c r="D30" s="623">
        <f t="shared" si="1"/>
        <v>0</v>
      </c>
      <c r="E30" s="507"/>
      <c r="F30" s="480"/>
      <c r="G30" s="225"/>
      <c r="H30" s="225"/>
      <c r="I30" s="225"/>
      <c r="J30" s="225"/>
      <c r="K30" s="225"/>
    </row>
    <row r="31" spans="1:11" x14ac:dyDescent="0.25">
      <c r="A31" s="477"/>
      <c r="B31" s="625"/>
      <c r="C31" s="626"/>
      <c r="D31" s="623">
        <f t="shared" si="1"/>
        <v>0</v>
      </c>
      <c r="E31" s="507"/>
      <c r="F31" s="480"/>
      <c r="G31" s="225"/>
      <c r="H31" s="225"/>
      <c r="I31" s="225"/>
      <c r="J31" s="225"/>
      <c r="K31" s="225"/>
    </row>
    <row r="32" spans="1:11" ht="13" thickBot="1" x14ac:dyDescent="0.3">
      <c r="A32" s="582"/>
      <c r="B32" s="627"/>
      <c r="C32" s="628"/>
      <c r="D32" s="623">
        <f t="shared" si="1"/>
        <v>0</v>
      </c>
      <c r="E32" s="629"/>
      <c r="F32" s="587"/>
      <c r="G32" s="225"/>
      <c r="H32" s="225"/>
      <c r="I32" s="225"/>
      <c r="J32" s="225"/>
      <c r="K32" s="225"/>
    </row>
    <row r="33" spans="1:9" ht="13.5" thickBot="1" x14ac:dyDescent="0.3">
      <c r="A33" s="478" t="s">
        <v>136</v>
      </c>
      <c r="B33" s="630"/>
      <c r="C33" s="631"/>
      <c r="D33" s="632">
        <f>SUM(D27:D32)</f>
        <v>0</v>
      </c>
      <c r="E33" s="508"/>
      <c r="F33" s="479"/>
      <c r="G33" s="225"/>
      <c r="H33" s="225"/>
      <c r="I33" s="225"/>
    </row>
    <row r="34" spans="1:9" s="7" customFormat="1" ht="14.5" thickBot="1" x14ac:dyDescent="0.3">
      <c r="A34" s="590" t="s">
        <v>40</v>
      </c>
      <c r="B34" s="618"/>
      <c r="C34" s="565"/>
      <c r="D34" s="566"/>
      <c r="E34" s="619"/>
      <c r="F34" s="620"/>
    </row>
    <row r="35" spans="1:9" x14ac:dyDescent="0.25">
      <c r="A35" s="576"/>
      <c r="B35" s="621"/>
      <c r="C35" s="622"/>
      <c r="D35" s="623">
        <f>B35*C35</f>
        <v>0</v>
      </c>
      <c r="E35" s="624"/>
      <c r="F35" s="581"/>
      <c r="G35" s="225"/>
      <c r="H35" s="225"/>
      <c r="I35" s="225"/>
    </row>
    <row r="36" spans="1:9" x14ac:dyDescent="0.25">
      <c r="A36" s="576"/>
      <c r="B36" s="621"/>
      <c r="C36" s="622"/>
      <c r="D36" s="623">
        <f t="shared" ref="D36:D40" si="2">B36*C36</f>
        <v>0</v>
      </c>
      <c r="E36" s="624"/>
      <c r="F36" s="581"/>
      <c r="G36" s="225"/>
      <c r="H36" s="225"/>
      <c r="I36" s="225"/>
    </row>
    <row r="37" spans="1:9" x14ac:dyDescent="0.25">
      <c r="A37" s="477"/>
      <c r="B37" s="625"/>
      <c r="C37" s="626"/>
      <c r="D37" s="623">
        <f t="shared" si="2"/>
        <v>0</v>
      </c>
      <c r="E37" s="507"/>
      <c r="F37" s="480"/>
      <c r="G37" s="225"/>
      <c r="H37" s="225"/>
      <c r="I37" s="225"/>
    </row>
    <row r="38" spans="1:9" x14ac:dyDescent="0.25">
      <c r="A38" s="477"/>
      <c r="B38" s="625"/>
      <c r="C38" s="626"/>
      <c r="D38" s="623">
        <f t="shared" si="2"/>
        <v>0</v>
      </c>
      <c r="E38" s="507"/>
      <c r="F38" s="480"/>
      <c r="G38" s="225"/>
      <c r="H38" s="225"/>
      <c r="I38" s="225"/>
    </row>
    <row r="39" spans="1:9" x14ac:dyDescent="0.25">
      <c r="A39" s="477"/>
      <c r="B39" s="625"/>
      <c r="C39" s="626"/>
      <c r="D39" s="623">
        <f t="shared" si="2"/>
        <v>0</v>
      </c>
      <c r="E39" s="507"/>
      <c r="F39" s="480"/>
      <c r="G39" s="225"/>
      <c r="H39" s="225"/>
      <c r="I39" s="225"/>
    </row>
    <row r="40" spans="1:9" ht="13" thickBot="1" x14ac:dyDescent="0.3">
      <c r="A40" s="582"/>
      <c r="B40" s="627"/>
      <c r="C40" s="628"/>
      <c r="D40" s="623">
        <f t="shared" si="2"/>
        <v>0</v>
      </c>
      <c r="E40" s="629"/>
      <c r="F40" s="587"/>
      <c r="G40" s="225"/>
      <c r="H40" s="225"/>
      <c r="I40" s="225"/>
    </row>
    <row r="41" spans="1:9" ht="13.5" thickBot="1" x14ac:dyDescent="0.3">
      <c r="A41" s="478" t="s">
        <v>137</v>
      </c>
      <c r="B41" s="630"/>
      <c r="C41" s="631"/>
      <c r="D41" s="632">
        <f>SUM(D35:D40)</f>
        <v>0</v>
      </c>
      <c r="E41" s="508"/>
      <c r="F41" s="479"/>
      <c r="G41" s="225"/>
      <c r="H41" s="225"/>
      <c r="I41" s="225"/>
    </row>
    <row r="42" spans="1:9" ht="13.5" thickBot="1" x14ac:dyDescent="0.3">
      <c r="A42" s="509" t="s">
        <v>138</v>
      </c>
      <c r="B42" s="633"/>
      <c r="C42" s="634"/>
      <c r="D42" s="635">
        <f>D25+D33+D41</f>
        <v>0</v>
      </c>
      <c r="E42" s="510"/>
      <c r="F42" s="511"/>
      <c r="G42" s="225"/>
      <c r="H42" s="225"/>
      <c r="I42" s="225"/>
    </row>
    <row r="43" spans="1:9" ht="13.5" customHeight="1" thickBot="1" x14ac:dyDescent="0.3">
      <c r="A43" s="589" t="s">
        <v>21</v>
      </c>
      <c r="B43" s="589"/>
      <c r="C43" s="589"/>
      <c r="D43" s="589"/>
      <c r="E43" s="589"/>
      <c r="F43" s="589"/>
      <c r="G43" s="225"/>
      <c r="H43" s="225"/>
      <c r="I43" s="225"/>
    </row>
    <row r="44" spans="1:9" ht="13.5" customHeight="1" thickBot="1" x14ac:dyDescent="0.3">
      <c r="A44" s="590" t="s">
        <v>27</v>
      </c>
      <c r="B44" s="618"/>
      <c r="C44" s="565"/>
      <c r="D44" s="566"/>
      <c r="E44" s="619"/>
      <c r="F44" s="620"/>
      <c r="G44" s="225"/>
      <c r="H44" s="225"/>
      <c r="I44" s="225"/>
    </row>
    <row r="45" spans="1:9" ht="13.5" customHeight="1" x14ac:dyDescent="0.25">
      <c r="A45" s="576"/>
      <c r="B45" s="621"/>
      <c r="C45" s="622"/>
      <c r="D45" s="623">
        <f>B45*C45</f>
        <v>0</v>
      </c>
      <c r="E45" s="624"/>
      <c r="F45" s="581"/>
      <c r="G45" s="225"/>
      <c r="H45" s="225"/>
      <c r="I45" s="225"/>
    </row>
    <row r="46" spans="1:9" ht="13.5" customHeight="1" x14ac:dyDescent="0.25">
      <c r="A46" s="576"/>
      <c r="B46" s="621"/>
      <c r="C46" s="622"/>
      <c r="D46" s="623">
        <f t="shared" ref="D46:D50" si="3">B46*C46</f>
        <v>0</v>
      </c>
      <c r="E46" s="624"/>
      <c r="F46" s="581"/>
      <c r="G46" s="225"/>
      <c r="H46" s="225"/>
      <c r="I46" s="225"/>
    </row>
    <row r="47" spans="1:9" ht="13.5" customHeight="1" x14ac:dyDescent="0.25">
      <c r="A47" s="477"/>
      <c r="B47" s="625"/>
      <c r="C47" s="626"/>
      <c r="D47" s="623">
        <f t="shared" si="3"/>
        <v>0</v>
      </c>
      <c r="E47" s="507"/>
      <c r="F47" s="480"/>
      <c r="G47" s="225"/>
      <c r="H47" s="225"/>
      <c r="I47" s="225"/>
    </row>
    <row r="48" spans="1:9" ht="13.5" customHeight="1" x14ac:dyDescent="0.25">
      <c r="A48" s="477"/>
      <c r="B48" s="625"/>
      <c r="C48" s="626"/>
      <c r="D48" s="623">
        <f t="shared" si="3"/>
        <v>0</v>
      </c>
      <c r="E48" s="507"/>
      <c r="F48" s="480"/>
      <c r="G48" s="225"/>
      <c r="H48" s="225"/>
      <c r="I48" s="225"/>
    </row>
    <row r="49" spans="1:9" ht="13.5" customHeight="1" x14ac:dyDescent="0.25">
      <c r="A49" s="477"/>
      <c r="B49" s="625"/>
      <c r="C49" s="626"/>
      <c r="D49" s="623">
        <f t="shared" si="3"/>
        <v>0</v>
      </c>
      <c r="E49" s="507"/>
      <c r="F49" s="480"/>
      <c r="G49" s="225"/>
      <c r="H49" s="225"/>
      <c r="I49" s="225"/>
    </row>
    <row r="50" spans="1:9" ht="13.5" customHeight="1" thickBot="1" x14ac:dyDescent="0.3">
      <c r="A50" s="582"/>
      <c r="B50" s="627"/>
      <c r="C50" s="628"/>
      <c r="D50" s="623">
        <f t="shared" si="3"/>
        <v>0</v>
      </c>
      <c r="E50" s="629"/>
      <c r="F50" s="587"/>
      <c r="G50" s="225"/>
      <c r="H50" s="225"/>
      <c r="I50" s="225"/>
    </row>
    <row r="51" spans="1:9" ht="13.5" thickBot="1" x14ac:dyDescent="0.3">
      <c r="A51" s="478" t="s">
        <v>140</v>
      </c>
      <c r="B51" s="630"/>
      <c r="C51" s="631"/>
      <c r="D51" s="632">
        <f>SUM(D45:D50)</f>
        <v>0</v>
      </c>
      <c r="E51" s="508"/>
      <c r="F51" s="479"/>
      <c r="G51" s="225"/>
      <c r="H51" s="225"/>
      <c r="I51" s="225"/>
    </row>
    <row r="52" spans="1:9" ht="14.5" thickBot="1" x14ac:dyDescent="0.3">
      <c r="A52" s="590" t="s">
        <v>38</v>
      </c>
      <c r="B52" s="618"/>
      <c r="C52" s="565"/>
      <c r="D52" s="566"/>
      <c r="E52" s="619"/>
      <c r="F52" s="620"/>
      <c r="G52" s="225"/>
      <c r="H52" s="225"/>
      <c r="I52" s="225"/>
    </row>
    <row r="53" spans="1:9" x14ac:dyDescent="0.25">
      <c r="A53" s="576"/>
      <c r="B53" s="621"/>
      <c r="C53" s="622"/>
      <c r="D53" s="623">
        <f>B53*C53</f>
        <v>0</v>
      </c>
      <c r="E53" s="624"/>
      <c r="F53" s="581"/>
      <c r="G53" s="225"/>
      <c r="H53" s="225"/>
      <c r="I53" s="225"/>
    </row>
    <row r="54" spans="1:9" x14ac:dyDescent="0.25">
      <c r="A54" s="576"/>
      <c r="B54" s="621"/>
      <c r="C54" s="622"/>
      <c r="D54" s="623">
        <f t="shared" ref="D54:D58" si="4">B54*C54</f>
        <v>0</v>
      </c>
      <c r="E54" s="624"/>
      <c r="F54" s="581"/>
      <c r="G54" s="225"/>
      <c r="H54" s="225"/>
      <c r="I54" s="225"/>
    </row>
    <row r="55" spans="1:9" x14ac:dyDescent="0.25">
      <c r="A55" s="477"/>
      <c r="B55" s="625"/>
      <c r="C55" s="626"/>
      <c r="D55" s="623">
        <f t="shared" si="4"/>
        <v>0</v>
      </c>
      <c r="E55" s="507"/>
      <c r="F55" s="480"/>
      <c r="G55" s="225"/>
      <c r="H55" s="225"/>
      <c r="I55" s="225"/>
    </row>
    <row r="56" spans="1:9" x14ac:dyDescent="0.25">
      <c r="A56" s="477"/>
      <c r="B56" s="625"/>
      <c r="C56" s="626"/>
      <c r="D56" s="623">
        <f t="shared" si="4"/>
        <v>0</v>
      </c>
      <c r="E56" s="507"/>
      <c r="F56" s="480"/>
      <c r="G56" s="225"/>
      <c r="H56" s="225"/>
      <c r="I56" s="225"/>
    </row>
    <row r="57" spans="1:9" x14ac:dyDescent="0.25">
      <c r="A57" s="477"/>
      <c r="B57" s="625"/>
      <c r="C57" s="626"/>
      <c r="D57" s="623">
        <f t="shared" si="4"/>
        <v>0</v>
      </c>
      <c r="E57" s="507"/>
      <c r="F57" s="480"/>
      <c r="G57" s="225"/>
      <c r="H57" s="225"/>
      <c r="I57" s="225"/>
    </row>
    <row r="58" spans="1:9" ht="13" thickBot="1" x14ac:dyDescent="0.3">
      <c r="A58" s="582"/>
      <c r="B58" s="627"/>
      <c r="C58" s="628"/>
      <c r="D58" s="623">
        <f t="shared" si="4"/>
        <v>0</v>
      </c>
      <c r="E58" s="629"/>
      <c r="F58" s="587"/>
      <c r="G58" s="225"/>
      <c r="H58" s="225"/>
      <c r="I58" s="225"/>
    </row>
    <row r="59" spans="1:9" ht="13.5" thickBot="1" x14ac:dyDescent="0.3">
      <c r="A59" s="478" t="s">
        <v>141</v>
      </c>
      <c r="B59" s="630"/>
      <c r="C59" s="631"/>
      <c r="D59" s="632">
        <f>SUM(D53:D58)</f>
        <v>0</v>
      </c>
      <c r="E59" s="508"/>
      <c r="F59" s="479"/>
      <c r="G59" s="225"/>
      <c r="H59" s="225"/>
      <c r="I59" s="225"/>
    </row>
    <row r="60" spans="1:9" ht="14.5" thickBot="1" x14ac:dyDescent="0.3">
      <c r="A60" s="590" t="s">
        <v>40</v>
      </c>
      <c r="B60" s="618"/>
      <c r="C60" s="565"/>
      <c r="D60" s="566"/>
      <c r="E60" s="619"/>
      <c r="F60" s="620"/>
      <c r="G60" s="225"/>
      <c r="H60" s="225"/>
      <c r="I60" s="225"/>
    </row>
    <row r="61" spans="1:9" x14ac:dyDescent="0.25">
      <c r="A61" s="576"/>
      <c r="B61" s="621"/>
      <c r="C61" s="622"/>
      <c r="D61" s="623">
        <f>B61*C61</f>
        <v>0</v>
      </c>
      <c r="E61" s="624"/>
      <c r="F61" s="581"/>
      <c r="G61" s="225"/>
      <c r="H61" s="225"/>
      <c r="I61" s="225"/>
    </row>
    <row r="62" spans="1:9" x14ac:dyDescent="0.25">
      <c r="A62" s="576"/>
      <c r="B62" s="621"/>
      <c r="C62" s="622"/>
      <c r="D62" s="623">
        <f t="shared" ref="D62:D66" si="5">B62*C62</f>
        <v>0</v>
      </c>
      <c r="E62" s="624"/>
      <c r="F62" s="581"/>
      <c r="G62" s="225"/>
      <c r="H62" s="225"/>
      <c r="I62" s="225"/>
    </row>
    <row r="63" spans="1:9" x14ac:dyDescent="0.25">
      <c r="A63" s="477"/>
      <c r="B63" s="625"/>
      <c r="C63" s="626"/>
      <c r="D63" s="623">
        <f t="shared" si="5"/>
        <v>0</v>
      </c>
      <c r="E63" s="507"/>
      <c r="F63" s="480"/>
      <c r="G63" s="225"/>
      <c r="H63" s="225"/>
      <c r="I63" s="225"/>
    </row>
    <row r="64" spans="1:9" x14ac:dyDescent="0.25">
      <c r="A64" s="477"/>
      <c r="B64" s="625"/>
      <c r="C64" s="626"/>
      <c r="D64" s="623">
        <f t="shared" si="5"/>
        <v>0</v>
      </c>
      <c r="E64" s="507"/>
      <c r="F64" s="480"/>
      <c r="G64" s="225"/>
      <c r="H64" s="225"/>
      <c r="I64" s="225"/>
    </row>
    <row r="65" spans="1:6" x14ac:dyDescent="0.25">
      <c r="A65" s="477"/>
      <c r="B65" s="625"/>
      <c r="C65" s="626"/>
      <c r="D65" s="623">
        <f t="shared" si="5"/>
        <v>0</v>
      </c>
      <c r="E65" s="507"/>
      <c r="F65" s="480"/>
    </row>
    <row r="66" spans="1:6" ht="13" thickBot="1" x14ac:dyDescent="0.3">
      <c r="A66" s="582"/>
      <c r="B66" s="627"/>
      <c r="C66" s="628"/>
      <c r="D66" s="623">
        <f t="shared" si="5"/>
        <v>0</v>
      </c>
      <c r="E66" s="629"/>
      <c r="F66" s="587"/>
    </row>
    <row r="67" spans="1:6" ht="13.5" thickBot="1" x14ac:dyDescent="0.3">
      <c r="A67" s="478" t="s">
        <v>142</v>
      </c>
      <c r="B67" s="630"/>
      <c r="C67" s="631"/>
      <c r="D67" s="632">
        <f>SUM(D61:D66)</f>
        <v>0</v>
      </c>
      <c r="E67" s="508"/>
      <c r="F67" s="479"/>
    </row>
    <row r="68" spans="1:6" ht="13.5" thickBot="1" x14ac:dyDescent="0.3">
      <c r="A68" s="509" t="s">
        <v>143</v>
      </c>
      <c r="B68" s="633"/>
      <c r="C68" s="634"/>
      <c r="D68" s="635">
        <f>D51+D59+D67</f>
        <v>0</v>
      </c>
      <c r="E68" s="510"/>
      <c r="F68" s="511"/>
    </row>
    <row r="69" spans="1:6" ht="14.5" thickBot="1" x14ac:dyDescent="0.3">
      <c r="A69" s="589" t="s">
        <v>22</v>
      </c>
      <c r="B69" s="589"/>
      <c r="C69" s="589"/>
      <c r="D69" s="589"/>
      <c r="E69" s="589"/>
      <c r="F69" s="589"/>
    </row>
    <row r="70" spans="1:6" ht="14.5" thickBot="1" x14ac:dyDescent="0.3">
      <c r="A70" s="590" t="s">
        <v>27</v>
      </c>
      <c r="B70" s="618"/>
      <c r="C70" s="565"/>
      <c r="D70" s="566"/>
      <c r="E70" s="619"/>
      <c r="F70" s="620"/>
    </row>
    <row r="71" spans="1:6" x14ac:dyDescent="0.25">
      <c r="A71" s="576"/>
      <c r="B71" s="621"/>
      <c r="C71" s="622"/>
      <c r="D71" s="623">
        <f>B71*C71</f>
        <v>0</v>
      </c>
      <c r="E71" s="624"/>
      <c r="F71" s="581"/>
    </row>
    <row r="72" spans="1:6" x14ac:dyDescent="0.25">
      <c r="A72" s="576"/>
      <c r="B72" s="621"/>
      <c r="C72" s="622"/>
      <c r="D72" s="623">
        <f t="shared" ref="D72:D76" si="6">B72*C72</f>
        <v>0</v>
      </c>
      <c r="E72" s="624"/>
      <c r="F72" s="581"/>
    </row>
    <row r="73" spans="1:6" x14ac:dyDescent="0.25">
      <c r="A73" s="477"/>
      <c r="B73" s="625"/>
      <c r="C73" s="626"/>
      <c r="D73" s="623">
        <f t="shared" si="6"/>
        <v>0</v>
      </c>
      <c r="E73" s="507"/>
      <c r="F73" s="480"/>
    </row>
    <row r="74" spans="1:6" x14ac:dyDescent="0.25">
      <c r="A74" s="477"/>
      <c r="B74" s="625"/>
      <c r="C74" s="626"/>
      <c r="D74" s="623">
        <f t="shared" si="6"/>
        <v>0</v>
      </c>
      <c r="E74" s="507"/>
      <c r="F74" s="480"/>
    </row>
    <row r="75" spans="1:6" x14ac:dyDescent="0.25">
      <c r="A75" s="477"/>
      <c r="B75" s="625"/>
      <c r="C75" s="626"/>
      <c r="D75" s="623">
        <f t="shared" si="6"/>
        <v>0</v>
      </c>
      <c r="E75" s="507"/>
      <c r="F75" s="480"/>
    </row>
    <row r="76" spans="1:6" ht="13" thickBot="1" x14ac:dyDescent="0.3">
      <c r="A76" s="582"/>
      <c r="B76" s="627"/>
      <c r="C76" s="628"/>
      <c r="D76" s="623">
        <f t="shared" si="6"/>
        <v>0</v>
      </c>
      <c r="E76" s="629"/>
      <c r="F76" s="587"/>
    </row>
    <row r="77" spans="1:6" ht="13.5" thickBot="1" x14ac:dyDescent="0.3">
      <c r="A77" s="478" t="s">
        <v>145</v>
      </c>
      <c r="B77" s="630"/>
      <c r="C77" s="631"/>
      <c r="D77" s="632">
        <f>SUM(D71:D76)</f>
        <v>0</v>
      </c>
      <c r="E77" s="508"/>
      <c r="F77" s="479"/>
    </row>
    <row r="78" spans="1:6" ht="14.5" thickBot="1" x14ac:dyDescent="0.3">
      <c r="A78" s="590" t="s">
        <v>38</v>
      </c>
      <c r="B78" s="618"/>
      <c r="C78" s="565"/>
      <c r="D78" s="566"/>
      <c r="E78" s="619"/>
      <c r="F78" s="620"/>
    </row>
    <row r="79" spans="1:6" x14ac:dyDescent="0.25">
      <c r="A79" s="576"/>
      <c r="B79" s="621"/>
      <c r="C79" s="622"/>
      <c r="D79" s="623">
        <f>B79*C79</f>
        <v>0</v>
      </c>
      <c r="E79" s="624"/>
      <c r="F79" s="581"/>
    </row>
    <row r="80" spans="1:6" x14ac:dyDescent="0.25">
      <c r="A80" s="576"/>
      <c r="B80" s="621"/>
      <c r="C80" s="622"/>
      <c r="D80" s="623">
        <f t="shared" ref="D80:D84" si="7">B80*C80</f>
        <v>0</v>
      </c>
      <c r="E80" s="624"/>
      <c r="F80" s="581"/>
    </row>
    <row r="81" spans="1:6" x14ac:dyDescent="0.25">
      <c r="A81" s="477"/>
      <c r="B81" s="625"/>
      <c r="C81" s="626"/>
      <c r="D81" s="623">
        <f t="shared" si="7"/>
        <v>0</v>
      </c>
      <c r="E81" s="507"/>
      <c r="F81" s="480"/>
    </row>
    <row r="82" spans="1:6" x14ac:dyDescent="0.25">
      <c r="A82" s="477"/>
      <c r="B82" s="625"/>
      <c r="C82" s="626"/>
      <c r="D82" s="623">
        <f t="shared" si="7"/>
        <v>0</v>
      </c>
      <c r="E82" s="507"/>
      <c r="F82" s="480"/>
    </row>
    <row r="83" spans="1:6" x14ac:dyDescent="0.25">
      <c r="A83" s="477"/>
      <c r="B83" s="625"/>
      <c r="C83" s="626"/>
      <c r="D83" s="623">
        <f t="shared" si="7"/>
        <v>0</v>
      </c>
      <c r="E83" s="507"/>
      <c r="F83" s="480"/>
    </row>
    <row r="84" spans="1:6" ht="13" thickBot="1" x14ac:dyDescent="0.3">
      <c r="A84" s="582"/>
      <c r="B84" s="627"/>
      <c r="C84" s="628"/>
      <c r="D84" s="623">
        <f t="shared" si="7"/>
        <v>0</v>
      </c>
      <c r="E84" s="629"/>
      <c r="F84" s="587"/>
    </row>
    <row r="85" spans="1:6" ht="13.5" thickBot="1" x14ac:dyDescent="0.3">
      <c r="A85" s="478" t="s">
        <v>146</v>
      </c>
      <c r="B85" s="630"/>
      <c r="C85" s="631"/>
      <c r="D85" s="632">
        <f>SUM(D79:D84)</f>
        <v>0</v>
      </c>
      <c r="E85" s="508"/>
      <c r="F85" s="479"/>
    </row>
    <row r="86" spans="1:6" ht="14.5" thickBot="1" x14ac:dyDescent="0.3">
      <c r="A86" s="590" t="s">
        <v>40</v>
      </c>
      <c r="B86" s="618"/>
      <c r="C86" s="565"/>
      <c r="D86" s="566"/>
      <c r="E86" s="619"/>
      <c r="F86" s="620"/>
    </row>
    <row r="87" spans="1:6" x14ac:dyDescent="0.25">
      <c r="A87" s="576"/>
      <c r="B87" s="621"/>
      <c r="C87" s="622"/>
      <c r="D87" s="623">
        <f>B87*C87</f>
        <v>0</v>
      </c>
      <c r="E87" s="624"/>
      <c r="F87" s="581"/>
    </row>
    <row r="88" spans="1:6" x14ac:dyDescent="0.25">
      <c r="A88" s="576"/>
      <c r="B88" s="621"/>
      <c r="C88" s="622"/>
      <c r="D88" s="623">
        <f t="shared" ref="D88:D92" si="8">B88*C88</f>
        <v>0</v>
      </c>
      <c r="E88" s="624"/>
      <c r="F88" s="581"/>
    </row>
    <row r="89" spans="1:6" x14ac:dyDescent="0.25">
      <c r="A89" s="477"/>
      <c r="B89" s="625"/>
      <c r="C89" s="626"/>
      <c r="D89" s="623">
        <f t="shared" si="8"/>
        <v>0</v>
      </c>
      <c r="E89" s="507"/>
      <c r="F89" s="480"/>
    </row>
    <row r="90" spans="1:6" x14ac:dyDescent="0.25">
      <c r="A90" s="477"/>
      <c r="B90" s="625"/>
      <c r="C90" s="626"/>
      <c r="D90" s="623">
        <f t="shared" si="8"/>
        <v>0</v>
      </c>
      <c r="E90" s="507"/>
      <c r="F90" s="480"/>
    </row>
    <row r="91" spans="1:6" x14ac:dyDescent="0.25">
      <c r="A91" s="477"/>
      <c r="B91" s="625"/>
      <c r="C91" s="626"/>
      <c r="D91" s="623">
        <f t="shared" si="8"/>
        <v>0</v>
      </c>
      <c r="E91" s="507"/>
      <c r="F91" s="480"/>
    </row>
    <row r="92" spans="1:6" ht="13" thickBot="1" x14ac:dyDescent="0.3">
      <c r="A92" s="582"/>
      <c r="B92" s="627"/>
      <c r="C92" s="628"/>
      <c r="D92" s="623">
        <f t="shared" si="8"/>
        <v>0</v>
      </c>
      <c r="E92" s="629"/>
      <c r="F92" s="587"/>
    </row>
    <row r="93" spans="1:6" ht="13.5" thickBot="1" x14ac:dyDescent="0.3">
      <c r="A93" s="478" t="s">
        <v>148</v>
      </c>
      <c r="B93" s="630"/>
      <c r="C93" s="631"/>
      <c r="D93" s="632">
        <f>SUM(D87:D92)</f>
        <v>0</v>
      </c>
      <c r="E93" s="508"/>
      <c r="F93" s="479"/>
    </row>
    <row r="94" spans="1:6" ht="13.5" thickBot="1" x14ac:dyDescent="0.3">
      <c r="A94" s="509" t="s">
        <v>149</v>
      </c>
      <c r="B94" s="633"/>
      <c r="C94" s="634"/>
      <c r="D94" s="635">
        <f>D77+D85+D93</f>
        <v>0</v>
      </c>
      <c r="E94" s="510"/>
      <c r="F94" s="511"/>
    </row>
    <row r="95" spans="1:6" ht="14.5" thickBot="1" x14ac:dyDescent="0.3">
      <c r="A95" s="589" t="s">
        <v>23</v>
      </c>
      <c r="B95" s="589"/>
      <c r="C95" s="589"/>
      <c r="D95" s="589"/>
      <c r="E95" s="589"/>
      <c r="F95" s="589"/>
    </row>
    <row r="96" spans="1:6" ht="14.5" thickBot="1" x14ac:dyDescent="0.3">
      <c r="A96" s="590" t="s">
        <v>27</v>
      </c>
      <c r="B96" s="618"/>
      <c r="C96" s="565"/>
      <c r="D96" s="566"/>
      <c r="E96" s="619"/>
      <c r="F96" s="620"/>
    </row>
    <row r="97" spans="1:6" x14ac:dyDescent="0.25">
      <c r="A97" s="576"/>
      <c r="B97" s="621"/>
      <c r="C97" s="622"/>
      <c r="D97" s="623">
        <f>B97*C97</f>
        <v>0</v>
      </c>
      <c r="E97" s="624"/>
      <c r="F97" s="581"/>
    </row>
    <row r="98" spans="1:6" x14ac:dyDescent="0.25">
      <c r="A98" s="576"/>
      <c r="B98" s="621"/>
      <c r="C98" s="622"/>
      <c r="D98" s="623">
        <f t="shared" ref="D98:D102" si="9">B98*C98</f>
        <v>0</v>
      </c>
      <c r="E98" s="624"/>
      <c r="F98" s="581"/>
    </row>
    <row r="99" spans="1:6" x14ac:dyDescent="0.25">
      <c r="A99" s="477"/>
      <c r="B99" s="625"/>
      <c r="C99" s="626"/>
      <c r="D99" s="623">
        <f t="shared" si="9"/>
        <v>0</v>
      </c>
      <c r="E99" s="507"/>
      <c r="F99" s="480"/>
    </row>
    <row r="100" spans="1:6" x14ac:dyDescent="0.25">
      <c r="A100" s="477"/>
      <c r="B100" s="625"/>
      <c r="C100" s="626"/>
      <c r="D100" s="623">
        <f t="shared" si="9"/>
        <v>0</v>
      </c>
      <c r="E100" s="507"/>
      <c r="F100" s="480"/>
    </row>
    <row r="101" spans="1:6" x14ac:dyDescent="0.25">
      <c r="A101" s="477"/>
      <c r="B101" s="625"/>
      <c r="C101" s="626"/>
      <c r="D101" s="623">
        <f t="shared" si="9"/>
        <v>0</v>
      </c>
      <c r="E101" s="507"/>
      <c r="F101" s="480"/>
    </row>
    <row r="102" spans="1:6" ht="13" thickBot="1" x14ac:dyDescent="0.3">
      <c r="A102" s="582"/>
      <c r="B102" s="627"/>
      <c r="C102" s="628"/>
      <c r="D102" s="623">
        <f t="shared" si="9"/>
        <v>0</v>
      </c>
      <c r="E102" s="629"/>
      <c r="F102" s="587"/>
    </row>
    <row r="103" spans="1:6" ht="13.5" thickBot="1" x14ac:dyDescent="0.3">
      <c r="A103" s="478" t="s">
        <v>151</v>
      </c>
      <c r="B103" s="630"/>
      <c r="C103" s="631"/>
      <c r="D103" s="632">
        <f>SUM(D97:D102)</f>
        <v>0</v>
      </c>
      <c r="E103" s="508"/>
      <c r="F103" s="479"/>
    </row>
    <row r="104" spans="1:6" ht="14.5" thickBot="1" x14ac:dyDescent="0.3">
      <c r="A104" s="590" t="s">
        <v>38</v>
      </c>
      <c r="B104" s="618"/>
      <c r="C104" s="565"/>
      <c r="D104" s="566"/>
      <c r="E104" s="619"/>
      <c r="F104" s="620"/>
    </row>
    <row r="105" spans="1:6" x14ac:dyDescent="0.25">
      <c r="A105" s="576"/>
      <c r="B105" s="621"/>
      <c r="C105" s="622"/>
      <c r="D105" s="623">
        <f>B105*C105</f>
        <v>0</v>
      </c>
      <c r="E105" s="624"/>
      <c r="F105" s="581"/>
    </row>
    <row r="106" spans="1:6" x14ac:dyDescent="0.25">
      <c r="A106" s="576"/>
      <c r="B106" s="621"/>
      <c r="C106" s="622"/>
      <c r="D106" s="623">
        <f t="shared" ref="D106:D110" si="10">B106*C106</f>
        <v>0</v>
      </c>
      <c r="E106" s="624"/>
      <c r="F106" s="581"/>
    </row>
    <row r="107" spans="1:6" x14ac:dyDescent="0.25">
      <c r="A107" s="477"/>
      <c r="B107" s="625"/>
      <c r="C107" s="626"/>
      <c r="D107" s="623">
        <f t="shared" si="10"/>
        <v>0</v>
      </c>
      <c r="E107" s="507"/>
      <c r="F107" s="480"/>
    </row>
    <row r="108" spans="1:6" x14ac:dyDescent="0.25">
      <c r="A108" s="477"/>
      <c r="B108" s="625"/>
      <c r="C108" s="626"/>
      <c r="D108" s="623">
        <f t="shared" si="10"/>
        <v>0</v>
      </c>
      <c r="E108" s="507"/>
      <c r="F108" s="480"/>
    </row>
    <row r="109" spans="1:6" x14ac:dyDescent="0.25">
      <c r="A109" s="477"/>
      <c r="B109" s="625"/>
      <c r="C109" s="626"/>
      <c r="D109" s="623">
        <f t="shared" si="10"/>
        <v>0</v>
      </c>
      <c r="E109" s="507"/>
      <c r="F109" s="480"/>
    </row>
    <row r="110" spans="1:6" ht="13" thickBot="1" x14ac:dyDescent="0.3">
      <c r="A110" s="582"/>
      <c r="B110" s="627"/>
      <c r="C110" s="628"/>
      <c r="D110" s="623">
        <f t="shared" si="10"/>
        <v>0</v>
      </c>
      <c r="E110" s="629"/>
      <c r="F110" s="587"/>
    </row>
    <row r="111" spans="1:6" ht="13.5" thickBot="1" x14ac:dyDescent="0.3">
      <c r="A111" s="478" t="s">
        <v>152</v>
      </c>
      <c r="B111" s="630"/>
      <c r="C111" s="631"/>
      <c r="D111" s="632">
        <f>SUM(D105:D110)</f>
        <v>0</v>
      </c>
      <c r="E111" s="508"/>
      <c r="F111" s="479"/>
    </row>
    <row r="112" spans="1:6" ht="14.5" thickBot="1" x14ac:dyDescent="0.3">
      <c r="A112" s="590" t="s">
        <v>40</v>
      </c>
      <c r="B112" s="618"/>
      <c r="C112" s="565"/>
      <c r="D112" s="566"/>
      <c r="E112" s="619"/>
      <c r="F112" s="620"/>
    </row>
    <row r="113" spans="1:6" x14ac:dyDescent="0.25">
      <c r="A113" s="576"/>
      <c r="B113" s="621"/>
      <c r="C113" s="622"/>
      <c r="D113" s="623">
        <f>B113*C113</f>
        <v>0</v>
      </c>
      <c r="E113" s="624"/>
      <c r="F113" s="581"/>
    </row>
    <row r="114" spans="1:6" x14ac:dyDescent="0.25">
      <c r="A114" s="576"/>
      <c r="B114" s="621"/>
      <c r="C114" s="622"/>
      <c r="D114" s="623">
        <f t="shared" ref="D114:D118" si="11">B114*C114</f>
        <v>0</v>
      </c>
      <c r="E114" s="624"/>
      <c r="F114" s="581"/>
    </row>
    <row r="115" spans="1:6" x14ac:dyDescent="0.25">
      <c r="A115" s="477"/>
      <c r="B115" s="625"/>
      <c r="C115" s="626"/>
      <c r="D115" s="623">
        <f t="shared" si="11"/>
        <v>0</v>
      </c>
      <c r="E115" s="507"/>
      <c r="F115" s="480"/>
    </row>
    <row r="116" spans="1:6" x14ac:dyDescent="0.25">
      <c r="A116" s="477"/>
      <c r="B116" s="625"/>
      <c r="C116" s="626"/>
      <c r="D116" s="623">
        <f t="shared" si="11"/>
        <v>0</v>
      </c>
      <c r="E116" s="507"/>
      <c r="F116" s="480"/>
    </row>
    <row r="117" spans="1:6" x14ac:dyDescent="0.25">
      <c r="A117" s="477"/>
      <c r="B117" s="625"/>
      <c r="C117" s="626"/>
      <c r="D117" s="623">
        <f t="shared" si="11"/>
        <v>0</v>
      </c>
      <c r="E117" s="507"/>
      <c r="F117" s="480"/>
    </row>
    <row r="118" spans="1:6" ht="13" thickBot="1" x14ac:dyDescent="0.3">
      <c r="A118" s="582"/>
      <c r="B118" s="627"/>
      <c r="C118" s="628"/>
      <c r="D118" s="623">
        <f t="shared" si="11"/>
        <v>0</v>
      </c>
      <c r="E118" s="629"/>
      <c r="F118" s="587"/>
    </row>
    <row r="119" spans="1:6" ht="13.5" thickBot="1" x14ac:dyDescent="0.3">
      <c r="A119" s="478" t="s">
        <v>153</v>
      </c>
      <c r="B119" s="630"/>
      <c r="C119" s="631"/>
      <c r="D119" s="632">
        <f>SUM(D113:D118)</f>
        <v>0</v>
      </c>
      <c r="E119" s="508"/>
      <c r="F119" s="479"/>
    </row>
    <row r="120" spans="1:6" ht="13.5" thickBot="1" x14ac:dyDescent="0.3">
      <c r="A120" s="509" t="s">
        <v>154</v>
      </c>
      <c r="B120" s="633"/>
      <c r="C120" s="634"/>
      <c r="D120" s="635">
        <f>D103+D111+D119</f>
        <v>0</v>
      </c>
      <c r="E120" s="510"/>
      <c r="F120" s="511"/>
    </row>
    <row r="121" spans="1:6" ht="14.5" thickBot="1" x14ac:dyDescent="0.3">
      <c r="A121" s="589" t="s">
        <v>24</v>
      </c>
      <c r="B121" s="589"/>
      <c r="C121" s="589"/>
      <c r="D121" s="589"/>
      <c r="E121" s="589"/>
      <c r="F121" s="589"/>
    </row>
    <row r="122" spans="1:6" ht="14.5" thickBot="1" x14ac:dyDescent="0.3">
      <c r="A122" s="590" t="s">
        <v>27</v>
      </c>
      <c r="B122" s="618"/>
      <c r="C122" s="565"/>
      <c r="D122" s="566"/>
      <c r="E122" s="619"/>
      <c r="F122" s="620"/>
    </row>
    <row r="123" spans="1:6" x14ac:dyDescent="0.25">
      <c r="A123" s="576"/>
      <c r="B123" s="621"/>
      <c r="C123" s="622"/>
      <c r="D123" s="623">
        <f>B123*C123</f>
        <v>0</v>
      </c>
      <c r="E123" s="624"/>
      <c r="F123" s="581"/>
    </row>
    <row r="124" spans="1:6" x14ac:dyDescent="0.25">
      <c r="A124" s="576"/>
      <c r="B124" s="621"/>
      <c r="C124" s="622"/>
      <c r="D124" s="623">
        <f t="shared" ref="D124:D128" si="12">B124*C124</f>
        <v>0</v>
      </c>
      <c r="E124" s="624"/>
      <c r="F124" s="581"/>
    </row>
    <row r="125" spans="1:6" x14ac:dyDescent="0.25">
      <c r="A125" s="477"/>
      <c r="B125" s="625"/>
      <c r="C125" s="626"/>
      <c r="D125" s="623">
        <f t="shared" si="12"/>
        <v>0</v>
      </c>
      <c r="E125" s="507"/>
      <c r="F125" s="480"/>
    </row>
    <row r="126" spans="1:6" x14ac:dyDescent="0.25">
      <c r="A126" s="477"/>
      <c r="B126" s="625"/>
      <c r="C126" s="626"/>
      <c r="D126" s="623">
        <f t="shared" si="12"/>
        <v>0</v>
      </c>
      <c r="E126" s="507"/>
      <c r="F126" s="480"/>
    </row>
    <row r="127" spans="1:6" x14ac:dyDescent="0.25">
      <c r="A127" s="477"/>
      <c r="B127" s="625"/>
      <c r="C127" s="626"/>
      <c r="D127" s="623">
        <f t="shared" si="12"/>
        <v>0</v>
      </c>
      <c r="E127" s="507"/>
      <c r="F127" s="480"/>
    </row>
    <row r="128" spans="1:6" ht="13" thickBot="1" x14ac:dyDescent="0.3">
      <c r="A128" s="582"/>
      <c r="B128" s="627"/>
      <c r="C128" s="628"/>
      <c r="D128" s="623">
        <f t="shared" si="12"/>
        <v>0</v>
      </c>
      <c r="E128" s="629"/>
      <c r="F128" s="587"/>
    </row>
    <row r="129" spans="1:6" ht="13.5" thickBot="1" x14ac:dyDescent="0.3">
      <c r="A129" s="478" t="s">
        <v>156</v>
      </c>
      <c r="B129" s="630"/>
      <c r="C129" s="631"/>
      <c r="D129" s="632">
        <f>SUM(D123:D128)</f>
        <v>0</v>
      </c>
      <c r="E129" s="508"/>
      <c r="F129" s="479"/>
    </row>
    <row r="130" spans="1:6" ht="14.5" thickBot="1" x14ac:dyDescent="0.3">
      <c r="A130" s="590" t="s">
        <v>38</v>
      </c>
      <c r="B130" s="618"/>
      <c r="C130" s="565"/>
      <c r="D130" s="566"/>
      <c r="E130" s="619"/>
      <c r="F130" s="620"/>
    </row>
    <row r="131" spans="1:6" x14ac:dyDescent="0.25">
      <c r="A131" s="576"/>
      <c r="B131" s="621"/>
      <c r="C131" s="622"/>
      <c r="D131" s="623">
        <f>B131*C131</f>
        <v>0</v>
      </c>
      <c r="E131" s="624"/>
      <c r="F131" s="581"/>
    </row>
    <row r="132" spans="1:6" x14ac:dyDescent="0.25">
      <c r="A132" s="576"/>
      <c r="B132" s="621"/>
      <c r="C132" s="622"/>
      <c r="D132" s="623">
        <f t="shared" ref="D132:D136" si="13">B132*C132</f>
        <v>0</v>
      </c>
      <c r="E132" s="624"/>
      <c r="F132" s="581"/>
    </row>
    <row r="133" spans="1:6" x14ac:dyDescent="0.25">
      <c r="A133" s="477"/>
      <c r="B133" s="625"/>
      <c r="C133" s="626"/>
      <c r="D133" s="623">
        <f t="shared" si="13"/>
        <v>0</v>
      </c>
      <c r="E133" s="507"/>
      <c r="F133" s="480"/>
    </row>
    <row r="134" spans="1:6" x14ac:dyDescent="0.25">
      <c r="A134" s="477"/>
      <c r="B134" s="625"/>
      <c r="C134" s="626"/>
      <c r="D134" s="623">
        <f t="shared" si="13"/>
        <v>0</v>
      </c>
      <c r="E134" s="507"/>
      <c r="F134" s="480"/>
    </row>
    <row r="135" spans="1:6" x14ac:dyDescent="0.25">
      <c r="A135" s="477"/>
      <c r="B135" s="625"/>
      <c r="C135" s="626"/>
      <c r="D135" s="623">
        <f t="shared" si="13"/>
        <v>0</v>
      </c>
      <c r="E135" s="507"/>
      <c r="F135" s="480"/>
    </row>
    <row r="136" spans="1:6" ht="13" thickBot="1" x14ac:dyDescent="0.3">
      <c r="A136" s="582"/>
      <c r="B136" s="627"/>
      <c r="C136" s="628"/>
      <c r="D136" s="623">
        <f t="shared" si="13"/>
        <v>0</v>
      </c>
      <c r="E136" s="629"/>
      <c r="F136" s="587"/>
    </row>
    <row r="137" spans="1:6" ht="13.5" thickBot="1" x14ac:dyDescent="0.3">
      <c r="A137" s="478" t="s">
        <v>157</v>
      </c>
      <c r="B137" s="630"/>
      <c r="C137" s="631"/>
      <c r="D137" s="632">
        <f>SUM(D131:D136)</f>
        <v>0</v>
      </c>
      <c r="E137" s="508"/>
      <c r="F137" s="479"/>
    </row>
    <row r="138" spans="1:6" ht="14.5" thickBot="1" x14ac:dyDescent="0.3">
      <c r="A138" s="590" t="s">
        <v>40</v>
      </c>
      <c r="B138" s="618"/>
      <c r="C138" s="565"/>
      <c r="D138" s="566"/>
      <c r="E138" s="619"/>
      <c r="F138" s="620"/>
    </row>
    <row r="139" spans="1:6" x14ac:dyDescent="0.25">
      <c r="A139" s="576"/>
      <c r="B139" s="621"/>
      <c r="C139" s="622"/>
      <c r="D139" s="623">
        <f>B139*C139</f>
        <v>0</v>
      </c>
      <c r="E139" s="624"/>
      <c r="F139" s="581"/>
    </row>
    <row r="140" spans="1:6" x14ac:dyDescent="0.25">
      <c r="A140" s="576"/>
      <c r="B140" s="621"/>
      <c r="C140" s="622"/>
      <c r="D140" s="623">
        <f t="shared" ref="D140:D144" si="14">B140*C140</f>
        <v>0</v>
      </c>
      <c r="E140" s="624"/>
      <c r="F140" s="581"/>
    </row>
    <row r="141" spans="1:6" x14ac:dyDescent="0.25">
      <c r="A141" s="477"/>
      <c r="B141" s="625"/>
      <c r="C141" s="626"/>
      <c r="D141" s="623">
        <f t="shared" si="14"/>
        <v>0</v>
      </c>
      <c r="E141" s="507"/>
      <c r="F141" s="480"/>
    </row>
    <row r="142" spans="1:6" x14ac:dyDescent="0.25">
      <c r="A142" s="477"/>
      <c r="B142" s="625"/>
      <c r="C142" s="626"/>
      <c r="D142" s="623">
        <f t="shared" si="14"/>
        <v>0</v>
      </c>
      <c r="E142" s="507"/>
      <c r="F142" s="480"/>
    </row>
    <row r="143" spans="1:6" x14ac:dyDescent="0.25">
      <c r="A143" s="477"/>
      <c r="B143" s="625"/>
      <c r="C143" s="626"/>
      <c r="D143" s="623">
        <f t="shared" si="14"/>
        <v>0</v>
      </c>
      <c r="E143" s="507"/>
      <c r="F143" s="480"/>
    </row>
    <row r="144" spans="1:6" ht="13" thickBot="1" x14ac:dyDescent="0.3">
      <c r="A144" s="582"/>
      <c r="B144" s="627"/>
      <c r="C144" s="628"/>
      <c r="D144" s="623">
        <f t="shared" si="14"/>
        <v>0</v>
      </c>
      <c r="E144" s="629"/>
      <c r="F144" s="587"/>
    </row>
    <row r="145" spans="1:6" ht="13.5" thickBot="1" x14ac:dyDescent="0.3">
      <c r="A145" s="478" t="s">
        <v>158</v>
      </c>
      <c r="B145" s="630"/>
      <c r="C145" s="631"/>
      <c r="D145" s="632">
        <f>SUM(D139:D144)</f>
        <v>0</v>
      </c>
      <c r="E145" s="508"/>
      <c r="F145" s="479"/>
    </row>
    <row r="146" spans="1:6" ht="13.5" thickBot="1" x14ac:dyDescent="0.3">
      <c r="A146" s="509" t="s">
        <v>159</v>
      </c>
      <c r="B146" s="633"/>
      <c r="C146" s="634"/>
      <c r="D146" s="635">
        <f>D129+D137+D145</f>
        <v>0</v>
      </c>
      <c r="E146" s="510"/>
      <c r="F146" s="511"/>
    </row>
    <row r="147" spans="1:6" ht="13" x14ac:dyDescent="0.25">
      <c r="A147" s="563" t="s">
        <v>160</v>
      </c>
      <c r="B147" s="636"/>
      <c r="C147" s="636"/>
      <c r="D147" s="637">
        <f>D42+D68+D94+D120+D146</f>
        <v>0</v>
      </c>
      <c r="E147" s="638"/>
      <c r="F147" s="639"/>
    </row>
    <row r="148" spans="1:6" ht="13" thickBot="1" x14ac:dyDescent="0.3">
      <c r="A148" s="225"/>
      <c r="B148" s="225"/>
      <c r="C148" s="225"/>
      <c r="D148" s="129"/>
      <c r="E148" s="165"/>
      <c r="F148" s="130"/>
    </row>
    <row r="149" spans="1:6" x14ac:dyDescent="0.25">
      <c r="A149" s="278" t="s">
        <v>45</v>
      </c>
      <c r="B149" s="279"/>
      <c r="C149" s="279"/>
      <c r="D149" s="279"/>
      <c r="E149" s="279"/>
      <c r="F149" s="280"/>
    </row>
    <row r="150" spans="1:6" x14ac:dyDescent="0.25">
      <c r="A150" s="281"/>
      <c r="B150" s="282"/>
      <c r="C150" s="282"/>
      <c r="D150" s="282"/>
      <c r="E150" s="282"/>
      <c r="F150" s="283"/>
    </row>
    <row r="151" spans="1:6" x14ac:dyDescent="0.25">
      <c r="A151" s="281"/>
      <c r="B151" s="282"/>
      <c r="C151" s="282"/>
      <c r="D151" s="282"/>
      <c r="E151" s="282"/>
      <c r="F151" s="283"/>
    </row>
    <row r="152" spans="1:6" x14ac:dyDescent="0.25">
      <c r="A152" s="281"/>
      <c r="B152" s="282"/>
      <c r="C152" s="282"/>
      <c r="D152" s="282"/>
      <c r="E152" s="282"/>
      <c r="F152" s="283"/>
    </row>
    <row r="153" spans="1:6" x14ac:dyDescent="0.25">
      <c r="A153" s="281"/>
      <c r="B153" s="282"/>
      <c r="C153" s="282"/>
      <c r="D153" s="282"/>
      <c r="E153" s="282"/>
      <c r="F153" s="283"/>
    </row>
    <row r="154" spans="1:6" x14ac:dyDescent="0.25">
      <c r="A154" s="281"/>
      <c r="B154" s="282"/>
      <c r="C154" s="282"/>
      <c r="D154" s="282"/>
      <c r="E154" s="282"/>
      <c r="F154" s="283"/>
    </row>
    <row r="155" spans="1:6" x14ac:dyDescent="0.25">
      <c r="A155" s="281"/>
      <c r="B155" s="282"/>
      <c r="C155" s="282"/>
      <c r="D155" s="282"/>
      <c r="E155" s="282"/>
      <c r="F155" s="283"/>
    </row>
    <row r="156" spans="1:6" ht="13" thickBot="1" x14ac:dyDescent="0.3">
      <c r="A156" s="284"/>
      <c r="B156" s="285"/>
      <c r="C156" s="285"/>
      <c r="D156" s="285"/>
      <c r="E156" s="285"/>
      <c r="F156" s="286"/>
    </row>
  </sheetData>
  <sheetProtection formatCells="0" formatColumns="0" formatRows="0" insertRows="0" deleteRows="0" selectLockedCells="1"/>
  <customSheetViews>
    <customSheetView guid="{D7FF18E2-A72D-4088-BD59-9D74A43C39A8}" scale="90" showPageBreaks="1" fitToPage="1" printArea="1">
      <selection activeCell="I5" sqref="I5"/>
      <pageMargins left="0" right="0" top="0" bottom="0" header="0" footer="0"/>
      <printOptions horizontalCentered="1"/>
      <pageSetup scale="84" fitToHeight="6" orientation="landscape" r:id="rId1"/>
      <headerFooter alignWithMargins="0">
        <oddFooter>&amp;Lh. Other Direct Costs&amp;RPage &amp;P of &amp;N</oddFooter>
      </headerFooter>
    </customSheetView>
    <customSheetView guid="{5BEC5FDE-32D0-42EF-8D2A-06DCBD4F05CC}" scale="90" showPageBreaks="1" fitToPage="1" printArea="1">
      <selection activeCell="I5" sqref="I5"/>
      <pageMargins left="0" right="0" top="0" bottom="0" header="0" footer="0"/>
      <printOptions horizontalCentered="1"/>
      <pageSetup scale="84" fitToHeight="6" orientation="landscape" r:id="rId2"/>
      <headerFooter alignWithMargins="0">
        <oddFooter>&amp;Lh. Other Direct Costs&amp;RPage &amp;P of &amp;N</oddFooter>
      </headerFooter>
    </customSheetView>
    <customSheetView guid="{712CE29F-EFCA-4968-A7C5-599F87319D6A}" scale="90" fitToPage="1">
      <selection activeCell="B31" sqref="B31"/>
      <pageMargins left="0" right="0" top="0" bottom="0" header="0" footer="0"/>
      <printOptions horizontalCentered="1"/>
      <pageSetup scale="84" fitToHeight="6" orientation="landscape" r:id="rId3"/>
      <headerFooter alignWithMargins="0">
        <oddFooter>&amp;Lh. Other Direct Costs&amp;RPage &amp;P of &amp;N</oddFooter>
      </headerFooter>
    </customSheetView>
    <customSheetView guid="{6588CF8C-0BB8-4786-9A46-0A2D10254132}" scale="90" showPageBreaks="1" fitToPage="1" printArea="1">
      <selection activeCell="F3" sqref="F3"/>
      <pageMargins left="0" right="0" top="0" bottom="0" header="0" footer="0"/>
      <printOptions horizontalCentered="1"/>
      <pageSetup scale="84" fitToHeight="6" orientation="landscape" r:id="rId4"/>
      <headerFooter alignWithMargins="0">
        <oddFooter>&amp;Lh. Other Direct Costs&amp;RPage &amp;P of &amp;N</oddFooter>
      </headerFooter>
    </customSheetView>
    <customSheetView guid="{D5CEF8EB-A9A7-4458-BF65-8F18E34CBA87}" scale="90" showPageBreaks="1" fitToPage="1" printArea="1">
      <selection activeCell="A3" sqref="A3:D3"/>
      <pageMargins left="0" right="0" top="0" bottom="0" header="0" footer="0"/>
      <printOptions horizontalCentered="1"/>
      <pageSetup scale="84" fitToHeight="6" orientation="landscape" r:id="rId5"/>
      <headerFooter alignWithMargins="0">
        <oddFooter>&amp;Lh. Other Direct Costs&amp;RPage &amp;P of &amp;N</oddFooter>
      </headerFooter>
    </customSheetView>
    <customSheetView guid="{BF352FCE-C1BE-4B84-9561-6030FEF6A15F}" scale="90" showPageBreaks="1" fitToPage="1">
      <selection activeCell="A2" sqref="A2:D2"/>
      <pageMargins left="0" right="0" top="0" bottom="0" header="0" footer="0"/>
      <printOptions horizontalCentered="1"/>
      <pageSetup scale="84" orientation="landscape" r:id="rId6"/>
      <headerFooter alignWithMargins="0">
        <oddFooter>&amp;Lh. Other Direct Costs&amp;RPage &amp;P of &amp;N</oddFooter>
      </headerFooter>
    </customSheetView>
  </customSheetViews>
  <phoneticPr fontId="2" type="noConversion"/>
  <printOptions horizontalCentered="1"/>
  <pageMargins left="0.5" right="0.5" top="0.25" bottom="0.25" header="0.5" footer="0.5"/>
  <pageSetup scale="80" orientation="landscape" horizontalDpi="300" verticalDpi="300" r:id="rId7"/>
  <headerFooter alignWithMargins="0"/>
  <tableParts count="1">
    <tablePart r:id="rId8"/>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tabColor theme="4" tint="-0.499984740745262"/>
    <pageSetUpPr fitToPage="1"/>
  </sheetPr>
  <dimension ref="A1:M95"/>
  <sheetViews>
    <sheetView showGridLines="0" zoomScaleNormal="100" workbookViewId="0">
      <selection activeCell="C51" sqref="C51"/>
    </sheetView>
  </sheetViews>
  <sheetFormatPr defaultColWidth="9.1796875" defaultRowHeight="12.5" x14ac:dyDescent="0.25"/>
  <cols>
    <col min="1" max="1" width="41.26953125" style="16" customWidth="1"/>
    <col min="2" max="7" width="21.26953125" style="16" customWidth="1"/>
    <col min="8" max="8" width="35.7265625" style="16" customWidth="1"/>
    <col min="9" max="9" width="21.26953125" style="16" customWidth="1"/>
    <col min="10" max="10" width="6.453125" style="16" customWidth="1"/>
    <col min="11" max="16384" width="9.1796875" style="16"/>
  </cols>
  <sheetData>
    <row r="1" spans="1:13" s="107" customFormat="1" ht="12.75" customHeight="1" x14ac:dyDescent="0.2">
      <c r="A1" s="698" t="s">
        <v>83</v>
      </c>
      <c r="B1" s="698"/>
      <c r="C1" s="698"/>
      <c r="D1" s="698"/>
      <c r="F1" s="696"/>
      <c r="G1" s="697"/>
      <c r="H1" s="233"/>
    </row>
    <row r="2" spans="1:13" s="107" customFormat="1" ht="12.75" customHeight="1" x14ac:dyDescent="0.2">
      <c r="A2" s="343" t="s">
        <v>47</v>
      </c>
      <c r="B2" s="344"/>
      <c r="C2" s="344"/>
      <c r="D2" s="344"/>
      <c r="E2" s="344"/>
      <c r="F2" s="344"/>
      <c r="G2" s="105"/>
      <c r="H2" s="233"/>
    </row>
    <row r="3" spans="1:13" s="15" customFormat="1" ht="18" x14ac:dyDescent="0.25">
      <c r="A3" s="398" t="s">
        <v>231</v>
      </c>
      <c r="B3" s="398"/>
      <c r="C3" s="398"/>
      <c r="D3" s="398"/>
      <c r="E3" s="398"/>
      <c r="F3" s="398"/>
      <c r="G3" s="398"/>
      <c r="H3" s="55"/>
      <c r="I3" s="166"/>
      <c r="J3" s="166"/>
      <c r="K3" s="166"/>
      <c r="L3" s="166"/>
      <c r="M3" s="166"/>
    </row>
    <row r="4" spans="1:13" s="15" customFormat="1" ht="15.75" customHeight="1" x14ac:dyDescent="0.25">
      <c r="A4" s="399" t="s">
        <v>48</v>
      </c>
      <c r="B4" s="400"/>
      <c r="C4" s="400"/>
      <c r="D4" s="400"/>
      <c r="E4" s="400"/>
      <c r="F4" s="400"/>
      <c r="G4" s="400"/>
      <c r="H4" s="400"/>
      <c r="I4" s="401"/>
      <c r="J4" s="166"/>
      <c r="K4" s="166"/>
      <c r="L4" s="166"/>
      <c r="M4" s="166"/>
    </row>
    <row r="5" spans="1:13" s="15" customFormat="1" ht="15.75" customHeight="1" x14ac:dyDescent="0.25">
      <c r="A5" s="402" t="s">
        <v>232</v>
      </c>
      <c r="B5" s="403"/>
      <c r="C5" s="403"/>
      <c r="D5" s="403"/>
      <c r="E5" s="403"/>
      <c r="F5" s="403"/>
      <c r="G5" s="403"/>
      <c r="H5" s="403"/>
      <c r="I5" s="404"/>
      <c r="J5" s="166"/>
      <c r="K5" s="166"/>
      <c r="L5" s="166"/>
      <c r="M5" s="166"/>
    </row>
    <row r="6" spans="1:13" s="15" customFormat="1" ht="15" customHeight="1" x14ac:dyDescent="0.3">
      <c r="A6" s="402" t="s">
        <v>233</v>
      </c>
      <c r="B6" s="403"/>
      <c r="C6" s="403"/>
      <c r="D6" s="403"/>
      <c r="E6" s="403"/>
      <c r="F6" s="403"/>
      <c r="G6" s="403"/>
      <c r="H6" s="403"/>
      <c r="I6" s="404"/>
      <c r="J6" s="76"/>
      <c r="K6" s="76"/>
      <c r="L6" s="166"/>
      <c r="M6" s="166"/>
    </row>
    <row r="7" spans="1:13" s="15" customFormat="1" ht="14.25" customHeight="1" x14ac:dyDescent="0.3">
      <c r="A7" s="407" t="s">
        <v>234</v>
      </c>
      <c r="B7" s="403"/>
      <c r="C7" s="403"/>
      <c r="D7" s="403"/>
      <c r="E7" s="403"/>
      <c r="F7" s="403"/>
      <c r="G7" s="403"/>
      <c r="H7" s="403"/>
      <c r="I7" s="404"/>
      <c r="J7" s="77"/>
      <c r="K7" s="78"/>
      <c r="L7" s="166"/>
      <c r="M7" s="166"/>
    </row>
    <row r="8" spans="1:13" s="15" customFormat="1" ht="14" x14ac:dyDescent="0.3">
      <c r="A8" s="402" t="s">
        <v>235</v>
      </c>
      <c r="B8" s="403"/>
      <c r="C8" s="403"/>
      <c r="D8" s="403"/>
      <c r="E8" s="403"/>
      <c r="F8" s="403"/>
      <c r="G8" s="403"/>
      <c r="H8" s="403"/>
      <c r="I8" s="404"/>
      <c r="J8" s="79"/>
      <c r="K8" s="80"/>
      <c r="L8" s="166"/>
      <c r="M8" s="166"/>
    </row>
    <row r="9" spans="1:13" s="15" customFormat="1" ht="14.5" thickBot="1" x14ac:dyDescent="0.35">
      <c r="A9" s="408" t="s">
        <v>188</v>
      </c>
      <c r="B9" s="405"/>
      <c r="C9" s="405"/>
      <c r="D9" s="405"/>
      <c r="E9" s="405"/>
      <c r="F9" s="405"/>
      <c r="G9" s="405"/>
      <c r="H9" s="405"/>
      <c r="I9" s="406"/>
      <c r="J9" s="79"/>
      <c r="K9" s="80"/>
      <c r="L9" s="166"/>
      <c r="M9" s="166"/>
    </row>
    <row r="10" spans="1:13" s="15" customFormat="1" ht="14" x14ac:dyDescent="0.3">
      <c r="A10" s="75"/>
      <c r="B10" s="75"/>
      <c r="C10" s="75"/>
      <c r="D10" s="75"/>
      <c r="E10" s="76"/>
      <c r="F10" s="75"/>
      <c r="G10" s="75"/>
      <c r="H10" s="75"/>
      <c r="I10" s="75"/>
      <c r="J10" s="126"/>
      <c r="K10" s="166"/>
      <c r="L10" s="166"/>
      <c r="M10" s="166"/>
    </row>
    <row r="11" spans="1:13" s="559" customFormat="1" ht="15" customHeight="1" x14ac:dyDescent="0.25">
      <c r="A11" s="554" t="s">
        <v>236</v>
      </c>
      <c r="B11" s="555" t="s">
        <v>20</v>
      </c>
      <c r="C11" s="555" t="s">
        <v>21</v>
      </c>
      <c r="D11" s="555" t="s">
        <v>22</v>
      </c>
      <c r="E11" s="555" t="s">
        <v>23</v>
      </c>
      <c r="F11" s="555" t="s">
        <v>24</v>
      </c>
      <c r="G11" s="555" t="s">
        <v>237</v>
      </c>
      <c r="H11" s="556" t="s">
        <v>238</v>
      </c>
      <c r="I11" s="557" t="s">
        <v>239</v>
      </c>
      <c r="J11" s="558"/>
    </row>
    <row r="12" spans="1:13" s="15" customFormat="1" ht="14" x14ac:dyDescent="0.3">
      <c r="A12" s="640" t="s">
        <v>27</v>
      </c>
      <c r="B12" s="641"/>
      <c r="C12" s="641"/>
      <c r="D12" s="641"/>
      <c r="E12" s="642"/>
      <c r="F12" s="641"/>
      <c r="G12" s="641"/>
      <c r="H12" s="641"/>
      <c r="I12" s="641"/>
      <c r="J12" s="126"/>
      <c r="K12" s="166"/>
      <c r="L12" s="166"/>
      <c r="M12" s="166"/>
    </row>
    <row r="13" spans="1:13" s="15" customFormat="1" ht="15" customHeight="1" x14ac:dyDescent="0.3">
      <c r="A13" s="643" t="s">
        <v>240</v>
      </c>
      <c r="B13" s="644"/>
      <c r="C13" s="644"/>
      <c r="D13" s="644"/>
      <c r="E13" s="644"/>
      <c r="F13" s="644"/>
      <c r="G13" s="512"/>
      <c r="H13" s="645"/>
      <c r="I13" s="646"/>
      <c r="J13" s="225"/>
      <c r="K13" s="166"/>
      <c r="L13" s="166"/>
      <c r="M13" s="166"/>
    </row>
    <row r="14" spans="1:13" s="559" customFormat="1" ht="14.25" customHeight="1" x14ac:dyDescent="0.3">
      <c r="A14" s="647" t="s">
        <v>241</v>
      </c>
      <c r="B14" s="513">
        <v>0</v>
      </c>
      <c r="C14" s="513">
        <v>0</v>
      </c>
      <c r="D14" s="513">
        <v>0</v>
      </c>
      <c r="E14" s="513">
        <v>0</v>
      </c>
      <c r="F14" s="513">
        <v>0</v>
      </c>
      <c r="G14" s="514"/>
      <c r="H14" s="648"/>
      <c r="I14" s="649"/>
      <c r="J14" s="552"/>
    </row>
    <row r="15" spans="1:13" s="15" customFormat="1" ht="13" x14ac:dyDescent="0.3">
      <c r="A15" s="647" t="s">
        <v>242</v>
      </c>
      <c r="B15" s="650"/>
      <c r="C15" s="650"/>
      <c r="D15" s="650"/>
      <c r="E15" s="650"/>
      <c r="F15" s="650"/>
      <c r="G15" s="514"/>
      <c r="H15" s="648"/>
      <c r="I15" s="649"/>
      <c r="J15" s="225"/>
      <c r="K15" s="166"/>
      <c r="L15" s="166"/>
      <c r="M15" s="166"/>
    </row>
    <row r="16" spans="1:13" s="15" customFormat="1" ht="13" x14ac:dyDescent="0.3">
      <c r="A16" s="651" t="s">
        <v>243</v>
      </c>
      <c r="B16" s="515">
        <f>B14*B15</f>
        <v>0</v>
      </c>
      <c r="C16" s="515">
        <f>C14*C15</f>
        <v>0</v>
      </c>
      <c r="D16" s="515">
        <f>D14*D15</f>
        <v>0</v>
      </c>
      <c r="E16" s="515">
        <f>E14*E15</f>
        <v>0</v>
      </c>
      <c r="F16" s="515">
        <f>F14*F15</f>
        <v>0</v>
      </c>
      <c r="G16" s="652">
        <f>SUM(B16:F16)</f>
        <v>0</v>
      </c>
      <c r="H16" s="653"/>
      <c r="I16" s="654"/>
      <c r="J16" s="166"/>
      <c r="K16" s="166"/>
      <c r="L16" s="166"/>
      <c r="M16" s="166"/>
    </row>
    <row r="17" spans="1:13" s="15" customFormat="1" ht="26.5" thickBot="1" x14ac:dyDescent="0.35">
      <c r="A17" s="655" t="s">
        <v>244</v>
      </c>
      <c r="B17" s="656"/>
      <c r="C17" s="656"/>
      <c r="D17" s="656"/>
      <c r="E17" s="656"/>
      <c r="F17" s="656"/>
      <c r="G17" s="656"/>
      <c r="H17" s="657"/>
      <c r="I17" s="658"/>
      <c r="J17" s="166"/>
      <c r="K17" s="166"/>
      <c r="L17" s="166"/>
      <c r="M17" s="166"/>
    </row>
    <row r="18" spans="1:13" s="15" customFormat="1" ht="14" x14ac:dyDescent="0.3">
      <c r="A18" s="640" t="s">
        <v>38</v>
      </c>
      <c r="B18" s="641"/>
      <c r="C18" s="641"/>
      <c r="D18" s="641"/>
      <c r="E18" s="642"/>
      <c r="F18" s="641"/>
      <c r="G18" s="641"/>
      <c r="H18" s="641"/>
      <c r="I18" s="641"/>
      <c r="J18" s="166"/>
      <c r="K18" s="166"/>
      <c r="L18" s="166"/>
      <c r="M18" s="166"/>
    </row>
    <row r="19" spans="1:13" s="15" customFormat="1" ht="13" x14ac:dyDescent="0.3">
      <c r="A19" s="643" t="s">
        <v>240</v>
      </c>
      <c r="B19" s="644"/>
      <c r="C19" s="644"/>
      <c r="D19" s="644"/>
      <c r="E19" s="644"/>
      <c r="F19" s="644"/>
      <c r="G19" s="512"/>
      <c r="H19" s="645"/>
      <c r="I19" s="646"/>
      <c r="J19" s="166"/>
      <c r="K19" s="166"/>
      <c r="L19" s="166"/>
      <c r="M19" s="166"/>
    </row>
    <row r="20" spans="1:13" s="15" customFormat="1" ht="13" x14ac:dyDescent="0.3">
      <c r="A20" s="647" t="s">
        <v>241</v>
      </c>
      <c r="B20" s="513">
        <v>0</v>
      </c>
      <c r="C20" s="513">
        <v>0</v>
      </c>
      <c r="D20" s="513">
        <v>0</v>
      </c>
      <c r="E20" s="513">
        <v>0</v>
      </c>
      <c r="F20" s="513">
        <v>0</v>
      </c>
      <c r="G20" s="514"/>
      <c r="H20" s="648"/>
      <c r="I20" s="649"/>
      <c r="J20" s="166"/>
      <c r="K20" s="166"/>
      <c r="L20" s="166"/>
      <c r="M20" s="166"/>
    </row>
    <row r="21" spans="1:13" s="15" customFormat="1" ht="13" x14ac:dyDescent="0.3">
      <c r="A21" s="647" t="s">
        <v>242</v>
      </c>
      <c r="B21" s="650"/>
      <c r="C21" s="650"/>
      <c r="D21" s="650"/>
      <c r="E21" s="650"/>
      <c r="F21" s="650"/>
      <c r="G21" s="514"/>
      <c r="H21" s="648"/>
      <c r="I21" s="649"/>
      <c r="J21" s="166"/>
      <c r="K21" s="166"/>
      <c r="L21" s="166"/>
      <c r="M21" s="166"/>
    </row>
    <row r="22" spans="1:13" s="15" customFormat="1" ht="13" x14ac:dyDescent="0.3">
      <c r="A22" s="651" t="s">
        <v>243</v>
      </c>
      <c r="B22" s="515">
        <f>B20*B21</f>
        <v>0</v>
      </c>
      <c r="C22" s="515">
        <f>C20*C21</f>
        <v>0</v>
      </c>
      <c r="D22" s="515">
        <f>D20*D21</f>
        <v>0</v>
      </c>
      <c r="E22" s="515">
        <f>E20*E21</f>
        <v>0</v>
      </c>
      <c r="F22" s="515">
        <f>F20*F21</f>
        <v>0</v>
      </c>
      <c r="G22" s="652">
        <f>SUM(B22:F22)</f>
        <v>0</v>
      </c>
      <c r="H22" s="653"/>
      <c r="I22" s="654"/>
      <c r="J22" s="166"/>
      <c r="K22" s="166"/>
      <c r="L22" s="166"/>
      <c r="M22" s="166"/>
    </row>
    <row r="23" spans="1:13" s="15" customFormat="1" ht="26.5" thickBot="1" x14ac:dyDescent="0.35">
      <c r="A23" s="655" t="s">
        <v>244</v>
      </c>
      <c r="B23" s="656"/>
      <c r="C23" s="656"/>
      <c r="D23" s="656"/>
      <c r="E23" s="656"/>
      <c r="F23" s="656"/>
      <c r="G23" s="656"/>
      <c r="H23" s="657"/>
      <c r="I23" s="658"/>
      <c r="J23" s="166"/>
      <c r="K23" s="166"/>
      <c r="L23" s="166"/>
      <c r="M23" s="166"/>
    </row>
    <row r="24" spans="1:13" s="15" customFormat="1" ht="14" x14ac:dyDescent="0.3">
      <c r="A24" s="640" t="s">
        <v>40</v>
      </c>
      <c r="B24" s="641"/>
      <c r="C24" s="641"/>
      <c r="D24" s="641"/>
      <c r="E24" s="642"/>
      <c r="F24" s="641"/>
      <c r="G24" s="641"/>
      <c r="H24" s="641"/>
      <c r="I24" s="641"/>
      <c r="J24" s="166"/>
      <c r="K24" s="166"/>
      <c r="L24" s="166"/>
      <c r="M24" s="166"/>
    </row>
    <row r="25" spans="1:13" s="15" customFormat="1" ht="13" x14ac:dyDescent="0.3">
      <c r="A25" s="643" t="s">
        <v>240</v>
      </c>
      <c r="B25" s="644"/>
      <c r="C25" s="644"/>
      <c r="D25" s="644"/>
      <c r="E25" s="644"/>
      <c r="F25" s="644"/>
      <c r="G25" s="512"/>
      <c r="H25" s="645"/>
      <c r="I25" s="646"/>
      <c r="J25" s="166"/>
      <c r="K25" s="166"/>
      <c r="L25" s="166"/>
      <c r="M25" s="166"/>
    </row>
    <row r="26" spans="1:13" s="15" customFormat="1" ht="13" x14ac:dyDescent="0.3">
      <c r="A26" s="647" t="s">
        <v>241</v>
      </c>
      <c r="B26" s="513">
        <v>0</v>
      </c>
      <c r="C26" s="513">
        <v>0</v>
      </c>
      <c r="D26" s="513">
        <v>0</v>
      </c>
      <c r="E26" s="513">
        <v>0</v>
      </c>
      <c r="F26" s="513">
        <v>0</v>
      </c>
      <c r="G26" s="514"/>
      <c r="H26" s="648"/>
      <c r="I26" s="649"/>
      <c r="J26" s="166"/>
      <c r="K26" s="166"/>
      <c r="L26" s="166"/>
      <c r="M26" s="166"/>
    </row>
    <row r="27" spans="1:13" s="15" customFormat="1" ht="13" x14ac:dyDescent="0.3">
      <c r="A27" s="647" t="s">
        <v>242</v>
      </c>
      <c r="B27" s="650"/>
      <c r="C27" s="650"/>
      <c r="D27" s="650"/>
      <c r="E27" s="650"/>
      <c r="F27" s="650"/>
      <c r="G27" s="514"/>
      <c r="H27" s="648"/>
      <c r="I27" s="649"/>
      <c r="J27" s="166"/>
      <c r="K27" s="166"/>
      <c r="L27" s="166"/>
      <c r="M27" s="166"/>
    </row>
    <row r="28" spans="1:13" s="15" customFormat="1" ht="13" x14ac:dyDescent="0.3">
      <c r="A28" s="651" t="s">
        <v>243</v>
      </c>
      <c r="B28" s="515">
        <f>B26*B27</f>
        <v>0</v>
      </c>
      <c r="C28" s="515">
        <f>C26*C27</f>
        <v>0</v>
      </c>
      <c r="D28" s="515">
        <f>D26*D27</f>
        <v>0</v>
      </c>
      <c r="E28" s="515">
        <f>E26*E27</f>
        <v>0</v>
      </c>
      <c r="F28" s="515">
        <f>F26*F27</f>
        <v>0</v>
      </c>
      <c r="G28" s="652">
        <f>SUM(B28:F28)</f>
        <v>0</v>
      </c>
      <c r="H28" s="653"/>
      <c r="I28" s="654"/>
      <c r="J28" s="166"/>
      <c r="K28" s="166"/>
      <c r="L28" s="166"/>
      <c r="M28" s="166"/>
    </row>
    <row r="29" spans="1:13" s="15" customFormat="1" ht="26" x14ac:dyDescent="0.3">
      <c r="A29" s="659" t="s">
        <v>244</v>
      </c>
      <c r="B29" s="660"/>
      <c r="C29" s="660"/>
      <c r="D29" s="660"/>
      <c r="E29" s="660"/>
      <c r="F29" s="660"/>
      <c r="G29" s="660"/>
      <c r="H29" s="661"/>
      <c r="I29" s="662"/>
      <c r="J29" s="166"/>
      <c r="K29" s="166"/>
      <c r="L29" s="166"/>
      <c r="M29" s="166"/>
    </row>
    <row r="30" spans="1:13" s="15" customFormat="1" ht="13.5" thickBot="1" x14ac:dyDescent="0.3">
      <c r="A30" s="74"/>
      <c r="B30" s="74"/>
      <c r="C30" s="74"/>
      <c r="D30" s="74"/>
      <c r="E30" s="74"/>
      <c r="F30" s="74"/>
      <c r="G30" s="74"/>
      <c r="H30" s="74"/>
      <c r="I30" s="74"/>
      <c r="J30" s="166"/>
      <c r="K30" s="166"/>
      <c r="L30" s="166"/>
      <c r="M30" s="166"/>
    </row>
    <row r="31" spans="1:13" s="15" customFormat="1" ht="12.65" customHeight="1" x14ac:dyDescent="0.25">
      <c r="A31" s="294" t="s">
        <v>245</v>
      </c>
      <c r="B31" s="295"/>
      <c r="C31" s="295"/>
      <c r="D31" s="295"/>
      <c r="E31" s="295"/>
      <c r="F31" s="295"/>
      <c r="G31" s="295"/>
      <c r="H31" s="295"/>
      <c r="I31" s="296"/>
      <c r="J31" s="166"/>
      <c r="K31" s="166"/>
      <c r="L31" s="166"/>
      <c r="M31" s="166"/>
    </row>
    <row r="32" spans="1:13" s="15" customFormat="1" x14ac:dyDescent="0.25">
      <c r="A32" s="297"/>
      <c r="B32" s="225"/>
      <c r="C32" s="225"/>
      <c r="D32" s="225"/>
      <c r="E32" s="225"/>
      <c r="F32" s="225"/>
      <c r="G32" s="225"/>
      <c r="H32" s="225"/>
      <c r="I32" s="298"/>
      <c r="J32" s="166"/>
      <c r="K32" s="166"/>
      <c r="L32" s="166"/>
      <c r="M32" s="166"/>
    </row>
    <row r="33" spans="1:11" s="15" customFormat="1" x14ac:dyDescent="0.25">
      <c r="A33" s="297"/>
      <c r="B33" s="225"/>
      <c r="C33" s="225"/>
      <c r="D33" s="225"/>
      <c r="E33" s="225"/>
      <c r="F33" s="225"/>
      <c r="G33" s="225"/>
      <c r="H33" s="225"/>
      <c r="I33" s="298"/>
      <c r="J33" s="166"/>
      <c r="K33" s="166"/>
    </row>
    <row r="34" spans="1:11" s="15" customFormat="1" x14ac:dyDescent="0.25">
      <c r="A34" s="297"/>
      <c r="B34" s="225"/>
      <c r="C34" s="225"/>
      <c r="D34" s="225"/>
      <c r="E34" s="225"/>
      <c r="F34" s="225"/>
      <c r="G34" s="225"/>
      <c r="H34" s="225"/>
      <c r="I34" s="298"/>
      <c r="J34" s="166"/>
      <c r="K34" s="166"/>
    </row>
    <row r="35" spans="1:11" s="15" customFormat="1" x14ac:dyDescent="0.25">
      <c r="A35" s="297"/>
      <c r="B35" s="225"/>
      <c r="C35" s="225"/>
      <c r="D35" s="225"/>
      <c r="E35" s="225"/>
      <c r="F35" s="225"/>
      <c r="G35" s="225"/>
      <c r="H35" s="225"/>
      <c r="I35" s="298"/>
      <c r="J35" s="166"/>
      <c r="K35" s="166"/>
    </row>
    <row r="36" spans="1:11" s="15" customFormat="1" x14ac:dyDescent="0.25">
      <c r="A36" s="297"/>
      <c r="B36" s="225"/>
      <c r="C36" s="225"/>
      <c r="D36" s="225"/>
      <c r="E36" s="225"/>
      <c r="F36" s="225"/>
      <c r="G36" s="225"/>
      <c r="H36" s="225"/>
      <c r="I36" s="298"/>
      <c r="J36" s="166"/>
      <c r="K36" s="166"/>
    </row>
    <row r="37" spans="1:11" s="15" customFormat="1" x14ac:dyDescent="0.25">
      <c r="A37" s="297"/>
      <c r="B37" s="225"/>
      <c r="C37" s="225"/>
      <c r="D37" s="225"/>
      <c r="E37" s="225"/>
      <c r="F37" s="225"/>
      <c r="G37" s="225"/>
      <c r="H37" s="225"/>
      <c r="I37" s="298"/>
      <c r="J37" s="166"/>
      <c r="K37" s="166"/>
    </row>
    <row r="38" spans="1:11" s="15" customFormat="1" ht="13" thickBot="1" x14ac:dyDescent="0.3">
      <c r="A38" s="299"/>
      <c r="B38" s="300"/>
      <c r="C38" s="300"/>
      <c r="D38" s="300"/>
      <c r="E38" s="300"/>
      <c r="F38" s="300"/>
      <c r="G38" s="300"/>
      <c r="H38" s="300"/>
      <c r="I38" s="301"/>
      <c r="J38" s="166"/>
      <c r="K38" s="166"/>
    </row>
    <row r="39" spans="1:11" s="15" customFormat="1" x14ac:dyDescent="0.25">
      <c r="A39" s="166"/>
      <c r="B39" s="166"/>
      <c r="C39" s="166"/>
      <c r="D39" s="166"/>
      <c r="E39" s="166"/>
      <c r="F39" s="166"/>
      <c r="G39" s="166"/>
      <c r="H39" s="166"/>
      <c r="I39" s="166"/>
      <c r="J39" s="166"/>
      <c r="K39" s="166"/>
    </row>
    <row r="40" spans="1:11" s="15" customFormat="1" x14ac:dyDescent="0.25">
      <c r="A40" s="166"/>
      <c r="B40" s="166"/>
      <c r="C40" s="166"/>
      <c r="D40" s="166"/>
      <c r="E40" s="166"/>
      <c r="F40" s="166"/>
      <c r="G40" s="166"/>
      <c r="H40" s="166"/>
      <c r="I40" s="166"/>
      <c r="J40" s="166"/>
      <c r="K40" s="166"/>
    </row>
    <row r="41" spans="1:11" s="15" customFormat="1" x14ac:dyDescent="0.25">
      <c r="A41" s="166"/>
      <c r="B41" s="166"/>
      <c r="C41" s="166"/>
      <c r="D41" s="166"/>
      <c r="E41" s="166"/>
      <c r="F41" s="166"/>
      <c r="G41" s="166"/>
      <c r="H41" s="166"/>
      <c r="I41" s="166"/>
      <c r="J41" s="166"/>
      <c r="K41" s="166"/>
    </row>
    <row r="42" spans="1:11" s="15" customFormat="1" x14ac:dyDescent="0.25">
      <c r="A42" s="166"/>
      <c r="B42" s="166"/>
      <c r="C42" s="166"/>
      <c r="D42" s="166"/>
      <c r="E42" s="166"/>
      <c r="F42" s="166"/>
      <c r="G42" s="166"/>
      <c r="H42" s="166"/>
      <c r="I42" s="166"/>
      <c r="J42" s="166"/>
      <c r="K42" s="166"/>
    </row>
    <row r="43" spans="1:11" s="15" customFormat="1" x14ac:dyDescent="0.25">
      <c r="A43" s="166"/>
      <c r="B43" s="166"/>
      <c r="C43" s="166"/>
      <c r="D43" s="166"/>
      <c r="E43" s="166"/>
      <c r="F43" s="166"/>
      <c r="G43" s="166"/>
      <c r="H43" s="166"/>
      <c r="I43" s="166"/>
      <c r="J43" s="166"/>
      <c r="K43" s="166"/>
    </row>
    <row r="44" spans="1:11" s="15" customFormat="1" x14ac:dyDescent="0.25">
      <c r="A44" s="166"/>
      <c r="B44" s="166"/>
      <c r="C44" s="166"/>
      <c r="D44" s="166"/>
      <c r="E44" s="166"/>
      <c r="F44" s="166"/>
      <c r="G44" s="166"/>
      <c r="H44" s="166"/>
      <c r="I44" s="166"/>
      <c r="J44" s="166"/>
      <c r="K44" s="166"/>
    </row>
    <row r="45" spans="1:11" s="15" customFormat="1" x14ac:dyDescent="0.25">
      <c r="A45" s="166"/>
      <c r="B45" s="166"/>
      <c r="C45" s="166"/>
      <c r="D45" s="166"/>
      <c r="E45" s="166"/>
      <c r="F45" s="166"/>
      <c r="G45" s="166"/>
      <c r="H45" s="166"/>
      <c r="I45" s="166"/>
      <c r="J45" s="166"/>
      <c r="K45" s="166"/>
    </row>
    <row r="46" spans="1:11" s="15" customFormat="1" x14ac:dyDescent="0.25">
      <c r="A46" s="166"/>
      <c r="B46" s="166"/>
      <c r="C46" s="166"/>
      <c r="D46" s="166"/>
      <c r="E46" s="166"/>
      <c r="F46" s="166"/>
      <c r="G46" s="166"/>
      <c r="H46" s="166"/>
      <c r="I46" s="166"/>
      <c r="J46" s="166"/>
      <c r="K46" s="166"/>
    </row>
    <row r="47" spans="1:11" s="15" customFormat="1" x14ac:dyDescent="0.25">
      <c r="A47" s="166"/>
      <c r="B47" s="166"/>
      <c r="C47" s="166"/>
      <c r="D47" s="166"/>
      <c r="E47" s="166"/>
      <c r="F47" s="166"/>
      <c r="G47" s="166"/>
      <c r="H47" s="166"/>
      <c r="I47" s="166"/>
      <c r="J47" s="166"/>
      <c r="K47" s="166"/>
    </row>
    <row r="48" spans="1:11" s="15" customFormat="1" x14ac:dyDescent="0.25">
      <c r="A48" s="166"/>
      <c r="B48" s="166"/>
      <c r="C48" s="166"/>
      <c r="D48" s="166"/>
      <c r="E48" s="166"/>
      <c r="F48" s="166"/>
      <c r="G48" s="166"/>
      <c r="H48" s="166"/>
      <c r="I48" s="166"/>
      <c r="J48" s="166"/>
      <c r="K48" s="166"/>
    </row>
    <row r="49" spans="1:10" s="15" customFormat="1" x14ac:dyDescent="0.25">
      <c r="A49" s="166"/>
      <c r="B49" s="166"/>
      <c r="C49" s="166"/>
      <c r="D49" s="166"/>
      <c r="E49" s="166"/>
      <c r="F49" s="166"/>
      <c r="G49" s="166"/>
      <c r="H49" s="166"/>
      <c r="I49" s="166"/>
      <c r="J49" s="166"/>
    </row>
    <row r="50" spans="1:10" s="15" customFormat="1" x14ac:dyDescent="0.25">
      <c r="A50" s="166"/>
      <c r="B50" s="166"/>
      <c r="C50" s="166"/>
      <c r="D50" s="166"/>
      <c r="E50" s="166"/>
      <c r="F50" s="166"/>
      <c r="G50" s="166"/>
      <c r="H50" s="166"/>
      <c r="I50" s="166"/>
      <c r="J50" s="166"/>
    </row>
    <row r="51" spans="1:10" s="15" customFormat="1" x14ac:dyDescent="0.25">
      <c r="A51" s="166"/>
      <c r="B51" s="166"/>
      <c r="C51" s="166"/>
      <c r="D51" s="166"/>
      <c r="E51" s="166"/>
      <c r="F51" s="166"/>
      <c r="G51" s="166"/>
      <c r="H51" s="166"/>
      <c r="I51" s="166"/>
      <c r="J51" s="166"/>
    </row>
    <row r="52" spans="1:10" s="15" customFormat="1" x14ac:dyDescent="0.25">
      <c r="A52" s="166"/>
      <c r="B52" s="166"/>
      <c r="C52" s="166"/>
      <c r="D52" s="166"/>
      <c r="E52" s="166"/>
      <c r="F52" s="166"/>
      <c r="G52" s="166"/>
      <c r="H52" s="166"/>
      <c r="I52" s="166"/>
      <c r="J52" s="166"/>
    </row>
    <row r="53" spans="1:10" s="15" customFormat="1" x14ac:dyDescent="0.25">
      <c r="A53" s="166"/>
      <c r="B53" s="166"/>
      <c r="C53" s="166"/>
      <c r="D53" s="166"/>
      <c r="E53" s="166"/>
      <c r="F53" s="166"/>
      <c r="G53" s="166"/>
      <c r="H53" s="166"/>
      <c r="I53" s="166"/>
      <c r="J53" s="166"/>
    </row>
    <row r="54" spans="1:10" s="15" customFormat="1" x14ac:dyDescent="0.25">
      <c r="A54" s="166"/>
      <c r="B54" s="166"/>
      <c r="C54" s="166"/>
      <c r="D54" s="166"/>
      <c r="E54" s="166"/>
      <c r="F54" s="166"/>
      <c r="G54" s="166"/>
      <c r="H54" s="166"/>
      <c r="I54" s="166"/>
      <c r="J54" s="166"/>
    </row>
    <row r="55" spans="1:10" s="15" customFormat="1" x14ac:dyDescent="0.25">
      <c r="A55" s="166"/>
      <c r="B55" s="166"/>
      <c r="C55" s="166"/>
      <c r="D55" s="166"/>
      <c r="E55" s="166"/>
      <c r="F55" s="166"/>
      <c r="G55" s="166"/>
      <c r="H55" s="166"/>
      <c r="I55" s="166"/>
      <c r="J55" s="166"/>
    </row>
    <row r="56" spans="1:10" s="15" customFormat="1" x14ac:dyDescent="0.25">
      <c r="A56" s="166"/>
      <c r="B56" s="166"/>
      <c r="C56" s="166"/>
      <c r="D56" s="166"/>
      <c r="E56" s="166"/>
      <c r="F56" s="166"/>
      <c r="G56" s="166"/>
      <c r="H56" s="166"/>
      <c r="I56" s="166"/>
      <c r="J56" s="166"/>
    </row>
    <row r="57" spans="1:10" s="15" customFormat="1" x14ac:dyDescent="0.25">
      <c r="A57" s="166"/>
      <c r="B57" s="166"/>
      <c r="C57" s="166"/>
      <c r="D57" s="166"/>
      <c r="E57" s="166"/>
      <c r="F57" s="166"/>
      <c r="G57" s="166"/>
      <c r="H57" s="166"/>
      <c r="I57" s="166"/>
      <c r="J57" s="166"/>
    </row>
    <row r="58" spans="1:10" s="15" customFormat="1" x14ac:dyDescent="0.25">
      <c r="A58" s="166"/>
      <c r="B58" s="166"/>
      <c r="C58" s="166"/>
      <c r="D58" s="166"/>
      <c r="E58" s="166"/>
      <c r="F58" s="166"/>
      <c r="G58" s="166"/>
      <c r="H58" s="166"/>
      <c r="I58" s="166"/>
      <c r="J58" s="166"/>
    </row>
    <row r="59" spans="1:10" s="15" customFormat="1" x14ac:dyDescent="0.25">
      <c r="A59" s="166"/>
      <c r="B59" s="166"/>
      <c r="C59" s="166"/>
      <c r="D59" s="166"/>
      <c r="E59" s="166"/>
      <c r="F59" s="166"/>
      <c r="G59" s="166"/>
      <c r="H59" s="166"/>
      <c r="I59" s="166"/>
      <c r="J59" s="166"/>
    </row>
    <row r="60" spans="1:10" s="15" customFormat="1" x14ac:dyDescent="0.25">
      <c r="A60" s="166"/>
      <c r="B60" s="166"/>
      <c r="C60" s="166"/>
      <c r="D60" s="166"/>
      <c r="E60" s="166"/>
      <c r="F60" s="166"/>
      <c r="G60" s="166"/>
      <c r="H60" s="166"/>
      <c r="I60" s="166"/>
      <c r="J60" s="166"/>
    </row>
    <row r="61" spans="1:10" s="15" customFormat="1" x14ac:dyDescent="0.25">
      <c r="A61" s="166"/>
      <c r="B61" s="166"/>
      <c r="C61" s="166"/>
      <c r="D61" s="166"/>
      <c r="E61" s="166"/>
      <c r="F61" s="166"/>
      <c r="G61" s="166"/>
      <c r="H61" s="166"/>
      <c r="I61" s="166"/>
      <c r="J61" s="166"/>
    </row>
    <row r="62" spans="1:10" s="15" customFormat="1" x14ac:dyDescent="0.25">
      <c r="A62" s="166"/>
      <c r="B62" s="166"/>
      <c r="C62" s="166"/>
      <c r="D62" s="166"/>
      <c r="E62" s="166"/>
      <c r="F62" s="166"/>
      <c r="G62" s="166"/>
      <c r="H62" s="166"/>
      <c r="I62" s="166"/>
      <c r="J62" s="166"/>
    </row>
    <row r="63" spans="1:10" s="15" customFormat="1" x14ac:dyDescent="0.25">
      <c r="A63" s="166"/>
      <c r="B63" s="166"/>
      <c r="C63" s="166"/>
      <c r="D63" s="166"/>
      <c r="E63" s="166"/>
      <c r="F63" s="166"/>
      <c r="G63" s="166"/>
      <c r="H63" s="166"/>
      <c r="I63" s="166"/>
      <c r="J63" s="166"/>
    </row>
    <row r="64" spans="1:10" s="15" customFormat="1" x14ac:dyDescent="0.25">
      <c r="A64" s="166"/>
      <c r="B64" s="166"/>
      <c r="C64" s="166"/>
      <c r="D64" s="166"/>
      <c r="E64" s="166"/>
      <c r="F64" s="166"/>
      <c r="G64" s="166"/>
      <c r="H64" s="166"/>
      <c r="I64" s="166"/>
      <c r="J64" s="166"/>
    </row>
    <row r="65" spans="1:10" s="15" customFormat="1" x14ac:dyDescent="0.25">
      <c r="A65" s="166"/>
      <c r="B65" s="166"/>
      <c r="C65" s="166"/>
      <c r="D65" s="166"/>
      <c r="E65" s="166"/>
      <c r="F65" s="166"/>
      <c r="G65" s="166"/>
      <c r="H65" s="166"/>
      <c r="I65" s="166"/>
      <c r="J65" s="166"/>
    </row>
    <row r="66" spans="1:10" s="15" customFormat="1" x14ac:dyDescent="0.25">
      <c r="A66" s="166"/>
      <c r="B66" s="166"/>
      <c r="C66" s="166"/>
      <c r="D66" s="166"/>
      <c r="E66" s="166"/>
      <c r="F66" s="166"/>
      <c r="G66" s="166"/>
      <c r="H66" s="166"/>
      <c r="I66" s="166"/>
      <c r="J66" s="166"/>
    </row>
    <row r="67" spans="1:10" s="15" customFormat="1" x14ac:dyDescent="0.25">
      <c r="A67" s="166"/>
      <c r="B67" s="166"/>
      <c r="C67" s="166"/>
      <c r="D67" s="166"/>
      <c r="E67" s="166"/>
      <c r="F67" s="166"/>
      <c r="G67" s="166"/>
      <c r="H67" s="166"/>
      <c r="I67" s="166"/>
      <c r="J67" s="166"/>
    </row>
    <row r="68" spans="1:10" s="15" customFormat="1" x14ac:dyDescent="0.25">
      <c r="A68" s="166"/>
      <c r="B68" s="166"/>
      <c r="C68" s="166"/>
      <c r="D68" s="166"/>
      <c r="E68" s="166"/>
      <c r="F68" s="166"/>
      <c r="G68" s="166"/>
      <c r="H68" s="166"/>
      <c r="I68" s="166"/>
      <c r="J68" s="166"/>
    </row>
    <row r="69" spans="1:10" s="15" customFormat="1" x14ac:dyDescent="0.25">
      <c r="A69" s="166"/>
      <c r="B69" s="166"/>
      <c r="C69" s="166"/>
      <c r="D69" s="166"/>
      <c r="E69" s="166"/>
      <c r="F69" s="166"/>
      <c r="G69" s="166"/>
      <c r="H69" s="166"/>
      <c r="I69" s="166"/>
      <c r="J69" s="166"/>
    </row>
    <row r="70" spans="1:10" x14ac:dyDescent="0.25">
      <c r="A70" s="166"/>
      <c r="B70" s="166"/>
      <c r="C70" s="166"/>
      <c r="D70" s="166"/>
      <c r="E70" s="166"/>
      <c r="F70" s="166"/>
      <c r="G70" s="166"/>
      <c r="H70" s="166"/>
      <c r="I70" s="166"/>
      <c r="J70" s="166"/>
    </row>
    <row r="71" spans="1:10" x14ac:dyDescent="0.25">
      <c r="A71" s="166"/>
      <c r="B71" s="166"/>
      <c r="C71" s="166"/>
      <c r="D71" s="166"/>
      <c r="E71" s="166"/>
      <c r="F71" s="166"/>
      <c r="G71" s="166"/>
      <c r="H71" s="166"/>
      <c r="I71" s="166"/>
      <c r="J71" s="166"/>
    </row>
    <row r="72" spans="1:10" x14ac:dyDescent="0.25">
      <c r="A72" s="166"/>
      <c r="B72" s="166"/>
      <c r="C72" s="166"/>
      <c r="D72" s="166"/>
      <c r="E72" s="166"/>
      <c r="F72" s="166"/>
      <c r="G72" s="166"/>
      <c r="H72" s="166"/>
      <c r="I72" s="166"/>
      <c r="J72" s="166"/>
    </row>
    <row r="73" spans="1:10" x14ac:dyDescent="0.25">
      <c r="A73" s="166"/>
      <c r="B73" s="166"/>
      <c r="C73" s="166"/>
      <c r="D73" s="166"/>
      <c r="E73" s="166"/>
      <c r="F73" s="166"/>
      <c r="G73" s="166"/>
      <c r="H73" s="166"/>
      <c r="I73" s="166"/>
      <c r="J73" s="166"/>
    </row>
    <row r="74" spans="1:10" x14ac:dyDescent="0.25">
      <c r="A74" s="166"/>
      <c r="B74" s="166"/>
      <c r="C74" s="166"/>
      <c r="D74" s="166"/>
      <c r="E74" s="166"/>
      <c r="F74" s="166"/>
      <c r="G74" s="166"/>
      <c r="H74" s="166"/>
      <c r="I74" s="166"/>
      <c r="J74" s="166"/>
    </row>
    <row r="75" spans="1:10" x14ac:dyDescent="0.25">
      <c r="A75" s="166"/>
      <c r="B75" s="166"/>
      <c r="C75" s="166"/>
      <c r="D75" s="166"/>
      <c r="E75" s="166"/>
      <c r="F75" s="166"/>
      <c r="G75" s="166"/>
      <c r="H75" s="166"/>
      <c r="I75" s="166"/>
      <c r="J75" s="166"/>
    </row>
    <row r="76" spans="1:10" x14ac:dyDescent="0.25">
      <c r="A76" s="166"/>
      <c r="B76" s="166"/>
      <c r="C76" s="166"/>
      <c r="D76" s="166"/>
      <c r="E76" s="166"/>
      <c r="F76" s="166"/>
      <c r="G76" s="166"/>
      <c r="H76" s="166"/>
      <c r="I76" s="166"/>
    </row>
    <row r="77" spans="1:10" x14ac:dyDescent="0.25">
      <c r="A77" s="166"/>
      <c r="B77" s="166"/>
      <c r="C77" s="166"/>
      <c r="D77" s="166"/>
      <c r="E77" s="166"/>
      <c r="F77" s="166"/>
      <c r="G77" s="166"/>
      <c r="H77" s="166"/>
      <c r="I77" s="166"/>
    </row>
    <row r="78" spans="1:10" x14ac:dyDescent="0.25">
      <c r="A78" s="166"/>
      <c r="B78" s="166"/>
      <c r="C78" s="166"/>
      <c r="D78" s="166"/>
      <c r="E78" s="166"/>
      <c r="F78" s="166"/>
      <c r="G78" s="166"/>
      <c r="H78" s="166"/>
      <c r="I78" s="166"/>
    </row>
    <row r="79" spans="1:10" x14ac:dyDescent="0.25">
      <c r="A79" s="166"/>
      <c r="B79" s="166"/>
      <c r="C79" s="166"/>
      <c r="D79" s="166"/>
      <c r="E79" s="166"/>
      <c r="F79" s="166"/>
      <c r="G79" s="166"/>
      <c r="H79" s="166"/>
      <c r="I79" s="166"/>
    </row>
    <row r="80" spans="1:10" x14ac:dyDescent="0.25">
      <c r="A80" s="166"/>
      <c r="B80" s="166"/>
      <c r="C80" s="166"/>
      <c r="D80" s="166"/>
      <c r="E80" s="166"/>
      <c r="F80" s="166"/>
      <c r="G80" s="166"/>
      <c r="H80" s="166"/>
      <c r="I80" s="166"/>
    </row>
    <row r="81" spans="1:9" x14ac:dyDescent="0.25">
      <c r="A81" s="166"/>
      <c r="B81" s="166"/>
      <c r="C81" s="166"/>
      <c r="D81" s="166"/>
      <c r="E81" s="166"/>
      <c r="F81" s="166"/>
      <c r="G81" s="166"/>
      <c r="H81" s="166"/>
      <c r="I81" s="166"/>
    </row>
    <row r="82" spans="1:9" x14ac:dyDescent="0.25">
      <c r="A82" s="166"/>
      <c r="B82" s="166"/>
      <c r="C82" s="166"/>
      <c r="D82" s="166"/>
      <c r="E82" s="166"/>
      <c r="F82" s="166"/>
      <c r="G82" s="166"/>
      <c r="H82" s="166"/>
      <c r="I82" s="166"/>
    </row>
    <row r="83" spans="1:9" x14ac:dyDescent="0.25">
      <c r="A83" s="166"/>
      <c r="B83" s="166"/>
      <c r="C83" s="166"/>
      <c r="D83" s="166"/>
      <c r="E83" s="166"/>
      <c r="F83" s="166"/>
      <c r="G83" s="166"/>
      <c r="H83" s="166"/>
      <c r="I83" s="166"/>
    </row>
    <row r="84" spans="1:9" x14ac:dyDescent="0.25">
      <c r="A84" s="166"/>
      <c r="B84" s="166"/>
      <c r="C84" s="166"/>
      <c r="D84" s="166"/>
      <c r="E84" s="166"/>
      <c r="F84" s="166"/>
      <c r="G84" s="166"/>
      <c r="H84" s="166"/>
      <c r="I84" s="166"/>
    </row>
    <row r="85" spans="1:9" x14ac:dyDescent="0.25">
      <c r="A85" s="166"/>
      <c r="B85" s="166"/>
      <c r="C85" s="166"/>
      <c r="D85" s="166"/>
      <c r="E85" s="166"/>
      <c r="F85" s="166"/>
      <c r="G85" s="166"/>
      <c r="H85" s="166"/>
      <c r="I85" s="166"/>
    </row>
    <row r="86" spans="1:9" x14ac:dyDescent="0.25">
      <c r="A86" s="166"/>
      <c r="B86" s="166"/>
      <c r="C86" s="166"/>
      <c r="D86" s="166"/>
      <c r="E86" s="166"/>
      <c r="F86" s="166"/>
      <c r="G86" s="166"/>
      <c r="H86" s="166"/>
      <c r="I86" s="166"/>
    </row>
    <row r="87" spans="1:9" x14ac:dyDescent="0.25">
      <c r="A87" s="166"/>
      <c r="B87" s="166"/>
      <c r="C87" s="166"/>
      <c r="D87" s="166"/>
      <c r="E87" s="166"/>
      <c r="F87" s="166"/>
      <c r="G87" s="166"/>
      <c r="H87" s="166"/>
      <c r="I87" s="166"/>
    </row>
    <row r="88" spans="1:9" x14ac:dyDescent="0.25">
      <c r="A88" s="166"/>
      <c r="B88" s="166"/>
      <c r="C88" s="166"/>
      <c r="D88" s="166"/>
      <c r="E88" s="166"/>
      <c r="F88" s="166"/>
      <c r="G88" s="166"/>
      <c r="H88" s="166"/>
      <c r="I88" s="166"/>
    </row>
    <row r="89" spans="1:9" x14ac:dyDescent="0.25">
      <c r="A89" s="166"/>
      <c r="B89" s="166"/>
      <c r="C89" s="166"/>
      <c r="D89" s="166"/>
      <c r="E89" s="166"/>
      <c r="F89" s="166"/>
      <c r="G89" s="166"/>
      <c r="H89" s="166"/>
      <c r="I89" s="166"/>
    </row>
    <row r="90" spans="1:9" x14ac:dyDescent="0.25">
      <c r="I90" s="166"/>
    </row>
    <row r="91" spans="1:9" x14ac:dyDescent="0.25">
      <c r="I91" s="166"/>
    </row>
    <row r="92" spans="1:9" x14ac:dyDescent="0.25">
      <c r="I92" s="166"/>
    </row>
    <row r="93" spans="1:9" x14ac:dyDescent="0.25">
      <c r="I93" s="166"/>
    </row>
    <row r="94" spans="1:9" x14ac:dyDescent="0.25">
      <c r="I94" s="166"/>
    </row>
    <row r="95" spans="1:9" x14ac:dyDescent="0.25">
      <c r="I95" s="166"/>
    </row>
  </sheetData>
  <sheetProtection formatCells="0" formatColumns="0" formatRows="0" selectLockedCells="1"/>
  <customSheetViews>
    <customSheetView guid="{D7FF18E2-A72D-4088-BD59-9D74A43C39A8}" scale="90" showPageBreaks="1" fitToPage="1" printArea="1" hiddenColumns="1">
      <selection activeCell="A5" sqref="A5"/>
      <pageMargins left="0" right="0" top="0" bottom="0" header="0" footer="0"/>
      <pageSetup scale="62" orientation="landscape" r:id="rId1"/>
      <headerFooter alignWithMargins="0">
        <oddFooter>&amp;Li. Indirect Costs</oddFooter>
      </headerFooter>
    </customSheetView>
    <customSheetView guid="{5BEC5FDE-32D0-42EF-8D2A-06DCBD4F05CC}" scale="90" showPageBreaks="1" fitToPage="1" printArea="1" hiddenColumns="1">
      <selection activeCell="H10" sqref="H10"/>
      <pageMargins left="0" right="0" top="0" bottom="0" header="0" footer="0"/>
      <pageSetup scale="63" orientation="landscape" r:id="rId2"/>
      <headerFooter alignWithMargins="0">
        <oddFooter>&amp;Li. Indirect Costs</oddFooter>
      </headerFooter>
    </customSheetView>
    <customSheetView guid="{712CE29F-EFCA-4968-A7C5-599F87319D6A}" scale="90" fitToPage="1" hiddenColumns="1" topLeftCell="A19">
      <selection activeCell="E12" sqref="E12"/>
      <pageMargins left="0" right="0" top="0" bottom="0" header="0" footer="0"/>
      <pageSetup scale="63" orientation="landscape" r:id="rId3"/>
      <headerFooter alignWithMargins="0">
        <oddFooter>&amp;Li. Indirect Costs</oddFooter>
      </headerFooter>
    </customSheetView>
    <customSheetView guid="{6588CF8C-0BB8-4786-9A46-0A2D10254132}" scale="90" showPageBreaks="1" fitToPage="1" printArea="1" hiddenColumns="1">
      <selection activeCell="H2" sqref="H2"/>
      <pageMargins left="0" right="0" top="0" bottom="0" header="0" footer="0"/>
      <pageSetup scale="63" orientation="landscape" r:id="rId4"/>
      <headerFooter alignWithMargins="0">
        <oddFooter>&amp;Li. Indirect Costs</oddFooter>
      </headerFooter>
    </customSheetView>
    <customSheetView guid="{D5CEF8EB-A9A7-4458-BF65-8F18E34CBA87}" scale="90" showPageBreaks="1" fitToPage="1" printArea="1" hiddenColumns="1">
      <selection activeCell="A3" sqref="A3:E3"/>
      <pageMargins left="0" right="0" top="0" bottom="0" header="0" footer="0"/>
      <pageSetup scale="66" orientation="landscape" r:id="rId5"/>
      <headerFooter alignWithMargins="0">
        <oddFooter>&amp;Li. Indirect Costs</oddFooter>
      </headerFooter>
    </customSheetView>
    <customSheetView guid="{BF352FCE-C1BE-4B84-9561-6030FEF6A15F}" scale="90" showPageBreaks="1" hiddenColumns="1">
      <selection sqref="A1:D1"/>
      <pageMargins left="0" right="0" top="0" bottom="0" header="0" footer="0"/>
      <pageSetup scale="80" fitToWidth="0" fitToHeight="0" orientation="landscape" r:id="rId6"/>
      <headerFooter alignWithMargins="0">
        <oddFooter>&amp;Li. Indirect Costs</oddFooter>
      </headerFooter>
    </customSheetView>
  </customSheetViews>
  <mergeCells count="2">
    <mergeCell ref="F1:G1"/>
    <mergeCell ref="A1:D1"/>
  </mergeCells>
  <phoneticPr fontId="2" type="noConversion"/>
  <printOptions horizontalCentered="1"/>
  <pageMargins left="0.5" right="0.5" top="0.25" bottom="0.25" header="0.5" footer="0.5"/>
  <pageSetup scale="78" orientation="landscape" horizontalDpi="300" verticalDpi="300" r:id="rId7"/>
  <headerFooter alignWithMargins="0"/>
  <tableParts count="1">
    <tablePart r:id="rId8"/>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M145"/>
  <sheetViews>
    <sheetView workbookViewId="0">
      <selection activeCell="C9" sqref="C9"/>
    </sheetView>
  </sheetViews>
  <sheetFormatPr defaultColWidth="9.1796875" defaultRowHeight="11.5" x14ac:dyDescent="0.25"/>
  <cols>
    <col min="1" max="1" width="2.453125" style="19" customWidth="1"/>
    <col min="2" max="2" width="17.81640625" style="19" customWidth="1"/>
    <col min="3" max="3" width="17.26953125" style="19" customWidth="1"/>
    <col min="4" max="4" width="17.81640625" style="19" customWidth="1"/>
    <col min="5" max="5" width="16.1796875" style="19" customWidth="1"/>
    <col min="6" max="6" width="17.1796875" style="19" customWidth="1"/>
    <col min="7" max="7" width="21" style="19" customWidth="1"/>
    <col min="8" max="8" width="19.1796875" style="19" customWidth="1"/>
    <col min="9" max="16384" width="9.1796875" style="19"/>
  </cols>
  <sheetData>
    <row r="1" spans="1:13" ht="17.25" customHeight="1" x14ac:dyDescent="0.25">
      <c r="A1" s="760" t="s">
        <v>4</v>
      </c>
      <c r="B1" s="713"/>
      <c r="C1" s="702"/>
      <c r="D1" s="702"/>
      <c r="E1" s="236" t="s">
        <v>246</v>
      </c>
      <c r="F1" s="703"/>
      <c r="G1" s="703"/>
      <c r="H1" s="237"/>
      <c r="I1" s="237"/>
      <c r="J1" s="237"/>
      <c r="K1" s="237"/>
    </row>
    <row r="2" spans="1:13" ht="27.75" customHeight="1" x14ac:dyDescent="0.25">
      <c r="A2" s="761" t="s">
        <v>247</v>
      </c>
      <c r="B2" s="762"/>
      <c r="C2" s="762"/>
      <c r="D2" s="762"/>
      <c r="E2" s="762"/>
      <c r="F2" s="762"/>
      <c r="G2" s="762"/>
      <c r="H2" s="762"/>
      <c r="I2" s="238"/>
      <c r="J2" s="238"/>
      <c r="K2" s="238"/>
      <c r="L2" s="238"/>
      <c r="M2" s="237"/>
    </row>
    <row r="3" spans="1:13" ht="7.5" customHeight="1" thickBot="1" x14ac:dyDescent="0.3">
      <c r="A3" s="763" t="s">
        <v>248</v>
      </c>
      <c r="B3" s="741"/>
      <c r="C3" s="741"/>
      <c r="D3" s="741"/>
      <c r="E3" s="741"/>
      <c r="F3" s="741"/>
      <c r="G3" s="741"/>
      <c r="H3" s="741"/>
      <c r="I3" s="239"/>
      <c r="J3" s="239"/>
      <c r="K3" s="239"/>
      <c r="L3" s="239"/>
      <c r="M3" s="237"/>
    </row>
    <row r="4" spans="1:13" ht="10.5" customHeight="1" x14ac:dyDescent="0.25">
      <c r="A4" s="764" t="s">
        <v>249</v>
      </c>
      <c r="B4" s="765"/>
      <c r="C4" s="766"/>
      <c r="D4" s="766"/>
      <c r="E4" s="766"/>
      <c r="F4" s="767"/>
      <c r="G4" s="767"/>
      <c r="H4" s="768"/>
    </row>
    <row r="5" spans="1:13" ht="12" customHeight="1" x14ac:dyDescent="0.25">
      <c r="A5" s="771"/>
      <c r="B5" s="773" t="s">
        <v>250</v>
      </c>
      <c r="C5" s="775" t="s">
        <v>251</v>
      </c>
      <c r="D5" s="758" t="s">
        <v>252</v>
      </c>
      <c r="E5" s="759"/>
      <c r="F5" s="769" t="s">
        <v>253</v>
      </c>
      <c r="G5" s="726"/>
      <c r="H5" s="770"/>
    </row>
    <row r="6" spans="1:13" s="22" customFormat="1" ht="25.5" customHeight="1" x14ac:dyDescent="0.25">
      <c r="A6" s="772"/>
      <c r="B6" s="774"/>
      <c r="C6" s="776"/>
      <c r="D6" s="20" t="s">
        <v>254</v>
      </c>
      <c r="E6" s="20" t="s">
        <v>255</v>
      </c>
      <c r="F6" s="21" t="s">
        <v>256</v>
      </c>
      <c r="G6" s="21" t="s">
        <v>257</v>
      </c>
      <c r="H6" s="60" t="s">
        <v>237</v>
      </c>
    </row>
    <row r="7" spans="1:13" s="22" customFormat="1" ht="12" customHeight="1" x14ac:dyDescent="0.25">
      <c r="A7" s="61"/>
      <c r="B7" s="23" t="s">
        <v>258</v>
      </c>
      <c r="C7" s="24" t="s">
        <v>259</v>
      </c>
      <c r="D7" s="25" t="s">
        <v>260</v>
      </c>
      <c r="E7" s="25" t="s">
        <v>261</v>
      </c>
      <c r="F7" s="24" t="s">
        <v>262</v>
      </c>
      <c r="G7" s="24" t="s">
        <v>263</v>
      </c>
      <c r="H7" s="62" t="s">
        <v>264</v>
      </c>
    </row>
    <row r="8" spans="1:13" s="29" customFormat="1" ht="18" customHeight="1" x14ac:dyDescent="0.25">
      <c r="A8" s="63" t="s">
        <v>265</v>
      </c>
      <c r="B8" s="244" t="s">
        <v>266</v>
      </c>
      <c r="C8" s="26"/>
      <c r="D8" s="27"/>
      <c r="E8" s="27"/>
      <c r="F8" s="28" t="e">
        <f>D26-G8</f>
        <v>#REF!</v>
      </c>
      <c r="G8" s="28" t="e">
        <f>#REF!</f>
        <v>#REF!</v>
      </c>
      <c r="H8" s="64" t="e">
        <f>SUM(D8:G8)</f>
        <v>#REF!</v>
      </c>
    </row>
    <row r="9" spans="1:13" s="29" customFormat="1" ht="18.75" customHeight="1" x14ac:dyDescent="0.25">
      <c r="A9" s="63" t="s">
        <v>267</v>
      </c>
      <c r="B9" s="244" t="s">
        <v>268</v>
      </c>
      <c r="C9" s="26"/>
      <c r="D9" s="27"/>
      <c r="E9" s="27"/>
      <c r="F9" s="28" t="e">
        <f>E26-G9</f>
        <v>#REF!</v>
      </c>
      <c r="G9" s="28" t="e">
        <f>#REF!</f>
        <v>#REF!</v>
      </c>
      <c r="H9" s="64" t="e">
        <f>SUM(D9:G9)</f>
        <v>#REF!</v>
      </c>
    </row>
    <row r="10" spans="1:13" s="29" customFormat="1" ht="18.75" customHeight="1" x14ac:dyDescent="0.25">
      <c r="A10" s="63" t="s">
        <v>269</v>
      </c>
      <c r="B10" s="244" t="s">
        <v>270</v>
      </c>
      <c r="C10" s="26"/>
      <c r="D10" s="27"/>
      <c r="E10" s="27"/>
      <c r="F10" s="28" t="e">
        <f>F26-#REF!</f>
        <v>#REF!</v>
      </c>
      <c r="G10" s="28" t="e">
        <f>#REF!</f>
        <v>#REF!</v>
      </c>
      <c r="H10" s="64" t="e">
        <f>SUM(D10:G10)</f>
        <v>#REF!</v>
      </c>
    </row>
    <row r="11" spans="1:13" s="29" customFormat="1" ht="19.5" customHeight="1" x14ac:dyDescent="0.25">
      <c r="A11" s="65" t="s">
        <v>271</v>
      </c>
      <c r="B11" s="30"/>
      <c r="C11" s="31"/>
      <c r="D11" s="32"/>
      <c r="E11" s="32"/>
      <c r="F11" s="33"/>
      <c r="G11" s="33"/>
      <c r="H11" s="66">
        <f>SUM(D11:G11)</f>
        <v>0</v>
      </c>
    </row>
    <row r="12" spans="1:13" s="29" customFormat="1" ht="19.5" customHeight="1" x14ac:dyDescent="0.25">
      <c r="A12" s="65" t="s">
        <v>272</v>
      </c>
      <c r="B12" s="34" t="s">
        <v>273</v>
      </c>
      <c r="C12" s="31"/>
      <c r="D12" s="32">
        <f>SUM(D8:D11)</f>
        <v>0</v>
      </c>
      <c r="E12" s="32">
        <f>SUM(E8:E11)</f>
        <v>0</v>
      </c>
      <c r="F12" s="33" t="e">
        <f>SUM(F8:F11)</f>
        <v>#REF!</v>
      </c>
      <c r="G12" s="33" t="e">
        <f>SUM(G8:G11)</f>
        <v>#REF!</v>
      </c>
      <c r="H12" s="66" t="e">
        <f>SUM(H8:H11)</f>
        <v>#REF!</v>
      </c>
    </row>
    <row r="13" spans="1:13" ht="9.75" customHeight="1" x14ac:dyDescent="0.25">
      <c r="A13" s="745" t="s">
        <v>274</v>
      </c>
      <c r="B13" s="746"/>
      <c r="C13" s="747"/>
      <c r="D13" s="747"/>
      <c r="E13" s="747"/>
      <c r="F13" s="747"/>
      <c r="G13" s="747"/>
      <c r="H13" s="748"/>
    </row>
    <row r="14" spans="1:13" x14ac:dyDescent="0.25">
      <c r="A14" s="749" t="s">
        <v>275</v>
      </c>
      <c r="B14" s="751" t="s">
        <v>276</v>
      </c>
      <c r="C14" s="752"/>
      <c r="D14" s="725" t="s">
        <v>277</v>
      </c>
      <c r="E14" s="755"/>
      <c r="F14" s="755"/>
      <c r="G14" s="755"/>
      <c r="H14" s="756" t="s">
        <v>278</v>
      </c>
    </row>
    <row r="15" spans="1:13" ht="18" customHeight="1" x14ac:dyDescent="0.25">
      <c r="A15" s="750"/>
      <c r="B15" s="753"/>
      <c r="C15" s="754"/>
      <c r="D15" s="35" t="s">
        <v>266</v>
      </c>
      <c r="E15" s="35" t="s">
        <v>268</v>
      </c>
      <c r="F15" s="35" t="s">
        <v>270</v>
      </c>
      <c r="G15" s="36" t="s">
        <v>279</v>
      </c>
      <c r="H15" s="757"/>
    </row>
    <row r="16" spans="1:13" s="29" customFormat="1" ht="19.5" customHeight="1" x14ac:dyDescent="0.25">
      <c r="A16" s="241"/>
      <c r="B16" s="707" t="s">
        <v>280</v>
      </c>
      <c r="C16" s="707"/>
      <c r="D16" s="28">
        <f>'Instructions and Summary'!B23</f>
        <v>0</v>
      </c>
      <c r="E16" s="28">
        <f>'Instructions and Summary'!C23</f>
        <v>0</v>
      </c>
      <c r="F16" s="28">
        <f>'Instructions and Summary'!F23</f>
        <v>0</v>
      </c>
      <c r="G16" s="37"/>
      <c r="H16" s="67">
        <f t="shared" ref="H16:H25" si="0">SUM(D16:G16)</f>
        <v>0</v>
      </c>
    </row>
    <row r="17" spans="1:8" s="29" customFormat="1" ht="19.5" customHeight="1" x14ac:dyDescent="0.25">
      <c r="A17" s="68"/>
      <c r="B17" s="720" t="s">
        <v>281</v>
      </c>
      <c r="C17" s="720"/>
      <c r="D17" s="28">
        <f>'Instructions and Summary'!B24</f>
        <v>0</v>
      </c>
      <c r="E17" s="28">
        <f>'Instructions and Summary'!C24</f>
        <v>0</v>
      </c>
      <c r="F17" s="28">
        <f>'Instructions and Summary'!F24</f>
        <v>0</v>
      </c>
      <c r="G17" s="38"/>
      <c r="H17" s="69">
        <f t="shared" si="0"/>
        <v>0</v>
      </c>
    </row>
    <row r="18" spans="1:8" s="29" customFormat="1" ht="21" customHeight="1" x14ac:dyDescent="0.25">
      <c r="A18" s="241"/>
      <c r="B18" s="707" t="s">
        <v>282</v>
      </c>
      <c r="C18" s="707"/>
      <c r="D18" s="28">
        <f>'Instructions and Summary'!B25</f>
        <v>0</v>
      </c>
      <c r="E18" s="28">
        <f>'Instructions and Summary'!C25</f>
        <v>0</v>
      </c>
      <c r="F18" s="28">
        <f>'Instructions and Summary'!F25</f>
        <v>0</v>
      </c>
      <c r="G18" s="37"/>
      <c r="H18" s="69">
        <f t="shared" si="0"/>
        <v>0</v>
      </c>
    </row>
    <row r="19" spans="1:8" s="29" customFormat="1" ht="21" customHeight="1" x14ac:dyDescent="0.25">
      <c r="A19" s="68"/>
      <c r="B19" s="720" t="s">
        <v>283</v>
      </c>
      <c r="C19" s="720"/>
      <c r="D19" s="28">
        <f>'Instructions and Summary'!B26</f>
        <v>0</v>
      </c>
      <c r="E19" s="28">
        <f>'Instructions and Summary'!C26</f>
        <v>0</v>
      </c>
      <c r="F19" s="28">
        <f>'Instructions and Summary'!F26</f>
        <v>0</v>
      </c>
      <c r="G19" s="38"/>
      <c r="H19" s="69">
        <f t="shared" si="0"/>
        <v>0</v>
      </c>
    </row>
    <row r="20" spans="1:8" s="29" customFormat="1" ht="21" customHeight="1" x14ac:dyDescent="0.25">
      <c r="A20" s="241"/>
      <c r="B20" s="707" t="s">
        <v>284</v>
      </c>
      <c r="C20" s="707"/>
      <c r="D20" s="28">
        <f>'Instructions and Summary'!B27</f>
        <v>0</v>
      </c>
      <c r="E20" s="28">
        <f>'Instructions and Summary'!C27</f>
        <v>0</v>
      </c>
      <c r="F20" s="28">
        <f>'Instructions and Summary'!F27</f>
        <v>0</v>
      </c>
      <c r="G20" s="37"/>
      <c r="H20" s="69">
        <f t="shared" si="0"/>
        <v>0</v>
      </c>
    </row>
    <row r="21" spans="1:8" s="29" customFormat="1" ht="21" customHeight="1" x14ac:dyDescent="0.25">
      <c r="A21" s="68"/>
      <c r="B21" s="720" t="s">
        <v>285</v>
      </c>
      <c r="C21" s="720"/>
      <c r="D21" s="38" t="e">
        <f>'Instructions and Summary'!#REF!</f>
        <v>#REF!</v>
      </c>
      <c r="E21" s="38" t="e">
        <f>'Instructions and Summary'!#REF!</f>
        <v>#REF!</v>
      </c>
      <c r="F21" s="38" t="e">
        <f>'Instructions and Summary'!#REF!</f>
        <v>#REF!</v>
      </c>
      <c r="G21" s="38"/>
      <c r="H21" s="69" t="e">
        <f t="shared" si="0"/>
        <v>#REF!</v>
      </c>
    </row>
    <row r="22" spans="1:8" s="29" customFormat="1" ht="21" customHeight="1" x14ac:dyDescent="0.25">
      <c r="A22" s="241"/>
      <c r="B22" s="707" t="s">
        <v>286</v>
      </c>
      <c r="C22" s="707"/>
      <c r="D22" s="38" t="e">
        <f>'Instructions and Summary'!#REF!</f>
        <v>#REF!</v>
      </c>
      <c r="E22" s="38" t="e">
        <f>'Instructions and Summary'!#REF!</f>
        <v>#REF!</v>
      </c>
      <c r="F22" s="38" t="e">
        <f>'Instructions and Summary'!#REF!</f>
        <v>#REF!</v>
      </c>
      <c r="G22" s="37"/>
      <c r="H22" s="69" t="e">
        <f t="shared" si="0"/>
        <v>#REF!</v>
      </c>
    </row>
    <row r="23" spans="1:8" s="29" customFormat="1" ht="19.5" customHeight="1" x14ac:dyDescent="0.25">
      <c r="A23" s="68"/>
      <c r="B23" s="720" t="s">
        <v>287</v>
      </c>
      <c r="C23" s="720"/>
      <c r="D23" s="38">
        <f>'Instructions and Summary'!B29</f>
        <v>0</v>
      </c>
      <c r="E23" s="38">
        <f>'Instructions and Summary'!C29</f>
        <v>0</v>
      </c>
      <c r="F23" s="38">
        <f>'Instructions and Summary'!F29</f>
        <v>0</v>
      </c>
      <c r="G23" s="38"/>
      <c r="H23" s="69">
        <f t="shared" si="0"/>
        <v>0</v>
      </c>
    </row>
    <row r="24" spans="1:8" s="29" customFormat="1" ht="21" customHeight="1" x14ac:dyDescent="0.25">
      <c r="A24" s="241"/>
      <c r="B24" s="720" t="s">
        <v>288</v>
      </c>
      <c r="C24" s="742"/>
      <c r="D24" s="37" t="e">
        <f>SUM(D16:D23)</f>
        <v>#REF!</v>
      </c>
      <c r="E24" s="37" t="e">
        <f>SUM(E16:E23)</f>
        <v>#REF!</v>
      </c>
      <c r="F24" s="37" t="e">
        <f>SUM(F16:F23)</f>
        <v>#REF!</v>
      </c>
      <c r="G24" s="37">
        <f>SUM(G16:G23)</f>
        <v>0</v>
      </c>
      <c r="H24" s="70" t="e">
        <f t="shared" si="0"/>
        <v>#REF!</v>
      </c>
    </row>
    <row r="25" spans="1:8" s="29" customFormat="1" ht="19.5" customHeight="1" x14ac:dyDescent="0.25">
      <c r="A25" s="68"/>
      <c r="B25" s="720" t="s">
        <v>289</v>
      </c>
      <c r="C25" s="720"/>
      <c r="D25" s="38">
        <f>'Instructions and Summary'!B31</f>
        <v>0</v>
      </c>
      <c r="E25" s="38">
        <f>'Instructions and Summary'!C31</f>
        <v>0</v>
      </c>
      <c r="F25" s="38">
        <f>'Instructions and Summary'!F31</f>
        <v>0</v>
      </c>
      <c r="G25" s="38"/>
      <c r="H25" s="69">
        <f t="shared" si="0"/>
        <v>0</v>
      </c>
    </row>
    <row r="26" spans="1:8" s="29" customFormat="1" ht="20.25" customHeight="1" x14ac:dyDescent="0.25">
      <c r="A26" s="241"/>
      <c r="B26" s="707" t="s">
        <v>290</v>
      </c>
      <c r="C26" s="707"/>
      <c r="D26" s="37" t="e">
        <f>SUM(D24:D25)</f>
        <v>#REF!</v>
      </c>
      <c r="E26" s="37" t="e">
        <f>SUM(E24:E25)</f>
        <v>#REF!</v>
      </c>
      <c r="F26" s="37" t="e">
        <f>SUM(F24:F25)</f>
        <v>#REF!</v>
      </c>
      <c r="G26" s="37">
        <f>SUM(G24:G25)</f>
        <v>0</v>
      </c>
      <c r="H26" s="70" t="e">
        <f>SUM(H24:H25)</f>
        <v>#REF!</v>
      </c>
    </row>
    <row r="27" spans="1:8" ht="7.5" customHeight="1" x14ac:dyDescent="0.25">
      <c r="A27" s="743"/>
      <c r="B27" s="721"/>
      <c r="C27" s="721"/>
      <c r="D27" s="721"/>
      <c r="E27" s="721"/>
      <c r="F27" s="721"/>
      <c r="G27" s="721"/>
      <c r="H27" s="744"/>
    </row>
    <row r="28" spans="1:8" s="29" customFormat="1" ht="16.5" customHeight="1" thickBot="1" x14ac:dyDescent="0.3">
      <c r="A28" s="71" t="s">
        <v>291</v>
      </c>
      <c r="B28" s="738" t="s">
        <v>292</v>
      </c>
      <c r="C28" s="738"/>
      <c r="D28" s="72"/>
      <c r="E28" s="72"/>
      <c r="F28" s="72"/>
      <c r="G28" s="72"/>
      <c r="H28" s="73">
        <f>SUM(D28:G28)</f>
        <v>0</v>
      </c>
    </row>
    <row r="29" spans="1:8" s="29" customFormat="1" ht="11.25" customHeight="1" x14ac:dyDescent="0.25">
      <c r="A29" s="40"/>
      <c r="B29" s="19"/>
      <c r="C29" s="19"/>
      <c r="D29" s="41"/>
      <c r="E29" s="41"/>
      <c r="F29" s="41"/>
      <c r="G29" s="41"/>
      <c r="H29" s="41"/>
    </row>
    <row r="30" spans="1:8" ht="10.5" customHeight="1" x14ac:dyDescent="0.25">
      <c r="H30" s="42" t="s">
        <v>293</v>
      </c>
    </row>
    <row r="31" spans="1:8" ht="9.75" customHeight="1" x14ac:dyDescent="0.25">
      <c r="A31" s="737" t="s">
        <v>294</v>
      </c>
      <c r="B31" s="737"/>
      <c r="C31" s="699"/>
      <c r="D31" s="739"/>
      <c r="E31" s="739"/>
      <c r="F31" s="739"/>
      <c r="G31" s="740" t="s">
        <v>295</v>
      </c>
      <c r="H31" s="741"/>
    </row>
    <row r="32" spans="1:8" ht="13.5" customHeight="1" x14ac:dyDescent="0.25">
      <c r="A32" s="699" t="s">
        <v>296</v>
      </c>
      <c r="B32" s="735"/>
      <c r="C32" s="735"/>
      <c r="D32" s="735"/>
      <c r="E32" s="735"/>
      <c r="F32" s="735"/>
      <c r="G32" s="735"/>
      <c r="H32" s="736"/>
    </row>
    <row r="33" spans="1:8" ht="43.5" customHeight="1" x14ac:dyDescent="0.25">
      <c r="C33" s="43"/>
      <c r="D33"/>
      <c r="E33"/>
      <c r="F33"/>
      <c r="G33"/>
      <c r="H33" s="243"/>
    </row>
    <row r="34" spans="1:8" ht="11.25" customHeight="1" x14ac:dyDescent="0.25">
      <c r="A34" s="719" t="s">
        <v>297</v>
      </c>
      <c r="B34" s="727"/>
      <c r="C34" s="727"/>
      <c r="D34" s="721"/>
      <c r="E34" s="721"/>
      <c r="F34" s="721"/>
      <c r="G34" s="721"/>
      <c r="H34" s="721"/>
    </row>
    <row r="35" spans="1:8" ht="17.149999999999999" customHeight="1" x14ac:dyDescent="0.25">
      <c r="B35" s="737" t="s">
        <v>298</v>
      </c>
      <c r="C35" s="737"/>
      <c r="D35" s="737"/>
      <c r="E35" s="21" t="s">
        <v>299</v>
      </c>
      <c r="F35" s="21" t="s">
        <v>300</v>
      </c>
      <c r="G35" s="21" t="s">
        <v>301</v>
      </c>
      <c r="H35" s="44" t="s">
        <v>302</v>
      </c>
    </row>
    <row r="36" spans="1:8" ht="21" customHeight="1" x14ac:dyDescent="0.25">
      <c r="A36" s="39" t="s">
        <v>303</v>
      </c>
      <c r="B36" s="732" t="s">
        <v>266</v>
      </c>
      <c r="C36" s="732"/>
      <c r="D36" s="733"/>
      <c r="E36" s="17"/>
      <c r="F36" s="17"/>
      <c r="G36" s="17"/>
      <c r="H36" s="46">
        <f>SUM(E36:G36)</f>
        <v>0</v>
      </c>
    </row>
    <row r="37" spans="1:8" ht="21" customHeight="1" x14ac:dyDescent="0.25">
      <c r="A37" s="39" t="s">
        <v>304</v>
      </c>
      <c r="B37" s="732" t="s">
        <v>268</v>
      </c>
      <c r="C37" s="732"/>
      <c r="D37" s="733"/>
      <c r="E37" s="17"/>
      <c r="F37" s="17"/>
      <c r="G37" s="17"/>
      <c r="H37" s="46">
        <f>SUM(E37:G37)</f>
        <v>0</v>
      </c>
    </row>
    <row r="38" spans="1:8" ht="21" customHeight="1" x14ac:dyDescent="0.25">
      <c r="A38" s="39" t="s">
        <v>305</v>
      </c>
      <c r="B38" s="732" t="s">
        <v>270</v>
      </c>
      <c r="C38" s="732"/>
      <c r="D38" s="733"/>
      <c r="E38" s="17"/>
      <c r="F38" s="17"/>
      <c r="G38" s="17"/>
      <c r="H38" s="46">
        <f>SUM(E38:G38)</f>
        <v>0</v>
      </c>
    </row>
    <row r="39" spans="1:8" ht="21" customHeight="1" x14ac:dyDescent="0.25">
      <c r="A39" s="39" t="s">
        <v>306</v>
      </c>
      <c r="B39" s="734"/>
      <c r="C39" s="734"/>
      <c r="D39" s="734"/>
      <c r="E39" s="17"/>
      <c r="F39" s="17"/>
      <c r="G39" s="17"/>
      <c r="H39" s="46">
        <f>SUM(E39:G39)</f>
        <v>0</v>
      </c>
    </row>
    <row r="40" spans="1:8" ht="21" customHeight="1" x14ac:dyDescent="0.25">
      <c r="A40" s="47" t="s">
        <v>307</v>
      </c>
      <c r="B40" s="728" t="s">
        <v>308</v>
      </c>
      <c r="C40" s="729"/>
      <c r="D40" s="729"/>
      <c r="E40" s="48">
        <f>SUM(E36:E39)</f>
        <v>0</v>
      </c>
      <c r="F40" s="48">
        <f>SUM(F36:F39)</f>
        <v>0</v>
      </c>
      <c r="G40" s="48">
        <f>SUM(G36:G39)</f>
        <v>0</v>
      </c>
      <c r="H40" s="49">
        <f>SUM(H36:H39)</f>
        <v>0</v>
      </c>
    </row>
    <row r="41" spans="1:8" ht="10.5" customHeight="1" x14ac:dyDescent="0.25">
      <c r="A41" s="719" t="s">
        <v>309</v>
      </c>
      <c r="B41" s="727"/>
      <c r="C41" s="727"/>
      <c r="D41" s="721"/>
      <c r="E41" s="730"/>
      <c r="F41" s="730"/>
      <c r="G41" s="730"/>
      <c r="H41" s="730"/>
    </row>
    <row r="42" spans="1:8" ht="12" customHeight="1" x14ac:dyDescent="0.25">
      <c r="A42" s="729"/>
      <c r="B42" s="729"/>
      <c r="C42" s="731"/>
      <c r="D42" s="21" t="s">
        <v>310</v>
      </c>
      <c r="E42" s="21" t="s">
        <v>311</v>
      </c>
      <c r="F42" s="21" t="s">
        <v>312</v>
      </c>
      <c r="G42" s="21" t="s">
        <v>313</v>
      </c>
      <c r="H42" s="44" t="s">
        <v>314</v>
      </c>
    </row>
    <row r="43" spans="1:8" ht="21" customHeight="1" x14ac:dyDescent="0.25">
      <c r="A43" s="39" t="s">
        <v>315</v>
      </c>
      <c r="B43" s="720" t="s">
        <v>256</v>
      </c>
      <c r="C43" s="720"/>
      <c r="D43" s="17">
        <f>SUM(E43:H43)</f>
        <v>0</v>
      </c>
      <c r="E43" s="17"/>
      <c r="F43" s="17"/>
      <c r="G43" s="17"/>
      <c r="H43" s="18"/>
    </row>
    <row r="44" spans="1:8" ht="21" customHeight="1" x14ac:dyDescent="0.25">
      <c r="A44" s="39" t="s">
        <v>316</v>
      </c>
      <c r="B44" s="720" t="s">
        <v>257</v>
      </c>
      <c r="C44" s="720"/>
      <c r="D44" s="17">
        <f>SUM(E44:H44)</f>
        <v>0</v>
      </c>
      <c r="E44" s="17"/>
      <c r="F44" s="17"/>
      <c r="G44" s="17"/>
      <c r="H44" s="18"/>
    </row>
    <row r="45" spans="1:8" ht="21" customHeight="1" x14ac:dyDescent="0.25">
      <c r="A45" s="39" t="s">
        <v>317</v>
      </c>
      <c r="B45" s="719" t="s">
        <v>318</v>
      </c>
      <c r="C45" s="720"/>
      <c r="D45" s="45">
        <f>SUM(D43:D44)</f>
        <v>0</v>
      </c>
      <c r="E45" s="45">
        <f>SUM(E43:E44)</f>
        <v>0</v>
      </c>
      <c r="F45" s="45">
        <f>SUM(F43:F44)</f>
        <v>0</v>
      </c>
      <c r="G45" s="45">
        <f>SUM(G43:G44)</f>
        <v>0</v>
      </c>
      <c r="H45" s="46">
        <f>SUM(H43:H44)</f>
        <v>0</v>
      </c>
    </row>
    <row r="46" spans="1:8" ht="12.5" x14ac:dyDescent="0.25">
      <c r="A46" s="719" t="s">
        <v>319</v>
      </c>
      <c r="B46" s="727"/>
      <c r="C46" s="727"/>
      <c r="D46" s="727"/>
      <c r="E46" s="721"/>
      <c r="F46" s="721"/>
      <c r="G46" s="721"/>
      <c r="H46" s="721"/>
    </row>
    <row r="47" spans="1:8" x14ac:dyDescent="0.25">
      <c r="A47" s="722" t="s">
        <v>298</v>
      </c>
      <c r="B47" s="723"/>
      <c r="C47" s="723"/>
      <c r="D47" s="723"/>
      <c r="E47" s="725" t="s">
        <v>320</v>
      </c>
      <c r="F47" s="726"/>
      <c r="G47" s="726"/>
      <c r="H47" s="726"/>
    </row>
    <row r="48" spans="1:8" ht="14" x14ac:dyDescent="0.25">
      <c r="A48" s="724"/>
      <c r="B48" s="724"/>
      <c r="C48" s="724"/>
      <c r="D48" s="724"/>
      <c r="E48" s="35" t="s">
        <v>266</v>
      </c>
      <c r="F48" s="35" t="s">
        <v>268</v>
      </c>
      <c r="G48" s="35" t="s">
        <v>270</v>
      </c>
      <c r="H48" s="240"/>
    </row>
    <row r="49" spans="1:8" ht="21" customHeight="1" x14ac:dyDescent="0.25">
      <c r="A49" s="39" t="s">
        <v>321</v>
      </c>
      <c r="B49" s="717"/>
      <c r="C49" s="717"/>
      <c r="D49" s="718"/>
      <c r="E49" s="18"/>
      <c r="F49" s="18"/>
      <c r="G49" s="18"/>
      <c r="H49" s="18"/>
    </row>
    <row r="50" spans="1:8" ht="21" customHeight="1" x14ac:dyDescent="0.25">
      <c r="A50" s="39" t="s">
        <v>322</v>
      </c>
      <c r="B50" s="717"/>
      <c r="C50" s="717"/>
      <c r="D50" s="718"/>
      <c r="E50" s="18"/>
      <c r="F50" s="18"/>
      <c r="G50" s="18"/>
      <c r="H50" s="18"/>
    </row>
    <row r="51" spans="1:8" ht="21" customHeight="1" x14ac:dyDescent="0.25">
      <c r="A51" s="39" t="s">
        <v>323</v>
      </c>
      <c r="B51" s="717"/>
      <c r="C51" s="717"/>
      <c r="D51" s="718"/>
      <c r="E51" s="18"/>
      <c r="F51" s="18"/>
      <c r="G51" s="18"/>
      <c r="H51" s="18"/>
    </row>
    <row r="52" spans="1:8" ht="21" customHeight="1" x14ac:dyDescent="0.25">
      <c r="A52" s="39" t="s">
        <v>324</v>
      </c>
      <c r="B52" s="717"/>
      <c r="C52" s="717"/>
      <c r="D52" s="718"/>
      <c r="E52" s="18"/>
      <c r="F52" s="18"/>
      <c r="G52" s="18"/>
      <c r="H52" s="18"/>
    </row>
    <row r="53" spans="1:8" ht="21" customHeight="1" x14ac:dyDescent="0.25">
      <c r="A53" s="39" t="s">
        <v>325</v>
      </c>
      <c r="B53" s="719" t="s">
        <v>326</v>
      </c>
      <c r="C53" s="720"/>
      <c r="D53" s="720"/>
      <c r="E53" s="46">
        <f>SUM(E49:E52)</f>
        <v>0</v>
      </c>
      <c r="F53" s="46">
        <f>SUM(F49:F52)</f>
        <v>0</v>
      </c>
      <c r="G53" s="46">
        <f>SUM(G49:G52)</f>
        <v>0</v>
      </c>
      <c r="H53" s="46">
        <f>SUM(H49:H52)</f>
        <v>0</v>
      </c>
    </row>
    <row r="54" spans="1:8" ht="12.5" x14ac:dyDescent="0.25">
      <c r="A54" s="712" t="s">
        <v>327</v>
      </c>
      <c r="B54" s="712"/>
      <c r="C54" s="713"/>
      <c r="D54" s="714"/>
      <c r="E54" s="714"/>
      <c r="F54" s="714"/>
      <c r="G54" s="714"/>
      <c r="H54" s="714"/>
    </row>
    <row r="55" spans="1:8" x14ac:dyDescent="0.25">
      <c r="A55" s="246" t="s">
        <v>328</v>
      </c>
      <c r="B55" s="246"/>
      <c r="C55" s="715"/>
      <c r="D55" s="716"/>
      <c r="E55" s="50" t="s">
        <v>329</v>
      </c>
      <c r="F55" s="715"/>
      <c r="G55" s="715"/>
      <c r="H55" s="715"/>
    </row>
    <row r="56" spans="1:8" ht="12.5" x14ac:dyDescent="0.25">
      <c r="A56" s="708"/>
      <c r="B56" s="708"/>
      <c r="C56" s="708"/>
      <c r="D56" s="709"/>
      <c r="E56" s="710"/>
      <c r="F56" s="708"/>
      <c r="G56" s="708"/>
      <c r="H56" s="708"/>
    </row>
    <row r="57" spans="1:8" x14ac:dyDescent="0.25">
      <c r="A57" s="246" t="s">
        <v>330</v>
      </c>
      <c r="B57" s="246"/>
      <c r="C57" s="711"/>
      <c r="D57" s="711"/>
      <c r="E57" s="711"/>
      <c r="F57" s="711"/>
      <c r="G57" s="711"/>
      <c r="H57" s="711"/>
    </row>
    <row r="58" spans="1:8" x14ac:dyDescent="0.25">
      <c r="A58" s="701"/>
      <c r="B58" s="701"/>
      <c r="C58" s="701"/>
      <c r="D58" s="701"/>
      <c r="E58" s="701"/>
      <c r="F58" s="701"/>
      <c r="G58" s="701"/>
      <c r="H58" s="701"/>
    </row>
    <row r="59" spans="1:8" ht="12.5" x14ac:dyDescent="0.25">
      <c r="A59" s="701"/>
      <c r="B59" s="701"/>
      <c r="C59" s="701"/>
      <c r="D59" s="701"/>
      <c r="E59" s="701"/>
      <c r="F59" s="701"/>
      <c r="G59" s="701"/>
      <c r="H59" s="704"/>
    </row>
    <row r="60" spans="1:8" ht="13.5" customHeight="1" x14ac:dyDescent="0.25">
      <c r="A60" s="705"/>
      <c r="B60" s="705"/>
      <c r="C60" s="705"/>
      <c r="D60" s="705"/>
      <c r="E60" s="705"/>
      <c r="F60" s="705"/>
      <c r="G60" s="705"/>
      <c r="H60" s="706"/>
    </row>
    <row r="61" spans="1:8" x14ac:dyDescent="0.25">
      <c r="C61" s="699"/>
      <c r="D61" s="700"/>
      <c r="E61" s="700"/>
      <c r="F61" s="700"/>
      <c r="G61" s="700"/>
      <c r="H61" s="42" t="s">
        <v>293</v>
      </c>
    </row>
    <row r="62" spans="1:8" ht="12.5" x14ac:dyDescent="0.25">
      <c r="A62" s="707" t="s">
        <v>294</v>
      </c>
      <c r="B62" s="707"/>
      <c r="C62" s="43" t="s">
        <v>331</v>
      </c>
      <c r="D62"/>
      <c r="E62"/>
      <c r="F62"/>
      <c r="G62"/>
      <c r="H62" s="243" t="s">
        <v>295</v>
      </c>
    </row>
    <row r="63" spans="1:8" ht="14.25" customHeight="1" x14ac:dyDescent="0.25">
      <c r="C63" s="699" t="s">
        <v>296</v>
      </c>
      <c r="D63" s="700"/>
      <c r="E63" s="700"/>
      <c r="F63" s="700"/>
      <c r="G63" s="700"/>
    </row>
    <row r="64" spans="1:8" ht="14.25" customHeight="1" x14ac:dyDescent="0.25">
      <c r="C64" s="242"/>
      <c r="D64" s="245"/>
      <c r="E64" s="245"/>
      <c r="F64" s="245"/>
      <c r="G64" s="245"/>
    </row>
    <row r="65" spans="1:8" x14ac:dyDescent="0.25">
      <c r="A65" s="701"/>
      <c r="B65" s="701"/>
      <c r="C65" s="701"/>
      <c r="D65" s="701"/>
      <c r="E65" s="701"/>
      <c r="F65" s="701"/>
      <c r="G65" s="701"/>
      <c r="H65" s="701"/>
    </row>
    <row r="66" spans="1:8" x14ac:dyDescent="0.25">
      <c r="A66" s="701"/>
      <c r="B66" s="701"/>
      <c r="C66" s="701"/>
      <c r="D66" s="701"/>
      <c r="E66" s="701"/>
      <c r="F66" s="701"/>
      <c r="G66" s="701"/>
      <c r="H66" s="701"/>
    </row>
    <row r="67" spans="1:8" x14ac:dyDescent="0.25">
      <c r="A67" s="701"/>
      <c r="B67" s="701"/>
      <c r="C67" s="701"/>
      <c r="D67" s="701"/>
      <c r="E67" s="701"/>
      <c r="F67" s="701"/>
      <c r="G67" s="701"/>
      <c r="H67" s="701"/>
    </row>
    <row r="68" spans="1:8" x14ac:dyDescent="0.25">
      <c r="A68" s="701"/>
      <c r="B68" s="701"/>
      <c r="C68" s="701"/>
      <c r="D68" s="701"/>
      <c r="E68" s="701"/>
      <c r="F68" s="701"/>
      <c r="G68" s="701"/>
      <c r="H68" s="701"/>
    </row>
    <row r="69" spans="1:8" x14ac:dyDescent="0.25">
      <c r="A69" s="701"/>
      <c r="B69" s="701"/>
      <c r="C69" s="701"/>
      <c r="D69" s="701"/>
      <c r="E69" s="701"/>
      <c r="F69" s="701"/>
      <c r="G69" s="701"/>
      <c r="H69" s="701"/>
    </row>
    <row r="70" spans="1:8" x14ac:dyDescent="0.25">
      <c r="A70" s="701"/>
      <c r="B70" s="701"/>
      <c r="C70" s="701"/>
      <c r="D70" s="701"/>
      <c r="E70" s="701"/>
      <c r="F70" s="701"/>
      <c r="G70" s="701"/>
      <c r="H70" s="701"/>
    </row>
    <row r="71" spans="1:8" x14ac:dyDescent="0.25">
      <c r="A71" s="701"/>
      <c r="B71" s="701"/>
      <c r="C71" s="701"/>
      <c r="D71" s="701"/>
      <c r="E71" s="701"/>
      <c r="F71" s="701"/>
      <c r="G71" s="701"/>
      <c r="H71" s="701"/>
    </row>
    <row r="72" spans="1:8" x14ac:dyDescent="0.25">
      <c r="A72" s="701"/>
      <c r="B72" s="701"/>
      <c r="C72" s="701"/>
      <c r="D72" s="701"/>
      <c r="E72" s="701"/>
      <c r="F72" s="701"/>
      <c r="G72" s="701"/>
      <c r="H72" s="701"/>
    </row>
    <row r="73" spans="1:8" x14ac:dyDescent="0.25">
      <c r="A73" s="701"/>
      <c r="B73" s="701"/>
      <c r="C73" s="701"/>
      <c r="D73" s="701"/>
      <c r="E73" s="701"/>
      <c r="F73" s="701"/>
      <c r="G73" s="701"/>
      <c r="H73" s="701"/>
    </row>
    <row r="74" spans="1:8" x14ac:dyDescent="0.25">
      <c r="A74" s="701"/>
      <c r="B74" s="701"/>
      <c r="C74" s="701"/>
      <c r="D74" s="701"/>
      <c r="E74" s="701"/>
      <c r="F74" s="701"/>
      <c r="G74" s="701"/>
      <c r="H74" s="701"/>
    </row>
    <row r="75" spans="1:8" x14ac:dyDescent="0.25">
      <c r="A75" s="701"/>
      <c r="B75" s="701"/>
      <c r="C75" s="701"/>
      <c r="D75" s="701"/>
      <c r="E75" s="701"/>
      <c r="F75" s="701"/>
      <c r="G75" s="701"/>
      <c r="H75" s="701"/>
    </row>
    <row r="76" spans="1:8" x14ac:dyDescent="0.25">
      <c r="A76" s="701"/>
      <c r="B76" s="701"/>
      <c r="C76" s="701"/>
      <c r="D76" s="701"/>
      <c r="E76" s="701"/>
      <c r="F76" s="701"/>
      <c r="G76" s="701"/>
      <c r="H76" s="701"/>
    </row>
    <row r="77" spans="1:8" x14ac:dyDescent="0.25">
      <c r="A77" s="701"/>
      <c r="B77" s="701"/>
      <c r="C77" s="701"/>
      <c r="D77" s="701"/>
      <c r="E77" s="701"/>
      <c r="F77" s="701"/>
      <c r="G77" s="701"/>
      <c r="H77" s="701"/>
    </row>
    <row r="78" spans="1:8" x14ac:dyDescent="0.25">
      <c r="A78" s="701"/>
      <c r="B78" s="701"/>
      <c r="C78" s="701"/>
      <c r="D78" s="701"/>
      <c r="E78" s="701"/>
      <c r="F78" s="701"/>
      <c r="G78" s="701"/>
      <c r="H78" s="701"/>
    </row>
    <row r="79" spans="1:8" x14ac:dyDescent="0.25">
      <c r="A79" s="701"/>
      <c r="B79" s="701"/>
      <c r="C79" s="701"/>
      <c r="D79" s="701"/>
      <c r="E79" s="701"/>
      <c r="F79" s="701"/>
      <c r="G79" s="701"/>
      <c r="H79" s="701"/>
    </row>
    <row r="80" spans="1:8" x14ac:dyDescent="0.25">
      <c r="A80" s="701"/>
      <c r="B80" s="701"/>
      <c r="C80" s="701"/>
      <c r="D80" s="701"/>
      <c r="E80" s="701"/>
      <c r="F80" s="701"/>
      <c r="G80" s="701"/>
      <c r="H80" s="701"/>
    </row>
    <row r="81" spans="1:8" x14ac:dyDescent="0.25">
      <c r="A81" s="701"/>
      <c r="B81" s="701"/>
      <c r="C81" s="701"/>
      <c r="D81" s="701"/>
      <c r="E81" s="701"/>
      <c r="F81" s="701"/>
      <c r="G81" s="701"/>
      <c r="H81" s="701"/>
    </row>
    <row r="82" spans="1:8" x14ac:dyDescent="0.25">
      <c r="A82" s="701"/>
      <c r="B82" s="701"/>
      <c r="C82" s="701"/>
      <c r="D82" s="701"/>
      <c r="E82" s="701"/>
      <c r="F82" s="701"/>
      <c r="G82" s="701"/>
      <c r="H82" s="701"/>
    </row>
    <row r="83" spans="1:8" x14ac:dyDescent="0.25">
      <c r="A83" s="701"/>
      <c r="B83" s="701"/>
      <c r="C83" s="701"/>
      <c r="D83" s="701"/>
      <c r="E83" s="701"/>
      <c r="F83" s="701"/>
      <c r="G83" s="701"/>
      <c r="H83" s="701"/>
    </row>
    <row r="84" spans="1:8" x14ac:dyDescent="0.25">
      <c r="A84" s="701"/>
      <c r="B84" s="701"/>
      <c r="C84" s="701"/>
      <c r="D84" s="701"/>
      <c r="E84" s="701"/>
      <c r="F84" s="701"/>
      <c r="G84" s="701"/>
      <c r="H84" s="701"/>
    </row>
    <row r="85" spans="1:8" x14ac:dyDescent="0.25">
      <c r="A85" s="701"/>
      <c r="B85" s="701"/>
      <c r="C85" s="701"/>
      <c r="D85" s="701"/>
      <c r="E85" s="701"/>
      <c r="F85" s="701"/>
      <c r="G85" s="701"/>
      <c r="H85" s="701"/>
    </row>
    <row r="86" spans="1:8" x14ac:dyDescent="0.25">
      <c r="A86" s="701"/>
      <c r="B86" s="701"/>
      <c r="C86" s="701"/>
      <c r="D86" s="701"/>
      <c r="E86" s="701"/>
      <c r="F86" s="701"/>
      <c r="G86" s="701"/>
      <c r="H86" s="701"/>
    </row>
    <row r="87" spans="1:8" x14ac:dyDescent="0.25">
      <c r="A87" s="701"/>
      <c r="B87" s="701"/>
      <c r="C87" s="701"/>
      <c r="D87" s="701"/>
      <c r="E87" s="701"/>
      <c r="F87" s="701"/>
      <c r="G87" s="701"/>
      <c r="H87" s="701"/>
    </row>
    <row r="88" spans="1:8" x14ac:dyDescent="0.25">
      <c r="A88" s="701"/>
      <c r="B88" s="701"/>
      <c r="C88" s="701"/>
      <c r="D88" s="701"/>
      <c r="E88" s="701"/>
      <c r="F88" s="701"/>
      <c r="G88" s="701"/>
      <c r="H88" s="701"/>
    </row>
    <row r="89" spans="1:8" x14ac:dyDescent="0.25">
      <c r="A89" s="701"/>
      <c r="B89" s="701"/>
      <c r="C89" s="701"/>
      <c r="D89" s="701"/>
      <c r="E89" s="701"/>
      <c r="F89" s="701"/>
      <c r="G89" s="701"/>
      <c r="H89" s="701"/>
    </row>
    <row r="90" spans="1:8" x14ac:dyDescent="0.25">
      <c r="A90" s="701"/>
      <c r="B90" s="701"/>
      <c r="C90" s="701"/>
      <c r="D90" s="701"/>
      <c r="E90" s="701"/>
      <c r="F90" s="701"/>
      <c r="G90" s="701"/>
      <c r="H90" s="701"/>
    </row>
    <row r="91" spans="1:8" x14ac:dyDescent="0.25">
      <c r="A91" s="701"/>
      <c r="B91" s="701"/>
      <c r="C91" s="701"/>
      <c r="D91" s="701"/>
      <c r="E91" s="701"/>
      <c r="F91" s="701"/>
      <c r="G91" s="701"/>
      <c r="H91" s="701"/>
    </row>
    <row r="92" spans="1:8" x14ac:dyDescent="0.25">
      <c r="A92" s="701"/>
      <c r="B92" s="701"/>
      <c r="C92" s="701"/>
      <c r="D92" s="701"/>
      <c r="E92" s="701"/>
      <c r="F92" s="701"/>
      <c r="G92" s="701"/>
      <c r="H92" s="701"/>
    </row>
    <row r="93" spans="1:8" x14ac:dyDescent="0.25">
      <c r="A93" s="701"/>
      <c r="B93" s="701"/>
      <c r="C93" s="701"/>
      <c r="D93" s="701"/>
      <c r="E93" s="701"/>
      <c r="F93" s="701"/>
      <c r="G93" s="701"/>
      <c r="H93" s="701"/>
    </row>
    <row r="94" spans="1:8" x14ac:dyDescent="0.25">
      <c r="A94" s="701"/>
      <c r="B94" s="701"/>
      <c r="C94" s="701"/>
      <c r="D94" s="701"/>
      <c r="E94" s="701"/>
      <c r="F94" s="701"/>
      <c r="G94" s="701"/>
      <c r="H94" s="701"/>
    </row>
    <row r="95" spans="1:8" x14ac:dyDescent="0.25">
      <c r="A95" s="701"/>
      <c r="B95" s="701"/>
      <c r="C95" s="701"/>
      <c r="D95" s="701"/>
      <c r="E95" s="701"/>
      <c r="F95" s="701"/>
      <c r="G95" s="701"/>
      <c r="H95" s="701"/>
    </row>
    <row r="96" spans="1:8" x14ac:dyDescent="0.25">
      <c r="A96" s="701"/>
      <c r="B96" s="701"/>
      <c r="C96" s="701"/>
      <c r="D96" s="701"/>
      <c r="E96" s="701"/>
      <c r="F96" s="701"/>
      <c r="G96" s="701"/>
      <c r="H96" s="701"/>
    </row>
    <row r="97" spans="1:8" x14ac:dyDescent="0.25">
      <c r="A97" s="701"/>
      <c r="B97" s="701"/>
      <c r="C97" s="701"/>
      <c r="D97" s="701"/>
      <c r="E97" s="701"/>
      <c r="F97" s="701"/>
      <c r="G97" s="701"/>
      <c r="H97" s="701"/>
    </row>
    <row r="98" spans="1:8" x14ac:dyDescent="0.25">
      <c r="A98" s="701"/>
      <c r="B98" s="701"/>
      <c r="C98" s="701"/>
      <c r="D98" s="701"/>
      <c r="E98" s="701"/>
      <c r="F98" s="701"/>
      <c r="G98" s="701"/>
      <c r="H98" s="701"/>
    </row>
    <row r="99" spans="1:8" x14ac:dyDescent="0.25">
      <c r="A99" s="701"/>
      <c r="B99" s="701"/>
      <c r="C99" s="701"/>
      <c r="D99" s="701"/>
      <c r="E99" s="701"/>
      <c r="F99" s="701"/>
      <c r="G99" s="701"/>
      <c r="H99" s="701"/>
    </row>
    <row r="100" spans="1:8" x14ac:dyDescent="0.25">
      <c r="A100" s="701"/>
      <c r="B100" s="701"/>
      <c r="C100" s="701"/>
      <c r="D100" s="701"/>
      <c r="E100" s="701"/>
      <c r="F100" s="701"/>
      <c r="G100" s="701"/>
      <c r="H100" s="701"/>
    </row>
    <row r="101" spans="1:8" x14ac:dyDescent="0.25">
      <c r="A101" s="701"/>
      <c r="B101" s="701"/>
      <c r="C101" s="701"/>
      <c r="D101" s="701"/>
      <c r="E101" s="701"/>
      <c r="F101" s="701"/>
      <c r="G101" s="701"/>
      <c r="H101" s="701"/>
    </row>
    <row r="102" spans="1:8" x14ac:dyDescent="0.25">
      <c r="A102" s="701"/>
      <c r="B102" s="701"/>
      <c r="C102" s="701"/>
      <c r="D102" s="701"/>
      <c r="E102" s="701"/>
      <c r="F102" s="701"/>
      <c r="G102" s="701"/>
      <c r="H102" s="701"/>
    </row>
    <row r="104" spans="1:8" x14ac:dyDescent="0.25">
      <c r="A104" s="701"/>
      <c r="B104" s="701"/>
      <c r="C104" s="701"/>
      <c r="D104" s="701"/>
      <c r="E104" s="701"/>
      <c r="F104" s="701"/>
      <c r="G104" s="701"/>
      <c r="H104" s="701"/>
    </row>
    <row r="105" spans="1:8" x14ac:dyDescent="0.25">
      <c r="A105" s="701"/>
      <c r="B105" s="701"/>
      <c r="C105" s="701"/>
      <c r="D105" s="701"/>
      <c r="E105" s="701"/>
      <c r="F105" s="701"/>
      <c r="G105" s="701"/>
      <c r="H105" s="701"/>
    </row>
    <row r="106" spans="1:8" x14ac:dyDescent="0.25">
      <c r="A106" s="701"/>
      <c r="B106" s="701"/>
      <c r="C106" s="701"/>
      <c r="D106" s="701"/>
      <c r="E106" s="701"/>
      <c r="F106" s="701"/>
      <c r="G106" s="701"/>
      <c r="H106" s="701"/>
    </row>
    <row r="107" spans="1:8" x14ac:dyDescent="0.25">
      <c r="A107" s="701"/>
      <c r="B107" s="701"/>
      <c r="C107" s="701"/>
      <c r="D107" s="701"/>
      <c r="E107" s="701"/>
      <c r="F107" s="701"/>
      <c r="G107" s="701"/>
      <c r="H107" s="701"/>
    </row>
    <row r="108" spans="1:8" x14ac:dyDescent="0.25">
      <c r="A108" s="701"/>
      <c r="B108" s="701"/>
      <c r="C108" s="701"/>
      <c r="D108" s="701"/>
      <c r="E108" s="701"/>
      <c r="F108" s="701"/>
      <c r="G108" s="701"/>
      <c r="H108" s="701"/>
    </row>
    <row r="109" spans="1:8" x14ac:dyDescent="0.25">
      <c r="A109" s="701"/>
      <c r="B109" s="701"/>
      <c r="C109" s="701"/>
      <c r="D109" s="701"/>
      <c r="E109" s="701"/>
      <c r="F109" s="701"/>
      <c r="G109" s="701"/>
      <c r="H109" s="701"/>
    </row>
    <row r="110" spans="1:8" x14ac:dyDescent="0.25">
      <c r="A110" s="701"/>
      <c r="B110" s="701"/>
      <c r="C110" s="701"/>
      <c r="D110" s="701"/>
      <c r="E110" s="701"/>
      <c r="F110" s="701"/>
      <c r="G110" s="701"/>
      <c r="H110" s="701"/>
    </row>
    <row r="111" spans="1:8" x14ac:dyDescent="0.25">
      <c r="A111" s="701"/>
      <c r="B111" s="701"/>
      <c r="C111" s="701"/>
      <c r="D111" s="701"/>
      <c r="E111" s="701"/>
      <c r="F111" s="701"/>
      <c r="G111" s="701"/>
      <c r="H111" s="701"/>
    </row>
    <row r="112" spans="1:8" x14ac:dyDescent="0.25">
      <c r="A112" s="701"/>
      <c r="B112" s="701"/>
      <c r="C112" s="701"/>
      <c r="D112" s="701"/>
      <c r="E112" s="701"/>
      <c r="F112" s="701"/>
      <c r="G112" s="701"/>
      <c r="H112" s="701"/>
    </row>
    <row r="113" spans="1:8" x14ac:dyDescent="0.25">
      <c r="A113" s="701"/>
      <c r="B113" s="701"/>
      <c r="C113" s="701"/>
      <c r="D113" s="701"/>
      <c r="E113" s="701"/>
      <c r="F113" s="701"/>
      <c r="G113" s="701"/>
      <c r="H113" s="701"/>
    </row>
    <row r="114" spans="1:8" x14ac:dyDescent="0.25">
      <c r="A114" s="701"/>
      <c r="B114" s="701"/>
      <c r="C114" s="701"/>
      <c r="D114" s="701"/>
      <c r="E114" s="701"/>
      <c r="F114" s="701"/>
      <c r="G114" s="701"/>
      <c r="H114" s="701"/>
    </row>
    <row r="115" spans="1:8" x14ac:dyDescent="0.25">
      <c r="A115" s="701"/>
      <c r="B115" s="701"/>
      <c r="C115" s="701"/>
      <c r="D115" s="701"/>
      <c r="E115" s="701"/>
      <c r="F115" s="701"/>
      <c r="G115" s="701"/>
      <c r="H115" s="701"/>
    </row>
    <row r="116" spans="1:8" x14ac:dyDescent="0.25">
      <c r="A116" s="701"/>
      <c r="B116" s="701"/>
      <c r="C116" s="701"/>
      <c r="D116" s="701"/>
      <c r="E116" s="701"/>
      <c r="F116" s="701"/>
      <c r="G116" s="701"/>
      <c r="H116" s="701"/>
    </row>
    <row r="117" spans="1:8" x14ac:dyDescent="0.25">
      <c r="A117" s="701"/>
      <c r="B117" s="701"/>
      <c r="C117" s="701"/>
      <c r="D117" s="701"/>
      <c r="E117" s="701"/>
      <c r="F117" s="701"/>
      <c r="G117" s="701"/>
      <c r="H117" s="701"/>
    </row>
    <row r="118" spans="1:8" x14ac:dyDescent="0.25">
      <c r="A118" s="701"/>
      <c r="B118" s="701"/>
      <c r="C118" s="701"/>
      <c r="D118" s="701"/>
      <c r="E118" s="701"/>
      <c r="F118" s="701"/>
      <c r="G118" s="701"/>
      <c r="H118" s="701"/>
    </row>
    <row r="119" spans="1:8" x14ac:dyDescent="0.25">
      <c r="A119" s="701"/>
      <c r="B119" s="701"/>
      <c r="C119" s="701"/>
      <c r="D119" s="701"/>
      <c r="E119" s="701"/>
      <c r="F119" s="701"/>
      <c r="G119" s="701"/>
      <c r="H119" s="701"/>
    </row>
    <row r="120" spans="1:8" x14ac:dyDescent="0.25">
      <c r="A120" s="701"/>
      <c r="B120" s="701"/>
      <c r="C120" s="701"/>
      <c r="D120" s="701"/>
      <c r="E120" s="701"/>
      <c r="F120" s="701"/>
      <c r="G120" s="701"/>
      <c r="H120" s="701"/>
    </row>
    <row r="121" spans="1:8" x14ac:dyDescent="0.25">
      <c r="A121" s="701"/>
      <c r="B121" s="701"/>
      <c r="C121" s="701"/>
      <c r="D121" s="701"/>
      <c r="E121" s="701"/>
      <c r="F121" s="701"/>
      <c r="G121" s="701"/>
      <c r="H121" s="701"/>
    </row>
    <row r="122" spans="1:8" x14ac:dyDescent="0.25">
      <c r="A122" s="701"/>
      <c r="B122" s="701"/>
      <c r="C122" s="701"/>
      <c r="D122" s="701"/>
      <c r="E122" s="701"/>
      <c r="F122" s="701"/>
      <c r="G122" s="701"/>
      <c r="H122" s="701"/>
    </row>
    <row r="123" spans="1:8" x14ac:dyDescent="0.25">
      <c r="A123" s="701"/>
      <c r="B123" s="701"/>
      <c r="C123" s="701"/>
      <c r="D123" s="701"/>
      <c r="E123" s="701"/>
      <c r="F123" s="701"/>
      <c r="G123" s="701"/>
      <c r="H123" s="701"/>
    </row>
    <row r="124" spans="1:8" x14ac:dyDescent="0.25">
      <c r="A124" s="701"/>
      <c r="B124" s="701"/>
      <c r="C124" s="701"/>
      <c r="D124" s="701"/>
      <c r="E124" s="701"/>
      <c r="F124" s="701"/>
      <c r="G124" s="701"/>
      <c r="H124" s="701"/>
    </row>
    <row r="125" spans="1:8" x14ac:dyDescent="0.25">
      <c r="A125" s="701"/>
      <c r="B125" s="701"/>
      <c r="C125" s="701"/>
      <c r="D125" s="701"/>
      <c r="E125" s="701"/>
      <c r="F125" s="701"/>
      <c r="G125" s="701"/>
      <c r="H125" s="701"/>
    </row>
    <row r="126" spans="1:8" x14ac:dyDescent="0.25">
      <c r="A126" s="701"/>
      <c r="B126" s="701"/>
      <c r="C126" s="701"/>
      <c r="D126" s="701"/>
      <c r="E126" s="701"/>
      <c r="F126" s="701"/>
      <c r="G126" s="701"/>
      <c r="H126" s="701"/>
    </row>
    <row r="127" spans="1:8" x14ac:dyDescent="0.25">
      <c r="A127" s="701"/>
      <c r="B127" s="701"/>
      <c r="C127" s="701"/>
      <c r="D127" s="701"/>
      <c r="E127" s="701"/>
      <c r="F127" s="701"/>
      <c r="G127" s="701"/>
      <c r="H127" s="701"/>
    </row>
    <row r="128" spans="1:8" x14ac:dyDescent="0.25">
      <c r="A128" s="701"/>
      <c r="B128" s="701"/>
      <c r="C128" s="701"/>
      <c r="D128" s="701"/>
      <c r="E128" s="701"/>
      <c r="F128" s="701"/>
      <c r="G128" s="701"/>
      <c r="H128" s="701"/>
    </row>
    <row r="129" spans="1:8" x14ac:dyDescent="0.25">
      <c r="A129" s="701"/>
      <c r="B129" s="701"/>
      <c r="C129" s="701"/>
      <c r="D129" s="701"/>
      <c r="E129" s="701"/>
      <c r="F129" s="701"/>
      <c r="G129" s="701"/>
      <c r="H129" s="701"/>
    </row>
    <row r="130" spans="1:8" x14ac:dyDescent="0.25">
      <c r="A130" s="701"/>
      <c r="B130" s="701"/>
      <c r="C130" s="701"/>
      <c r="D130" s="701"/>
      <c r="E130" s="701"/>
      <c r="F130" s="701"/>
      <c r="G130" s="701"/>
      <c r="H130" s="701"/>
    </row>
    <row r="131" spans="1:8" x14ac:dyDescent="0.25">
      <c r="A131" s="701"/>
      <c r="B131" s="701"/>
      <c r="C131" s="701"/>
      <c r="D131" s="701"/>
      <c r="E131" s="701"/>
      <c r="F131" s="701"/>
      <c r="G131" s="701"/>
      <c r="H131" s="701"/>
    </row>
    <row r="132" spans="1:8" x14ac:dyDescent="0.25">
      <c r="A132" s="701"/>
      <c r="B132" s="701"/>
      <c r="C132" s="701"/>
      <c r="D132" s="701"/>
      <c r="E132" s="701"/>
      <c r="F132" s="701"/>
      <c r="G132" s="701"/>
      <c r="H132" s="701"/>
    </row>
    <row r="133" spans="1:8" x14ac:dyDescent="0.25">
      <c r="A133" s="701"/>
      <c r="B133" s="701"/>
      <c r="C133" s="701"/>
      <c r="D133" s="701"/>
      <c r="E133" s="701"/>
      <c r="F133" s="701"/>
      <c r="G133" s="701"/>
      <c r="H133" s="701"/>
    </row>
    <row r="134" spans="1:8" x14ac:dyDescent="0.25">
      <c r="A134" s="701"/>
      <c r="B134" s="701"/>
      <c r="C134" s="701"/>
      <c r="D134" s="701"/>
      <c r="E134" s="701"/>
      <c r="F134" s="701"/>
      <c r="G134" s="701"/>
      <c r="H134" s="701"/>
    </row>
    <row r="135" spans="1:8" x14ac:dyDescent="0.25">
      <c r="A135" s="701"/>
      <c r="B135" s="701"/>
      <c r="C135" s="701"/>
      <c r="D135" s="701"/>
      <c r="E135" s="701"/>
      <c r="F135" s="701"/>
      <c r="G135" s="701"/>
      <c r="H135" s="701"/>
    </row>
    <row r="136" spans="1:8" x14ac:dyDescent="0.25">
      <c r="A136" s="701"/>
      <c r="B136" s="701"/>
      <c r="C136" s="701"/>
      <c r="D136" s="701"/>
      <c r="E136" s="701"/>
      <c r="F136" s="701"/>
      <c r="G136" s="701"/>
      <c r="H136" s="701"/>
    </row>
    <row r="137" spans="1:8" x14ac:dyDescent="0.25">
      <c r="A137" s="701"/>
      <c r="B137" s="701"/>
      <c r="C137" s="701"/>
      <c r="D137" s="701"/>
      <c r="E137" s="701"/>
      <c r="F137" s="701"/>
      <c r="G137" s="701"/>
      <c r="H137" s="701"/>
    </row>
    <row r="138" spans="1:8" x14ac:dyDescent="0.25">
      <c r="A138" s="701"/>
      <c r="B138" s="701"/>
      <c r="C138" s="701"/>
      <c r="D138" s="701"/>
      <c r="E138" s="701"/>
      <c r="F138" s="701"/>
      <c r="G138" s="701"/>
      <c r="H138" s="701"/>
    </row>
    <row r="139" spans="1:8" x14ac:dyDescent="0.25">
      <c r="A139" s="701"/>
      <c r="B139" s="701"/>
      <c r="C139" s="701"/>
      <c r="D139" s="701"/>
      <c r="E139" s="701"/>
      <c r="F139" s="701"/>
      <c r="G139" s="701"/>
      <c r="H139" s="701"/>
    </row>
    <row r="140" spans="1:8" x14ac:dyDescent="0.25">
      <c r="A140" s="701"/>
      <c r="B140" s="701"/>
      <c r="C140" s="701"/>
      <c r="D140" s="701"/>
      <c r="E140" s="701"/>
      <c r="F140" s="701"/>
      <c r="G140" s="701"/>
      <c r="H140" s="701"/>
    </row>
    <row r="141" spans="1:8" x14ac:dyDescent="0.25">
      <c r="A141" s="701"/>
      <c r="B141" s="701"/>
      <c r="C141" s="701"/>
      <c r="D141" s="701"/>
      <c r="E141" s="701"/>
      <c r="F141" s="701"/>
      <c r="G141" s="701"/>
      <c r="H141" s="701"/>
    </row>
    <row r="142" spans="1:8" x14ac:dyDescent="0.25">
      <c r="A142" s="701"/>
      <c r="B142" s="701"/>
      <c r="C142" s="701"/>
      <c r="D142" s="701"/>
      <c r="E142" s="701"/>
      <c r="F142" s="701"/>
      <c r="G142" s="701"/>
      <c r="H142" s="701"/>
    </row>
    <row r="143" spans="1:8" x14ac:dyDescent="0.25">
      <c r="A143" s="701"/>
      <c r="B143" s="701"/>
      <c r="C143" s="701"/>
      <c r="D143" s="701"/>
      <c r="E143" s="701"/>
      <c r="F143" s="701"/>
      <c r="G143" s="701"/>
      <c r="H143" s="701"/>
    </row>
    <row r="144" spans="1:8" x14ac:dyDescent="0.25">
      <c r="A144" s="701"/>
      <c r="B144" s="701"/>
      <c r="C144" s="701"/>
      <c r="D144" s="701"/>
      <c r="E144" s="701"/>
      <c r="F144" s="701"/>
      <c r="G144" s="701"/>
      <c r="H144" s="701"/>
    </row>
    <row r="145" spans="1:8" x14ac:dyDescent="0.25">
      <c r="A145" s="701"/>
      <c r="B145" s="701"/>
      <c r="C145" s="701"/>
      <c r="D145" s="701"/>
      <c r="E145" s="701"/>
      <c r="F145" s="701"/>
      <c r="G145" s="701"/>
      <c r="H145" s="701"/>
    </row>
  </sheetData>
  <sheetProtection formatCells="0" formatColumns="0" formatRows="0" selectLockedCells="1"/>
  <customSheetViews>
    <customSheetView guid="{D7FF18E2-A72D-4088-BD59-9D74A43C39A8}" fitToPage="1" state="hidden">
      <selection activeCell="C9" sqref="C9"/>
      <pageMargins left="0" right="0" top="0" bottom="0" header="0" footer="0"/>
      <pageSetup fitToHeight="5" orientation="landscape" horizontalDpi="300" verticalDpi="300" r:id="rId1"/>
      <headerFooter alignWithMargins="0"/>
    </customSheetView>
    <customSheetView guid="{5BEC5FDE-32D0-42EF-8D2A-06DCBD4F05CC}" fitToPage="1" state="hidden">
      <selection activeCell="C9" sqref="C9"/>
      <pageMargins left="0" right="0" top="0" bottom="0" header="0" footer="0"/>
      <pageSetup fitToHeight="5" orientation="landscape" horizontalDpi="300" verticalDpi="300" r:id="rId2"/>
      <headerFooter alignWithMargins="0"/>
    </customSheetView>
    <customSheetView guid="{712CE29F-EFCA-4968-A7C5-599F87319D6A}" fitToPage="1" state="hidden">
      <selection activeCell="C9" sqref="C9"/>
      <pageMargins left="0" right="0" top="0" bottom="0" header="0" footer="0"/>
      <pageSetup fitToHeight="5" orientation="landscape" horizontalDpi="300" verticalDpi="300" r:id="rId3"/>
      <headerFooter alignWithMargins="0"/>
    </customSheetView>
    <customSheetView guid="{6588CF8C-0BB8-4786-9A46-0A2D10254132}" fitToPage="1" state="hidden">
      <selection activeCell="C9" sqref="C9"/>
      <pageMargins left="0" right="0" top="0" bottom="0" header="0" footer="0"/>
      <pageSetup fitToHeight="5" orientation="landscape" horizontalDpi="300" verticalDpi="300" r:id="rId4"/>
      <headerFooter alignWithMargins="0"/>
    </customSheetView>
    <customSheetView guid="{D5CEF8EB-A9A7-4458-BF65-8F18E34CBA87}" fitToPage="1" state="hidden">
      <selection activeCell="C9" sqref="C9"/>
      <pageMargins left="0" right="0" top="0" bottom="0" header="0" footer="0"/>
      <pageSetup fitToHeight="5" orientation="landscape" horizontalDpi="300" verticalDpi="300" r:id="rId5"/>
      <headerFooter alignWithMargins="0"/>
    </customSheetView>
    <customSheetView guid="{BF352FCE-C1BE-4B84-9561-6030FEF6A15F}" fitToPage="1" state="hidden">
      <selection activeCell="C9" sqref="C9"/>
      <pageMargins left="0" right="0" top="0" bottom="0" header="0" footer="0"/>
      <pageSetup fitToHeight="5" orientation="landscape" horizontalDpi="300" verticalDpi="300" r:id="rId6"/>
      <headerFooter alignWithMargins="0"/>
    </customSheetView>
  </customSheetViews>
  <mergeCells count="73">
    <mergeCell ref="D5:E5"/>
    <mergeCell ref="A1:B1"/>
    <mergeCell ref="A2:H2"/>
    <mergeCell ref="A3:H3"/>
    <mergeCell ref="A4:B4"/>
    <mergeCell ref="C4:H4"/>
    <mergeCell ref="F5:H5"/>
    <mergeCell ref="A5:A6"/>
    <mergeCell ref="B5:B6"/>
    <mergeCell ref="C5:C6"/>
    <mergeCell ref="B16:C16"/>
    <mergeCell ref="B17:C17"/>
    <mergeCell ref="B18:C18"/>
    <mergeCell ref="B19:C19"/>
    <mergeCell ref="A13:B13"/>
    <mergeCell ref="C13:H13"/>
    <mergeCell ref="A14:A15"/>
    <mergeCell ref="B14:C15"/>
    <mergeCell ref="D14:G14"/>
    <mergeCell ref="H14:H15"/>
    <mergeCell ref="B24:C24"/>
    <mergeCell ref="B25:C25"/>
    <mergeCell ref="B26:C26"/>
    <mergeCell ref="A27:H27"/>
    <mergeCell ref="B20:C20"/>
    <mergeCell ref="B21:C21"/>
    <mergeCell ref="B22:C22"/>
    <mergeCell ref="B23:C23"/>
    <mergeCell ref="A32:H32"/>
    <mergeCell ref="A34:C34"/>
    <mergeCell ref="D34:H34"/>
    <mergeCell ref="B35:D35"/>
    <mergeCell ref="B28:C28"/>
    <mergeCell ref="A31:B31"/>
    <mergeCell ref="C31:F31"/>
    <mergeCell ref="G31:H31"/>
    <mergeCell ref="B40:D40"/>
    <mergeCell ref="A41:C41"/>
    <mergeCell ref="D41:H41"/>
    <mergeCell ref="A42:C42"/>
    <mergeCell ref="B36:D36"/>
    <mergeCell ref="B37:D37"/>
    <mergeCell ref="B38:D38"/>
    <mergeCell ref="B39:D39"/>
    <mergeCell ref="E46:H46"/>
    <mergeCell ref="A47:D48"/>
    <mergeCell ref="E47:H47"/>
    <mergeCell ref="B49:D49"/>
    <mergeCell ref="B43:C43"/>
    <mergeCell ref="B44:C44"/>
    <mergeCell ref="B45:C45"/>
    <mergeCell ref="A46:D46"/>
    <mergeCell ref="F55:H55"/>
    <mergeCell ref="B50:D50"/>
    <mergeCell ref="B51:D51"/>
    <mergeCell ref="B52:D52"/>
    <mergeCell ref="B53:D53"/>
    <mergeCell ref="C63:G63"/>
    <mergeCell ref="A65:H102"/>
    <mergeCell ref="A104:H145"/>
    <mergeCell ref="C1:D1"/>
    <mergeCell ref="F1:G1"/>
    <mergeCell ref="A59:H59"/>
    <mergeCell ref="A60:H60"/>
    <mergeCell ref="C61:G61"/>
    <mergeCell ref="A62:B62"/>
    <mergeCell ref="A56:D56"/>
    <mergeCell ref="E56:H56"/>
    <mergeCell ref="C57:H57"/>
    <mergeCell ref="A58:H58"/>
    <mergeCell ref="A54:C54"/>
    <mergeCell ref="D54:H54"/>
    <mergeCell ref="C55:D55"/>
  </mergeCells>
  <phoneticPr fontId="2" type="noConversion"/>
  <pageMargins left="0.5" right="0.5" top="0.5" bottom="0.5" header="0.5" footer="0.5"/>
  <pageSetup fitToHeight="5" orientation="landscape" horizontalDpi="300" verticalDpi="300" r:id="rId7"/>
  <headerFooter alignWithMargins="0"/>
  <drawing r:id="rId8"/>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mso-contentType ?>
<SharedContentType xmlns="Microsoft.SharePoint.Taxonomy.ContentTypeSync" SourceId="29f62856-1543-49d4-a736-4569d363f533" ContentTypeId="0x0101" PreviousValue="false"/>
</file>

<file path=customXml/item3.xml><?xml version="1.0" encoding="utf-8"?>
<p:properties xmlns:p="http://schemas.microsoft.com/office/2006/metadata/properties" xmlns:xsi="http://www.w3.org/2001/XMLSchema-instance" xmlns:pc="http://schemas.microsoft.com/office/infopath/2007/PartnerControls">
  <documentManagement>
    <TaxCatchAll xmlns="4ffa91fb-a0ff-4ac5-b2db-65c790d184a4" xsi:nil="true"/>
    <_Source xmlns="http://schemas.microsoft.com/sharepoint/v3/fields" xsi:nil="true"/>
    <Language xmlns="http://schemas.microsoft.com/sharepoint/v3">English</Language>
    <j747ac98061d40f0aa7bd47e1db5675d xmlns="4ffa91fb-a0ff-4ac5-b2db-65c790d184a4">
      <Terms xmlns="http://schemas.microsoft.com/office/infopath/2007/PartnerControls"/>
    </j747ac98061d40f0aa7bd47e1db5675d>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Rights xmlns="4ffa91fb-a0ff-4ac5-b2db-65c790d184a4" xsi:nil="true"/>
    <Document_x0020_Creation_x0020_Date xmlns="4ffa91fb-a0ff-4ac5-b2db-65c790d184a4">2024-10-07T17:16:50+00:00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SharedWithUsers xmlns="d4f18646-7a39-4cce-b9bb-dd19cca26730">
      <UserInfo>
        <DisplayName>Fabiano, Claudia (she/her/hers)</DisplayName>
        <AccountId>14</AccountId>
        <AccountType/>
      </UserInfo>
      <UserInfo>
        <DisplayName>Carusiello, Chris</DisplayName>
        <AccountId>21</AccountId>
        <AccountType/>
      </UserInfo>
      <UserInfo>
        <DisplayName>Halpert, Daniel</DisplayName>
        <AccountId>9</AccountId>
        <AccountType/>
      </UserInfo>
    </SharedWithUsers>
  </documentManagement>
</p:properties>
</file>

<file path=customXml/item4.xml><?xml version="1.0" encoding="utf-8"?>
<ct:contentTypeSchema xmlns:ct="http://schemas.microsoft.com/office/2006/metadata/contentType" xmlns:ma="http://schemas.microsoft.com/office/2006/metadata/properties/metaAttributes" ct:_="" ma:_="" ma:contentTypeName="Document" ma:contentTypeID="0x0101008ADF3CE675F26C428F57BAA62DD833B9" ma:contentTypeVersion="12" ma:contentTypeDescription="Create a new document." ma:contentTypeScope="" ma:versionID="23e4246c8f78dbbc5d38a36e2eb8d44b">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5cc261e6-abfc-4385-b4d5-d5dedad47cb5" xmlns:ns6="d4f18646-7a39-4cce-b9bb-dd19cca26730" targetNamespace="http://schemas.microsoft.com/office/2006/metadata/properties" ma:root="true" ma:fieldsID="f4b7b561114f05c30b53b5a2e76b54ed" ns1:_="" ns2:_="" ns3:_="" ns4:_="" ns5:_="" ns6:_="">
    <xsd:import namespace="http://schemas.microsoft.com/sharepoint/v3"/>
    <xsd:import namespace="4ffa91fb-a0ff-4ac5-b2db-65c790d184a4"/>
    <xsd:import namespace="http://schemas.microsoft.com/sharepoint.v3"/>
    <xsd:import namespace="http://schemas.microsoft.com/sharepoint/v3/fields"/>
    <xsd:import namespace="5cc261e6-abfc-4385-b4d5-d5dedad47cb5"/>
    <xsd:import namespace="d4f18646-7a39-4cce-b9bb-dd19cca26730"/>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5:MediaServiceMetadata" minOccurs="0"/>
                <xsd:element ref="ns5:MediaServiceFastMetadata" minOccurs="0"/>
                <xsd:element ref="ns5:MediaServiceSearchProperties" minOccurs="0"/>
                <xsd:element ref="ns5:MediaServiceObjectDetectorVersions" minOccurs="0"/>
                <xsd:element ref="ns6:SharedWithUsers" minOccurs="0"/>
                <xsd:element ref="ns6:SharedWithDetails" minOccurs="0"/>
                <xsd:element ref="ns5:MediaServiceDateTaken" minOccurs="0"/>
                <xsd:element ref="ns5:MediaServiceGenerationTime" minOccurs="0"/>
                <xsd:element ref="ns5:MediaServiceEventHashCode" minOccurs="0"/>
                <xsd:element ref="ns5: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ma:readOnly="false">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16a657e2-0e3a-4324-86d8-08f391dc7e18}" ma:internalName="TaxCatchAllLabel" ma:readOnly="true" ma:showField="CatchAllDataLabel" ma:web="d4f18646-7a39-4cce-b9bb-dd19cca26730">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16a657e2-0e3a-4324-86d8-08f391dc7e18}" ma:internalName="TaxCatchAll" ma:showField="CatchAllData" ma:web="d4f18646-7a39-4cce-b9bb-dd19cca26730">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5cc261e6-abfc-4385-b4d5-d5dedad47cb5" elementFormDefault="qualified">
    <xsd:import namespace="http://schemas.microsoft.com/office/2006/documentManagement/types"/>
    <xsd:import namespace="http://schemas.microsoft.com/office/infopath/2007/PartnerControls"/>
    <xsd:element name="MediaServiceMetadata" ma:index="28" nillable="true" ma:displayName="MediaServiceMetadata" ma:hidden="true" ma:internalName="MediaServiceMetadata" ma:readOnly="true">
      <xsd:simpleType>
        <xsd:restriction base="dms:Note"/>
      </xsd:simpleType>
    </xsd:element>
    <xsd:element name="MediaServiceFastMetadata" ma:index="29" nillable="true" ma:displayName="MediaServiceFastMetadata" ma:hidden="true" ma:internalName="MediaServiceFastMetadata" ma:readOnly="true">
      <xsd:simpleType>
        <xsd:restriction base="dms:Note"/>
      </xsd:simpleType>
    </xsd:element>
    <xsd:element name="MediaServiceSearchProperties" ma:index="30" nillable="true" ma:displayName="MediaServiceSearchProperties" ma:hidden="true" ma:internalName="MediaServiceSearchProperties" ma:readOnly="true">
      <xsd:simpleType>
        <xsd:restriction base="dms:Note"/>
      </xsd:simpleType>
    </xsd:element>
    <xsd:element name="MediaServiceObjectDetectorVersions" ma:index="31" nillable="true" ma:displayName="MediaServiceObjectDetectorVersions" ma:hidden="true" ma:indexed="true" ma:internalName="MediaServiceObjectDetectorVersions" ma:readOnly="true">
      <xsd:simpleType>
        <xsd:restriction base="dms:Text"/>
      </xsd:simpleType>
    </xsd:element>
    <xsd:element name="MediaServiceDateTaken" ma:index="34" nillable="true" ma:displayName="MediaServiceDateTaken" ma:hidden="true" ma:indexed="true" ma:internalName="MediaServiceDateTaken" ma:readOnly="true">
      <xsd:simpleType>
        <xsd:restriction base="dms:Text"/>
      </xsd:simpleType>
    </xsd:element>
    <xsd:element name="MediaServiceGenerationTime" ma:index="35" nillable="true" ma:displayName="MediaServiceGenerationTime" ma:hidden="true" ma:internalName="MediaServiceGenerationTime" ma:readOnly="true">
      <xsd:simpleType>
        <xsd:restriction base="dms:Text"/>
      </xsd:simpleType>
    </xsd:element>
    <xsd:element name="MediaServiceEventHashCode" ma:index="36" nillable="true" ma:displayName="MediaServiceEventHashCode" ma:hidden="true" ma:internalName="MediaServiceEventHashCode" ma:readOnly="true">
      <xsd:simpleType>
        <xsd:restriction base="dms:Text"/>
      </xsd:simpleType>
    </xsd:element>
    <xsd:element name="MediaLengthInSeconds" ma:index="37"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d4f18646-7a39-4cce-b9bb-dd19cca26730" elementFormDefault="qualified">
    <xsd:import namespace="http://schemas.microsoft.com/office/2006/documentManagement/types"/>
    <xsd:import namespace="http://schemas.microsoft.com/office/infopath/2007/PartnerControls"/>
    <xsd:element name="SharedWithUsers" ma:index="3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137890C-5697-4B75-8ED6-4BF1A46EE4A3}">
  <ds:schemaRefs>
    <ds:schemaRef ds:uri="http://schemas.microsoft.com/sharepoint/v3/contenttype/forms"/>
  </ds:schemaRefs>
</ds:datastoreItem>
</file>

<file path=customXml/itemProps2.xml><?xml version="1.0" encoding="utf-8"?>
<ds:datastoreItem xmlns:ds="http://schemas.openxmlformats.org/officeDocument/2006/customXml" ds:itemID="{D0475FC8-7C0E-40E8-B318-0B3E99EBA3FA}">
  <ds:schemaRefs>
    <ds:schemaRef ds:uri="Microsoft.SharePoint.Taxonomy.ContentTypeSync"/>
  </ds:schemaRefs>
</ds:datastoreItem>
</file>

<file path=customXml/itemProps3.xml><?xml version="1.0" encoding="utf-8"?>
<ds:datastoreItem xmlns:ds="http://schemas.openxmlformats.org/officeDocument/2006/customXml" ds:itemID="{335C459A-88E6-4C69-A7A2-C889E476A057}">
  <ds:schemaRefs>
    <ds:schemaRef ds:uri="http://purl.org/dc/terms/"/>
    <ds:schemaRef ds:uri="http://schemas.microsoft.com/office/2006/metadata/properties"/>
    <ds:schemaRef ds:uri="http://schemas.microsoft.com/sharepoint.v3"/>
    <ds:schemaRef ds:uri="http://schemas.microsoft.com/office/2006/documentManagement/types"/>
    <ds:schemaRef ds:uri="http://purl.org/dc/dcmitype/"/>
    <ds:schemaRef ds:uri="http://www.w3.org/XML/1998/namespace"/>
    <ds:schemaRef ds:uri="22d42560-65b7-4a07-b543-4646666ab28a"/>
    <ds:schemaRef ds:uri="http://purl.org/dc/elements/1.1/"/>
    <ds:schemaRef ds:uri="http://schemas.microsoft.com/sharepoint/v3/fields"/>
    <ds:schemaRef ds:uri="http://schemas.microsoft.com/sharepoint/v3"/>
    <ds:schemaRef ds:uri="http://schemas.microsoft.com/office/infopath/2007/PartnerControls"/>
    <ds:schemaRef ds:uri="http://schemas.openxmlformats.org/package/2006/metadata/core-properties"/>
    <ds:schemaRef ds:uri="2ca3696e-9d8e-48d8-9319-1277d5682efe"/>
    <ds:schemaRef ds:uri="4ffa91fb-a0ff-4ac5-b2db-65c790d184a4"/>
  </ds:schemaRefs>
</ds:datastoreItem>
</file>

<file path=customXml/itemProps4.xml><?xml version="1.0" encoding="utf-8"?>
<ds:datastoreItem xmlns:ds="http://schemas.openxmlformats.org/officeDocument/2006/customXml" ds:itemID="{EC620DE9-AC9B-43ED-8A83-EF9387107519}"/>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6</vt:i4>
      </vt:variant>
    </vt:vector>
  </HeadingPairs>
  <TitlesOfParts>
    <vt:vector size="16" baseType="lpstr">
      <vt:lpstr>Instructions and Summary</vt:lpstr>
      <vt:lpstr>a. Personnel</vt:lpstr>
      <vt:lpstr>b. Fringe</vt:lpstr>
      <vt:lpstr>c. Travel</vt:lpstr>
      <vt:lpstr>d. Equipment</vt:lpstr>
      <vt:lpstr>e. Supplies</vt:lpstr>
      <vt:lpstr>f. Contractual</vt:lpstr>
      <vt:lpstr>g. Other</vt:lpstr>
      <vt:lpstr>h. Indirect</vt:lpstr>
      <vt:lpstr>SF-424A</vt:lpstr>
      <vt:lpstr>'a. Personnel'!Print_Titles</vt:lpstr>
      <vt:lpstr>'c. Travel'!Print_Titles</vt:lpstr>
      <vt:lpstr>'d. Equipment'!Print_Titles</vt:lpstr>
      <vt:lpstr>'e. Supplies'!Print_Titles</vt:lpstr>
      <vt:lpstr>'f. Contractual'!Print_Titles</vt:lpstr>
      <vt:lpstr>'g. Other'!Print_Titles</vt:lpstr>
    </vt:vector>
  </TitlesOfParts>
  <Manager/>
  <Company>U.S. Department of Energy - Golden Field Office</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EERE 159 - Detailed Budget Justification</dc:title>
  <dc:subject/>
  <dc:creator>Pat Saito</dc:creator>
  <cp:keywords/>
  <dc:description/>
  <cp:lastModifiedBy>Fabiano, Claudia (she/her/hers)</cp:lastModifiedBy>
  <cp:revision/>
  <dcterms:created xsi:type="dcterms:W3CDTF">2006-10-30T17:25:35Z</dcterms:created>
  <dcterms:modified xsi:type="dcterms:W3CDTF">2024-10-07T20:16:50Z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dlc_DocIdItemGuid">
    <vt:lpwstr>563b7e2c-0705-4489-bdfa-f2d6d6fc453a</vt:lpwstr>
  </property>
  <property fmtid="{D5CDD505-2E9C-101B-9397-08002B2CF9AE}" pid="3" name="ContentTypeId">
    <vt:lpwstr>0x0101008ADF3CE675F26C428F57BAA62DD833B9</vt:lpwstr>
  </property>
  <property fmtid="{D5CDD505-2E9C-101B-9397-08002B2CF9AE}" pid="4" name="SV_QUERY_LIST_4F35BF76-6C0D-4D9B-82B2-816C12CF3733">
    <vt:lpwstr>empty_477D106A-C0D6-4607-AEBD-E2C9D60EA279</vt:lpwstr>
  </property>
  <property fmtid="{D5CDD505-2E9C-101B-9397-08002B2CF9AE}" pid="5" name="TaxKeyword">
    <vt:lpwstr/>
  </property>
  <property fmtid="{D5CDD505-2E9C-101B-9397-08002B2CF9AE}" pid="6" name="e3f09c3df709400db2417a7161762d62">
    <vt:lpwstr/>
  </property>
  <property fmtid="{D5CDD505-2E9C-101B-9397-08002B2CF9AE}" pid="7" name="EPA_x0020_Subject">
    <vt:lpwstr/>
  </property>
  <property fmtid="{D5CDD505-2E9C-101B-9397-08002B2CF9AE}" pid="8" name="Document Type">
    <vt:lpwstr/>
  </property>
  <property fmtid="{D5CDD505-2E9C-101B-9397-08002B2CF9AE}" pid="9" name="EPA Subject">
    <vt:lpwstr/>
  </property>
  <property fmtid="{D5CDD505-2E9C-101B-9397-08002B2CF9AE}" pid="10" name="MediaServiceImageTags">
    <vt:lpwstr/>
  </property>
</Properties>
</file>