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8_{306FCE85-6BD1-4B88-BDA7-BF99876F3FF1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3" r:id="rId1"/>
    <sheet name="GHG_bca_tool_annual_summary_202" sheetId="1" r:id="rId2"/>
  </sheets>
  <calcPr calcId="0"/>
  <pivotCaches>
    <pivotCache cacheId="93" r:id="rId3"/>
  </pivotCaches>
</workbook>
</file>

<file path=xl/calcChain.xml><?xml version="1.0" encoding="utf-8"?>
<calcChain xmlns="http://schemas.openxmlformats.org/spreadsheetml/2006/main">
  <c r="D54" i="3" l="1"/>
  <c r="D41" i="3"/>
  <c r="D55" i="3" s="1"/>
  <c r="C41" i="3"/>
  <c r="C55" i="3" s="1"/>
  <c r="B41" i="3"/>
  <c r="B55" i="3" s="1"/>
  <c r="A41" i="3"/>
  <c r="A55" i="3" s="1"/>
  <c r="D40" i="3"/>
  <c r="C40" i="3"/>
  <c r="C54" i="3" s="1"/>
  <c r="B40" i="3"/>
  <c r="B54" i="3" s="1"/>
  <c r="A40" i="3"/>
  <c r="A54" i="3" s="1"/>
  <c r="A39" i="3"/>
  <c r="A53" i="3" s="1"/>
  <c r="D38" i="3"/>
  <c r="D52" i="3" s="1"/>
  <c r="C38" i="3"/>
  <c r="C52" i="3" s="1"/>
  <c r="B38" i="3"/>
  <c r="B52" i="3" s="1"/>
  <c r="A38" i="3"/>
  <c r="A52" i="3" s="1"/>
  <c r="D37" i="3"/>
  <c r="D51" i="3" s="1"/>
  <c r="C37" i="3"/>
  <c r="C51" i="3" s="1"/>
  <c r="B37" i="3"/>
  <c r="B51" i="3" s="1"/>
  <c r="A37" i="3"/>
  <c r="A51" i="3" s="1"/>
  <c r="A36" i="3"/>
  <c r="A50" i="3" s="1"/>
  <c r="D33" i="3"/>
  <c r="D47" i="3" s="1"/>
  <c r="C33" i="3"/>
  <c r="C47" i="3" s="1"/>
  <c r="B33" i="3"/>
  <c r="B47" i="3" s="1"/>
  <c r="A33" i="3"/>
  <c r="A47" i="3" s="1"/>
  <c r="A32" i="3"/>
  <c r="A46" i="3" s="1"/>
</calcChain>
</file>

<file path=xl/sharedStrings.xml><?xml version="1.0" encoding="utf-8"?>
<sst xmlns="http://schemas.openxmlformats.org/spreadsheetml/2006/main" count="828" uniqueCount="31">
  <si>
    <t>yearID</t>
  </si>
  <si>
    <t>optionID</t>
  </si>
  <si>
    <t>OptionName</t>
  </si>
  <si>
    <t>DiscountRate</t>
  </si>
  <si>
    <t>Series</t>
  </si>
  <si>
    <t>Periods</t>
  </si>
  <si>
    <t>DirectCost</t>
  </si>
  <si>
    <t>WarrantyCost</t>
  </si>
  <si>
    <t>RnDCost</t>
  </si>
  <si>
    <t>OtherCost</t>
  </si>
  <si>
    <t>ProfitCost</t>
  </si>
  <si>
    <t>IndirectCost</t>
  </si>
  <si>
    <t>TechCost</t>
  </si>
  <si>
    <t>DEFCost</t>
  </si>
  <si>
    <t>FuelCost_Retail</t>
  </si>
  <si>
    <t>FuelCost_Pretax</t>
  </si>
  <si>
    <t>EmissionRepairCost</t>
  </si>
  <si>
    <t>OperatingCost</t>
  </si>
  <si>
    <t>TechAndOperatingCost</t>
  </si>
  <si>
    <t>Baseline</t>
  </si>
  <si>
    <t>AnnualValue</t>
  </si>
  <si>
    <t>Proposal</t>
  </si>
  <si>
    <t>PresentValue</t>
  </si>
  <si>
    <t>AnnualizedValue</t>
  </si>
  <si>
    <t>Proposal_minus_Baseline</t>
  </si>
  <si>
    <t>Row Labels</t>
  </si>
  <si>
    <t>Sum of TechCost</t>
  </si>
  <si>
    <t>Sum of OperatingCost</t>
  </si>
  <si>
    <t>Sum of TechAndOperatingCost</t>
  </si>
  <si>
    <t>Grand Total</t>
  </si>
  <si>
    <t>ROUND(number,digits-(1+INT(LOG10(ABS(number)))))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</si>
</sst>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9" fillId="5" borderId="4" xfId="9" applyAlignment="1">
      <alignment horizontal="center"/>
    </xf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629481018521" createdVersion="7" refreshedVersion="7" minRefreshableVersion="3" recordCount="399">
  <cacheSource type="worksheet">
    <worksheetSource name="data"/>
  </cacheSource>
  <cacheFields count="19">
    <cacheField name="yearID" numFmtId="0">
      <sharedItems containsSemiMixedTypes="0" containsString="0" containsNumber="1" containsInteger="1" minValue="2027" maxValue="2045" count="19">
        <n v="2027"/>
        <n v="2028"/>
        <n v="2029"/>
        <n v="2030"/>
        <n v="2031"/>
        <n v="2032"/>
        <n v="2033"/>
        <n v="2034"/>
        <n v="2035"/>
        <n v="2036"/>
        <n v="2037"/>
        <n v="2038"/>
        <n v="2039"/>
        <n v="2040"/>
        <n v="2041"/>
        <n v="2042"/>
        <n v="2043"/>
        <n v="2044"/>
        <n v="2045"/>
      </sharedItems>
    </cacheField>
    <cacheField name="optionID" numFmtId="0">
      <sharedItems containsSemiMixedTypes="0" containsString="0" containsNumber="1" containsInteger="1" minValue="0" maxValue="10"/>
    </cacheField>
    <cacheField name="OptionName" numFmtId="0">
      <sharedItems count="3">
        <s v="Baseline"/>
        <s v="Proposal"/>
        <s v="Proposal_minus_Baseline"/>
      </sharedItems>
    </cacheField>
    <cacheField name="DiscountRate" numFmtId="0">
      <sharedItems containsSemiMixedTypes="0" containsString="0" containsNumber="1" minValue="0" maxValue="7.0000000000000007E-2" count="3">
        <n v="0"/>
        <n v="0.03"/>
        <n v="7.0000000000000007E-2"/>
      </sharedItems>
    </cacheField>
    <cacheField name="Series" numFmtId="0">
      <sharedItems count="3">
        <s v="AnnualValue"/>
        <s v="PresentValue"/>
        <s v="AnnualizedValue"/>
      </sharedItems>
    </cacheField>
    <cacheField name="Periods" numFmtId="0">
      <sharedItems containsSemiMixedTypes="0" containsString="0" containsNumber="1" containsInteger="1" minValue="1" maxValue="19"/>
    </cacheField>
    <cacheField name="DirectCost" numFmtId="0">
      <sharedItems containsSemiMixedTypes="0" containsString="0" containsNumber="1" containsInteger="1" minValue="0" maxValue="0"/>
    </cacheField>
    <cacheField name="WarrantyCost" numFmtId="0">
      <sharedItems containsSemiMixedTypes="0" containsString="0" containsNumber="1" containsInteger="1" minValue="0" maxValue="0"/>
    </cacheField>
    <cacheField name="RnDCost" numFmtId="0">
      <sharedItems containsSemiMixedTypes="0" containsString="0" containsNumber="1" containsInteger="1" minValue="0" maxValue="0"/>
    </cacheField>
    <cacheField name="OtherCost" numFmtId="0">
      <sharedItems containsSemiMixedTypes="0" containsString="0" containsNumber="1" containsInteger="1" minValue="0" maxValue="0"/>
    </cacheField>
    <cacheField name="ProfitCost" numFmtId="0">
      <sharedItems containsSemiMixedTypes="0" containsString="0" containsNumber="1" containsInteger="1" minValue="0" maxValue="0"/>
    </cacheField>
    <cacheField name="IndirectCost" numFmtId="0">
      <sharedItems containsSemiMixedTypes="0" containsString="0" containsNumber="1" containsInteger="1" minValue="0" maxValue="0"/>
    </cacheField>
    <cacheField name="TechCost" numFmtId="0">
      <sharedItems containsSemiMixedTypes="0" containsString="0" containsNumber="1" minValue="0" maxValue="1285619585.7855"/>
    </cacheField>
    <cacheField name="DEFCost" numFmtId="0">
      <sharedItems containsSemiMixedTypes="0" containsString="0" containsNumber="1" containsInteger="1" minValue="0" maxValue="0"/>
    </cacheField>
    <cacheField name="FuelCost_Retail" numFmtId="0">
      <sharedItems containsSemiMixedTypes="0" containsString="0" containsNumber="1" minValue="-9514094454.6357403" maxValue="1580877409010.29"/>
    </cacheField>
    <cacheField name="FuelCost_Pretax" numFmtId="0">
      <sharedItems containsSemiMixedTypes="0" containsString="0" containsNumber="1" minValue="-8315100914.4904699" maxValue="1380773366586.3799"/>
    </cacheField>
    <cacheField name="EmissionRepairCost" numFmtId="0">
      <sharedItems containsSemiMixedTypes="0" containsString="0" containsNumber="1" containsInteger="1" minValue="0" maxValue="0"/>
    </cacheField>
    <cacheField name="OperatingCost" numFmtId="0">
      <sharedItems containsSemiMixedTypes="0" containsString="0" containsNumber="1" minValue="-8315100914.4904699" maxValue="1380773366586.3799"/>
    </cacheField>
    <cacheField name="TechAndOperatingCost" numFmtId="0">
      <sharedItems containsSemiMixedTypes="0" containsString="0" containsNumber="1" minValue="-7029481328.7048302" maxValue="1380773366586.37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9">
  <r>
    <x v="0"/>
    <n v="0"/>
    <x v="0"/>
    <x v="0"/>
    <x v="0"/>
    <n v="1"/>
    <n v="0"/>
    <n v="0"/>
    <n v="0"/>
    <n v="0"/>
    <n v="0"/>
    <n v="0"/>
    <n v="0"/>
    <n v="0"/>
    <n v="11995407080.277"/>
    <n v="10214811315.7955"/>
    <n v="0"/>
    <n v="10214811315.7955"/>
    <n v="10214811315.7955"/>
  </r>
  <r>
    <x v="1"/>
    <n v="0"/>
    <x v="0"/>
    <x v="0"/>
    <x v="0"/>
    <n v="1"/>
    <n v="0"/>
    <n v="0"/>
    <n v="0"/>
    <n v="0"/>
    <n v="0"/>
    <n v="0"/>
    <n v="0"/>
    <n v="0"/>
    <n v="24883361936.656502"/>
    <n v="21260301543.0326"/>
    <n v="0"/>
    <n v="21260301543.0326"/>
    <n v="21260301543.0326"/>
  </r>
  <r>
    <x v="2"/>
    <n v="0"/>
    <x v="0"/>
    <x v="0"/>
    <x v="0"/>
    <n v="1"/>
    <n v="0"/>
    <n v="0"/>
    <n v="0"/>
    <n v="0"/>
    <n v="0"/>
    <n v="0"/>
    <n v="0"/>
    <n v="0"/>
    <n v="38600892297.273804"/>
    <n v="33040907904.2589"/>
    <n v="0"/>
    <n v="33040907904.2589"/>
    <n v="33040907904.2589"/>
  </r>
  <r>
    <x v="3"/>
    <n v="0"/>
    <x v="0"/>
    <x v="0"/>
    <x v="0"/>
    <n v="1"/>
    <n v="0"/>
    <n v="0"/>
    <n v="0"/>
    <n v="0"/>
    <n v="0"/>
    <n v="0"/>
    <n v="0"/>
    <n v="0"/>
    <n v="52848061770.570702"/>
    <n v="45350670364.500298"/>
    <n v="0"/>
    <n v="45350670364.500298"/>
    <n v="45350670364.500298"/>
  </r>
  <r>
    <x v="4"/>
    <n v="0"/>
    <x v="0"/>
    <x v="0"/>
    <x v="0"/>
    <n v="1"/>
    <n v="0"/>
    <n v="0"/>
    <n v="0"/>
    <n v="0"/>
    <n v="0"/>
    <n v="0"/>
    <n v="0"/>
    <n v="0"/>
    <n v="67158209882.219498"/>
    <n v="57826667403.575203"/>
    <n v="0"/>
    <n v="57826667403.575203"/>
    <n v="57826667403.575203"/>
  </r>
  <r>
    <x v="5"/>
    <n v="0"/>
    <x v="0"/>
    <x v="0"/>
    <x v="0"/>
    <n v="1"/>
    <n v="0"/>
    <n v="0"/>
    <n v="0"/>
    <n v="0"/>
    <n v="0"/>
    <n v="0"/>
    <n v="0"/>
    <n v="0"/>
    <n v="80488317337.906494"/>
    <n v="69434919573.173599"/>
    <n v="0"/>
    <n v="69434919573.173599"/>
    <n v="69434919573.173599"/>
  </r>
  <r>
    <x v="6"/>
    <n v="0"/>
    <x v="0"/>
    <x v="0"/>
    <x v="0"/>
    <n v="1"/>
    <n v="0"/>
    <n v="0"/>
    <n v="0"/>
    <n v="0"/>
    <n v="0"/>
    <n v="0"/>
    <n v="0"/>
    <n v="0"/>
    <n v="93800894587.052399"/>
    <n v="81137734452.272202"/>
    <n v="0"/>
    <n v="81137734452.272202"/>
    <n v="81137734452.272202"/>
  </r>
  <r>
    <x v="7"/>
    <n v="0"/>
    <x v="0"/>
    <x v="0"/>
    <x v="0"/>
    <n v="1"/>
    <n v="0"/>
    <n v="0"/>
    <n v="0"/>
    <n v="0"/>
    <n v="0"/>
    <n v="0"/>
    <n v="0"/>
    <n v="0"/>
    <n v="106857714287.83701"/>
    <n v="92691567248.354294"/>
    <n v="0"/>
    <n v="92691567248.354294"/>
    <n v="92691567248.354294"/>
  </r>
  <r>
    <x v="8"/>
    <n v="0"/>
    <x v="0"/>
    <x v="0"/>
    <x v="0"/>
    <n v="1"/>
    <n v="0"/>
    <n v="0"/>
    <n v="0"/>
    <n v="0"/>
    <n v="0"/>
    <n v="0"/>
    <n v="0"/>
    <n v="0"/>
    <n v="118588182797.94299"/>
    <n v="103058156044.086"/>
    <n v="0"/>
    <n v="103058156044.086"/>
    <n v="103058156044.086"/>
  </r>
  <r>
    <x v="9"/>
    <n v="0"/>
    <x v="0"/>
    <x v="0"/>
    <x v="0"/>
    <n v="1"/>
    <n v="0"/>
    <n v="0"/>
    <n v="0"/>
    <n v="0"/>
    <n v="0"/>
    <n v="0"/>
    <n v="0"/>
    <n v="0"/>
    <n v="129447068224.72099"/>
    <n v="112677879678.07201"/>
    <n v="0"/>
    <n v="112677879678.07201"/>
    <n v="112677879678.07201"/>
  </r>
  <r>
    <x v="10"/>
    <n v="0"/>
    <x v="0"/>
    <x v="0"/>
    <x v="0"/>
    <n v="1"/>
    <n v="0"/>
    <n v="0"/>
    <n v="0"/>
    <n v="0"/>
    <n v="0"/>
    <n v="0"/>
    <n v="0"/>
    <n v="0"/>
    <n v="141078139600.418"/>
    <n v="123218607687.55701"/>
    <n v="0"/>
    <n v="123218607687.55701"/>
    <n v="123218607687.55701"/>
  </r>
  <r>
    <x v="11"/>
    <n v="0"/>
    <x v="0"/>
    <x v="0"/>
    <x v="0"/>
    <n v="1"/>
    <n v="0"/>
    <n v="0"/>
    <n v="0"/>
    <n v="0"/>
    <n v="0"/>
    <n v="0"/>
    <n v="0"/>
    <n v="0"/>
    <n v="150532903750.34399"/>
    <n v="131693899274.35001"/>
    <n v="0"/>
    <n v="131693899274.35001"/>
    <n v="131693899274.35001"/>
  </r>
  <r>
    <x v="12"/>
    <n v="0"/>
    <x v="0"/>
    <x v="0"/>
    <x v="0"/>
    <n v="1"/>
    <n v="0"/>
    <n v="0"/>
    <n v="0"/>
    <n v="0"/>
    <n v="0"/>
    <n v="0"/>
    <n v="0"/>
    <n v="0"/>
    <n v="159392744238.90399"/>
    <n v="139698957540.53601"/>
    <n v="0"/>
    <n v="139698957540.53601"/>
    <n v="139698957540.53601"/>
  </r>
  <r>
    <x v="13"/>
    <n v="0"/>
    <x v="0"/>
    <x v="0"/>
    <x v="0"/>
    <n v="1"/>
    <n v="0"/>
    <n v="0"/>
    <n v="0"/>
    <n v="0"/>
    <n v="0"/>
    <n v="0"/>
    <n v="0"/>
    <n v="0"/>
    <n v="167814757185.98801"/>
    <n v="147334177071.84201"/>
    <n v="0"/>
    <n v="147334177071.84201"/>
    <n v="147334177071.84201"/>
  </r>
  <r>
    <x v="14"/>
    <n v="0"/>
    <x v="0"/>
    <x v="0"/>
    <x v="0"/>
    <n v="1"/>
    <n v="0"/>
    <n v="0"/>
    <n v="0"/>
    <n v="0"/>
    <n v="0"/>
    <n v="0"/>
    <n v="0"/>
    <n v="0"/>
    <n v="175619086535.10101"/>
    <n v="154452698661.94901"/>
    <n v="0"/>
    <n v="154452698661.94901"/>
    <n v="154452698661.94901"/>
  </r>
  <r>
    <x v="15"/>
    <n v="0"/>
    <x v="0"/>
    <x v="0"/>
    <x v="0"/>
    <n v="1"/>
    <n v="0"/>
    <n v="0"/>
    <n v="0"/>
    <n v="0"/>
    <n v="0"/>
    <n v="0"/>
    <n v="0"/>
    <n v="0"/>
    <n v="181523569698.793"/>
    <n v="159789769657.224"/>
    <n v="0"/>
    <n v="159789769657.224"/>
    <n v="159789769657.224"/>
  </r>
  <r>
    <x v="16"/>
    <n v="0"/>
    <x v="0"/>
    <x v="0"/>
    <x v="0"/>
    <n v="1"/>
    <n v="0"/>
    <n v="0"/>
    <n v="0"/>
    <n v="0"/>
    <n v="0"/>
    <n v="0"/>
    <n v="0"/>
    <n v="0"/>
    <n v="186756208551.62"/>
    <n v="164558954019.48801"/>
    <n v="0"/>
    <n v="164558954019.48801"/>
    <n v="164558954019.48801"/>
  </r>
  <r>
    <x v="17"/>
    <n v="0"/>
    <x v="0"/>
    <x v="0"/>
    <x v="0"/>
    <n v="1"/>
    <n v="0"/>
    <n v="0"/>
    <n v="0"/>
    <n v="0"/>
    <n v="0"/>
    <n v="0"/>
    <n v="0"/>
    <n v="0"/>
    <n v="191528956606.38699"/>
    <n v="168899478895.93701"/>
    <n v="0"/>
    <n v="168899478895.93701"/>
    <n v="168899478895.93701"/>
  </r>
  <r>
    <x v="18"/>
    <n v="0"/>
    <x v="0"/>
    <x v="0"/>
    <x v="0"/>
    <n v="1"/>
    <n v="0"/>
    <n v="0"/>
    <n v="0"/>
    <n v="0"/>
    <n v="0"/>
    <n v="0"/>
    <n v="0"/>
    <n v="0"/>
    <n v="196404017248.15799"/>
    <n v="173385972404.979"/>
    <n v="0"/>
    <n v="173385972404.979"/>
    <n v="173385972404.979"/>
  </r>
  <r>
    <x v="0"/>
    <n v="1"/>
    <x v="1"/>
    <x v="0"/>
    <x v="0"/>
    <n v="1"/>
    <n v="0"/>
    <n v="0"/>
    <n v="0"/>
    <n v="0"/>
    <n v="0"/>
    <n v="0"/>
    <n v="94267956.755650103"/>
    <n v="0"/>
    <n v="11921678279.204399"/>
    <n v="10151985234.4692"/>
    <n v="0"/>
    <n v="10151985234.4692"/>
    <n v="10246253191.2248"/>
  </r>
  <r>
    <x v="1"/>
    <n v="1"/>
    <x v="1"/>
    <x v="0"/>
    <x v="0"/>
    <n v="1"/>
    <n v="0"/>
    <n v="0"/>
    <n v="0"/>
    <n v="0"/>
    <n v="0"/>
    <n v="0"/>
    <n v="93566762.595772997"/>
    <n v="0"/>
    <n v="24730846256.9842"/>
    <n v="21129905054.967999"/>
    <n v="0"/>
    <n v="21129905054.967999"/>
    <n v="21223471817.563801"/>
  </r>
  <r>
    <x v="2"/>
    <n v="1"/>
    <x v="1"/>
    <x v="0"/>
    <x v="0"/>
    <n v="1"/>
    <n v="0"/>
    <n v="0"/>
    <n v="0"/>
    <n v="0"/>
    <n v="0"/>
    <n v="0"/>
    <n v="92988370.088502795"/>
    <n v="0"/>
    <n v="38364945499.202003"/>
    <n v="32838807707.5448"/>
    <n v="0"/>
    <n v="32838807707.5448"/>
    <n v="32931796077.633301"/>
  </r>
  <r>
    <x v="3"/>
    <n v="1"/>
    <x v="1"/>
    <x v="0"/>
    <x v="0"/>
    <n v="1"/>
    <n v="0"/>
    <n v="0"/>
    <n v="0"/>
    <n v="0"/>
    <n v="0"/>
    <n v="0"/>
    <n v="92116665.149848402"/>
    <n v="0"/>
    <n v="52525442294.567299"/>
    <n v="45073626027.282799"/>
    <n v="0"/>
    <n v="45073626027.282799"/>
    <n v="45165742692.432602"/>
  </r>
  <r>
    <x v="4"/>
    <n v="1"/>
    <x v="1"/>
    <x v="0"/>
    <x v="0"/>
    <n v="1"/>
    <n v="0"/>
    <n v="0"/>
    <n v="0"/>
    <n v="0"/>
    <n v="0"/>
    <n v="0"/>
    <n v="91211220.109852999"/>
    <n v="0"/>
    <n v="66749213530.841499"/>
    <n v="57474258161.658798"/>
    <n v="0"/>
    <n v="57474258161.658798"/>
    <n v="57565469381.7687"/>
  </r>
  <r>
    <x v="5"/>
    <n v="1"/>
    <x v="1"/>
    <x v="0"/>
    <x v="0"/>
    <n v="1"/>
    <n v="0"/>
    <n v="0"/>
    <n v="0"/>
    <n v="0"/>
    <n v="0"/>
    <n v="0"/>
    <n v="90149550.4346008"/>
    <n v="0"/>
    <n v="79999100757.545395"/>
    <n v="69012599809.195999"/>
    <n v="0"/>
    <n v="69012599809.195999"/>
    <n v="69102749359.6306"/>
  </r>
  <r>
    <x v="6"/>
    <n v="1"/>
    <x v="1"/>
    <x v="0"/>
    <x v="0"/>
    <n v="1"/>
    <n v="0"/>
    <n v="0"/>
    <n v="0"/>
    <n v="0"/>
    <n v="0"/>
    <n v="0"/>
    <n v="88973501.609384194"/>
    <n v="0"/>
    <n v="93231946337.296204"/>
    <n v="80645250115.269699"/>
    <n v="0"/>
    <n v="80645250115.269699"/>
    <n v="80734223616.879105"/>
  </r>
  <r>
    <x v="7"/>
    <n v="1"/>
    <x v="1"/>
    <x v="0"/>
    <x v="0"/>
    <n v="1"/>
    <n v="0"/>
    <n v="0"/>
    <n v="0"/>
    <n v="0"/>
    <n v="0"/>
    <n v="0"/>
    <n v="88345590.664252207"/>
    <n v="0"/>
    <n v="106210814469.44901"/>
    <n v="92130032603.8237"/>
    <n v="0"/>
    <n v="92130032603.8237"/>
    <n v="92218378194.4879"/>
  </r>
  <r>
    <x v="8"/>
    <n v="1"/>
    <x v="1"/>
    <x v="0"/>
    <x v="0"/>
    <n v="1"/>
    <n v="0"/>
    <n v="0"/>
    <n v="0"/>
    <n v="0"/>
    <n v="0"/>
    <n v="0"/>
    <n v="87971156.2991703"/>
    <n v="0"/>
    <n v="117871508670.19099"/>
    <n v="102434900301.12601"/>
    <n v="0"/>
    <n v="102434900301.12601"/>
    <n v="102522871457.425"/>
  </r>
  <r>
    <x v="9"/>
    <n v="1"/>
    <x v="1"/>
    <x v="0"/>
    <x v="0"/>
    <n v="1"/>
    <n v="0"/>
    <n v="0"/>
    <n v="0"/>
    <n v="0"/>
    <n v="0"/>
    <n v="0"/>
    <n v="87836254.275443405"/>
    <n v="0"/>
    <n v="128666060288.91499"/>
    <n v="111997562844.121"/>
    <n v="0"/>
    <n v="111997562844.121"/>
    <n v="112085399098.396"/>
  </r>
  <r>
    <x v="10"/>
    <n v="1"/>
    <x v="1"/>
    <x v="0"/>
    <x v="0"/>
    <n v="1"/>
    <n v="0"/>
    <n v="0"/>
    <n v="0"/>
    <n v="0"/>
    <n v="0"/>
    <n v="0"/>
    <n v="87444951.114427894"/>
    <n v="0"/>
    <n v="140228193545.07001"/>
    <n v="122475725915.203"/>
    <n v="0"/>
    <n v="122475725915.203"/>
    <n v="122563170866.317"/>
  </r>
  <r>
    <x v="11"/>
    <n v="1"/>
    <x v="1"/>
    <x v="0"/>
    <x v="0"/>
    <n v="1"/>
    <n v="0"/>
    <n v="0"/>
    <n v="0"/>
    <n v="0"/>
    <n v="0"/>
    <n v="0"/>
    <n v="87139039.027738005"/>
    <n v="0"/>
    <n v="149627255777.48999"/>
    <n v="130901017619.67"/>
    <n v="0"/>
    <n v="130901017619.67"/>
    <n v="130988156658.698"/>
  </r>
  <r>
    <x v="12"/>
    <n v="1"/>
    <x v="1"/>
    <x v="0"/>
    <x v="0"/>
    <n v="1"/>
    <n v="0"/>
    <n v="0"/>
    <n v="0"/>
    <n v="0"/>
    <n v="0"/>
    <n v="0"/>
    <n v="87219589.691529602"/>
    <n v="0"/>
    <n v="158435211907.905"/>
    <n v="138859121823.89499"/>
    <n v="0"/>
    <n v="138859121823.89499"/>
    <n v="138946341413.58701"/>
  </r>
  <r>
    <x v="13"/>
    <n v="1"/>
    <x v="1"/>
    <x v="0"/>
    <x v="0"/>
    <n v="1"/>
    <n v="0"/>
    <n v="0"/>
    <n v="0"/>
    <n v="0"/>
    <n v="0"/>
    <n v="0"/>
    <n v="87664439.8619809"/>
    <n v="0"/>
    <n v="166808126362.034"/>
    <n v="146449759528.17499"/>
    <n v="0"/>
    <n v="146449759528.17499"/>
    <n v="146537423968.03699"/>
  </r>
  <r>
    <x v="14"/>
    <n v="1"/>
    <x v="1"/>
    <x v="0"/>
    <x v="0"/>
    <n v="1"/>
    <n v="0"/>
    <n v="0"/>
    <n v="0"/>
    <n v="0"/>
    <n v="0"/>
    <n v="0"/>
    <n v="88153027.7015118"/>
    <n v="0"/>
    <n v="174567317879.24701"/>
    <n v="153527019902.64999"/>
    <n v="0"/>
    <n v="153527019902.64999"/>
    <n v="153615172930.35199"/>
  </r>
  <r>
    <x v="15"/>
    <n v="1"/>
    <x v="1"/>
    <x v="0"/>
    <x v="0"/>
    <n v="1"/>
    <n v="0"/>
    <n v="0"/>
    <n v="0"/>
    <n v="0"/>
    <n v="0"/>
    <n v="0"/>
    <n v="88301640.624540403"/>
    <n v="0"/>
    <n v="180438386425.43301"/>
    <n v="158833838669.65701"/>
    <n v="0"/>
    <n v="158833838669.65701"/>
    <n v="158922140310.28101"/>
  </r>
  <r>
    <x v="16"/>
    <n v="1"/>
    <x v="1"/>
    <x v="0"/>
    <x v="0"/>
    <n v="1"/>
    <n v="0"/>
    <n v="0"/>
    <n v="0"/>
    <n v="0"/>
    <n v="0"/>
    <n v="0"/>
    <n v="88649489.8732526"/>
    <n v="0"/>
    <n v="185641421513.233"/>
    <n v="163575976160.76999"/>
    <n v="0"/>
    <n v="163575976160.76999"/>
    <n v="163664625650.64301"/>
  </r>
  <r>
    <x v="17"/>
    <n v="1"/>
    <x v="1"/>
    <x v="0"/>
    <x v="0"/>
    <n v="1"/>
    <n v="0"/>
    <n v="0"/>
    <n v="0"/>
    <n v="0"/>
    <n v="0"/>
    <n v="0"/>
    <n v="88918402.141436994"/>
    <n v="0"/>
    <n v="190387459407.63599"/>
    <n v="167892155828.07599"/>
    <n v="0"/>
    <n v="167892155828.07599"/>
    <n v="167981074230.21701"/>
  </r>
  <r>
    <x v="18"/>
    <n v="1"/>
    <x v="1"/>
    <x v="0"/>
    <x v="0"/>
    <n v="1"/>
    <n v="0"/>
    <n v="0"/>
    <n v="0"/>
    <n v="0"/>
    <n v="0"/>
    <n v="0"/>
    <n v="89085132.940952107"/>
    <n v="0"/>
    <n v="195234589706.328"/>
    <n v="172352887326.784"/>
    <n v="0"/>
    <n v="172352887326.784"/>
    <n v="172441972459.72501"/>
  </r>
  <r>
    <x v="0"/>
    <n v="0"/>
    <x v="0"/>
    <x v="1"/>
    <x v="0"/>
    <n v="1"/>
    <n v="0"/>
    <n v="0"/>
    <n v="0"/>
    <n v="0"/>
    <n v="0"/>
    <n v="0"/>
    <n v="0"/>
    <n v="0"/>
    <n v="11646026291.531099"/>
    <n v="9917292539.6073704"/>
    <n v="0"/>
    <n v="9917292539.6073704"/>
    <n v="9917292539.6073704"/>
  </r>
  <r>
    <x v="1"/>
    <n v="0"/>
    <x v="0"/>
    <x v="1"/>
    <x v="0"/>
    <n v="1"/>
    <n v="0"/>
    <n v="0"/>
    <n v="0"/>
    <n v="0"/>
    <n v="0"/>
    <n v="0"/>
    <n v="0"/>
    <n v="0"/>
    <n v="23454955166.987"/>
    <n v="20039873261.412601"/>
    <n v="0"/>
    <n v="20039873261.412601"/>
    <n v="20039873261.412601"/>
  </r>
  <r>
    <x v="2"/>
    <n v="0"/>
    <x v="0"/>
    <x v="1"/>
    <x v="0"/>
    <n v="1"/>
    <n v="0"/>
    <n v="0"/>
    <n v="0"/>
    <n v="0"/>
    <n v="0"/>
    <n v="0"/>
    <n v="0"/>
    <n v="0"/>
    <n v="35325284629.439796"/>
    <n v="30237111286.038399"/>
    <n v="0"/>
    <n v="30237111286.038399"/>
    <n v="30237111286.038399"/>
  </r>
  <r>
    <x v="3"/>
    <n v="0"/>
    <x v="0"/>
    <x v="1"/>
    <x v="0"/>
    <n v="1"/>
    <n v="0"/>
    <n v="0"/>
    <n v="0"/>
    <n v="0"/>
    <n v="0"/>
    <n v="0"/>
    <n v="0"/>
    <n v="0"/>
    <n v="46954818390.600304"/>
    <n v="40293483233.152397"/>
    <n v="0"/>
    <n v="40293483233.152397"/>
    <n v="40293483233.152397"/>
  </r>
  <r>
    <x v="4"/>
    <n v="0"/>
    <x v="0"/>
    <x v="1"/>
    <x v="0"/>
    <n v="1"/>
    <n v="0"/>
    <n v="0"/>
    <n v="0"/>
    <n v="0"/>
    <n v="0"/>
    <n v="0"/>
    <n v="0"/>
    <n v="0"/>
    <n v="57931261787.9179"/>
    <n v="49881791273.985397"/>
    <n v="0"/>
    <n v="49881791273.985397"/>
    <n v="49881791273.985397"/>
  </r>
  <r>
    <x v="5"/>
    <n v="0"/>
    <x v="0"/>
    <x v="1"/>
    <x v="0"/>
    <n v="1"/>
    <n v="0"/>
    <n v="0"/>
    <n v="0"/>
    <n v="0"/>
    <n v="0"/>
    <n v="0"/>
    <n v="0"/>
    <n v="0"/>
    <n v="67407698617.454803"/>
    <n v="58150652006.628601"/>
    <n v="0"/>
    <n v="58150652006.628601"/>
    <n v="58150652006.628601"/>
  </r>
  <r>
    <x v="6"/>
    <n v="0"/>
    <x v="0"/>
    <x v="1"/>
    <x v="0"/>
    <n v="1"/>
    <n v="0"/>
    <n v="0"/>
    <n v="0"/>
    <n v="0"/>
    <n v="0"/>
    <n v="0"/>
    <n v="0"/>
    <n v="0"/>
    <n v="76268711145.145004"/>
    <n v="65972403132.773804"/>
    <n v="0"/>
    <n v="65972403132.773804"/>
    <n v="65972403132.773804"/>
  </r>
  <r>
    <x v="7"/>
    <n v="0"/>
    <x v="0"/>
    <x v="1"/>
    <x v="0"/>
    <n v="1"/>
    <n v="0"/>
    <n v="0"/>
    <n v="0"/>
    <n v="0"/>
    <n v="0"/>
    <n v="0"/>
    <n v="0"/>
    <n v="0"/>
    <n v="84354466416.498703"/>
    <n v="73171579128.881897"/>
    <n v="0"/>
    <n v="73171579128.881897"/>
    <n v="73171579128.881897"/>
  </r>
  <r>
    <x v="8"/>
    <n v="0"/>
    <x v="0"/>
    <x v="1"/>
    <x v="0"/>
    <n v="1"/>
    <n v="0"/>
    <n v="0"/>
    <n v="0"/>
    <n v="0"/>
    <n v="0"/>
    <n v="0"/>
    <n v="0"/>
    <n v="0"/>
    <n v="90887967554.568695"/>
    <n v="78985495196.668304"/>
    <n v="0"/>
    <n v="78985495196.668304"/>
    <n v="78985495196.668304"/>
  </r>
  <r>
    <x v="9"/>
    <n v="0"/>
    <x v="0"/>
    <x v="1"/>
    <x v="0"/>
    <n v="1"/>
    <n v="0"/>
    <n v="0"/>
    <n v="0"/>
    <n v="0"/>
    <n v="0"/>
    <n v="0"/>
    <n v="0"/>
    <n v="0"/>
    <n v="96320775767.236801"/>
    <n v="83842924611.9189"/>
    <n v="0"/>
    <n v="83842924611.9189"/>
    <n v="83842924611.9189"/>
  </r>
  <r>
    <x v="10"/>
    <n v="0"/>
    <x v="0"/>
    <x v="1"/>
    <x v="0"/>
    <n v="1"/>
    <n v="0"/>
    <n v="0"/>
    <n v="0"/>
    <n v="0"/>
    <n v="0"/>
    <n v="0"/>
    <n v="0"/>
    <n v="0"/>
    <n v="101917849710.312"/>
    <n v="89015743866.367599"/>
    <n v="0"/>
    <n v="89015743866.367599"/>
    <n v="89015743866.367599"/>
  </r>
  <r>
    <x v="11"/>
    <n v="0"/>
    <x v="0"/>
    <x v="1"/>
    <x v="0"/>
    <n v="1"/>
    <n v="0"/>
    <n v="0"/>
    <n v="0"/>
    <n v="0"/>
    <n v="0"/>
    <n v="0"/>
    <n v="0"/>
    <n v="0"/>
    <n v="105580749997.51601"/>
    <n v="92367451295.189301"/>
    <n v="0"/>
    <n v="92367451295.189301"/>
    <n v="92367451295.189301"/>
  </r>
  <r>
    <x v="12"/>
    <n v="0"/>
    <x v="0"/>
    <x v="1"/>
    <x v="0"/>
    <n v="1"/>
    <n v="0"/>
    <n v="0"/>
    <n v="0"/>
    <n v="0"/>
    <n v="0"/>
    <n v="0"/>
    <n v="0"/>
    <n v="0"/>
    <n v="108538702774.672"/>
    <n v="95128192332.878204"/>
    <n v="0"/>
    <n v="95128192332.878204"/>
    <n v="95128192332.878204"/>
  </r>
  <r>
    <x v="13"/>
    <n v="0"/>
    <x v="0"/>
    <x v="1"/>
    <x v="0"/>
    <n v="1"/>
    <n v="0"/>
    <n v="0"/>
    <n v="0"/>
    <n v="0"/>
    <n v="0"/>
    <n v="0"/>
    <n v="0"/>
    <n v="0"/>
    <n v="110945324054.785"/>
    <n v="97405247867.828003"/>
    <n v="0"/>
    <n v="97405247867.828003"/>
    <n v="97405247867.828003"/>
  </r>
  <r>
    <x v="14"/>
    <n v="0"/>
    <x v="0"/>
    <x v="1"/>
    <x v="0"/>
    <n v="1"/>
    <n v="0"/>
    <n v="0"/>
    <n v="0"/>
    <n v="0"/>
    <n v="0"/>
    <n v="0"/>
    <n v="0"/>
    <n v="0"/>
    <n v="112723208883.452"/>
    <n v="99137309943.837204"/>
    <n v="0"/>
    <n v="99137309943.837204"/>
    <n v="99137309943.837204"/>
  </r>
  <r>
    <x v="15"/>
    <n v="0"/>
    <x v="0"/>
    <x v="1"/>
    <x v="0"/>
    <n v="1"/>
    <n v="0"/>
    <n v="0"/>
    <n v="0"/>
    <n v="0"/>
    <n v="0"/>
    <n v="0"/>
    <n v="0"/>
    <n v="0"/>
    <n v="113119487325.505"/>
    <n v="99575701675.979599"/>
    <n v="0"/>
    <n v="99575701675.979599"/>
    <n v="99575701675.979599"/>
  </r>
  <r>
    <x v="16"/>
    <n v="0"/>
    <x v="0"/>
    <x v="1"/>
    <x v="0"/>
    <n v="1"/>
    <n v="0"/>
    <n v="0"/>
    <n v="0"/>
    <n v="0"/>
    <n v="0"/>
    <n v="0"/>
    <n v="0"/>
    <n v="0"/>
    <n v="112990577537.34599"/>
    <n v="99560873492.804001"/>
    <n v="0"/>
    <n v="99560873492.804001"/>
    <n v="99560873492.804001"/>
  </r>
  <r>
    <x v="17"/>
    <n v="0"/>
    <x v="0"/>
    <x v="1"/>
    <x v="0"/>
    <n v="1"/>
    <n v="0"/>
    <n v="0"/>
    <n v="0"/>
    <n v="0"/>
    <n v="0"/>
    <n v="0"/>
    <n v="0"/>
    <n v="0"/>
    <n v="112503076312.965"/>
    <n v="99210643132.673904"/>
    <n v="0"/>
    <n v="99210643132.673904"/>
    <n v="99210643132.673904"/>
  </r>
  <r>
    <x v="18"/>
    <n v="0"/>
    <x v="0"/>
    <x v="1"/>
    <x v="0"/>
    <n v="1"/>
    <n v="0"/>
    <n v="0"/>
    <n v="0"/>
    <n v="0"/>
    <n v="0"/>
    <n v="0"/>
    <n v="0"/>
    <n v="0"/>
    <n v="112006466646.353"/>
    <n v="98879597307.757507"/>
    <n v="0"/>
    <n v="98879597307.757507"/>
    <n v="98879597307.757507"/>
  </r>
  <r>
    <x v="0"/>
    <n v="0"/>
    <x v="0"/>
    <x v="2"/>
    <x v="0"/>
    <n v="1"/>
    <n v="0"/>
    <n v="0"/>
    <n v="0"/>
    <n v="0"/>
    <n v="0"/>
    <n v="0"/>
    <n v="0"/>
    <n v="0"/>
    <n v="11210660822.688801"/>
    <n v="9546552631.5846691"/>
    <n v="0"/>
    <n v="9546552631.5846691"/>
    <n v="9546552631.5846691"/>
  </r>
  <r>
    <x v="1"/>
    <n v="0"/>
    <x v="0"/>
    <x v="2"/>
    <x v="0"/>
    <n v="1"/>
    <n v="0"/>
    <n v="0"/>
    <n v="0"/>
    <n v="0"/>
    <n v="0"/>
    <n v="0"/>
    <n v="0"/>
    <n v="0"/>
    <n v="21734092005.115299"/>
    <n v="18569570742.451401"/>
    <n v="0"/>
    <n v="18569570742.451401"/>
    <n v="18569570742.451401"/>
  </r>
  <r>
    <x v="2"/>
    <n v="0"/>
    <x v="0"/>
    <x v="2"/>
    <x v="0"/>
    <n v="1"/>
    <n v="0"/>
    <n v="0"/>
    <n v="0"/>
    <n v="0"/>
    <n v="0"/>
    <n v="0"/>
    <n v="0"/>
    <n v="0"/>
    <n v="31509826428.356998"/>
    <n v="26971222972.792702"/>
    <n v="0"/>
    <n v="26971222972.792702"/>
    <n v="26971222972.792702"/>
  </r>
  <r>
    <x v="3"/>
    <n v="0"/>
    <x v="0"/>
    <x v="2"/>
    <x v="0"/>
    <n v="1"/>
    <n v="0"/>
    <n v="0"/>
    <n v="0"/>
    <n v="0"/>
    <n v="0"/>
    <n v="0"/>
    <n v="0"/>
    <n v="0"/>
    <n v="40317533290.760201"/>
    <n v="34597809284.222801"/>
    <n v="0"/>
    <n v="34597809284.222801"/>
    <n v="34597809284.222801"/>
  </r>
  <r>
    <x v="4"/>
    <n v="0"/>
    <x v="0"/>
    <x v="2"/>
    <x v="0"/>
    <n v="1"/>
    <n v="0"/>
    <n v="0"/>
    <n v="0"/>
    <n v="0"/>
    <n v="0"/>
    <n v="0"/>
    <n v="0"/>
    <n v="0"/>
    <n v="47882875484.886002"/>
    <n v="41229614664.347801"/>
    <n v="0"/>
    <n v="41229614664.347801"/>
    <n v="41229614664.347801"/>
  </r>
  <r>
    <x v="5"/>
    <n v="0"/>
    <x v="0"/>
    <x v="2"/>
    <x v="0"/>
    <n v="1"/>
    <n v="0"/>
    <n v="0"/>
    <n v="0"/>
    <n v="0"/>
    <n v="0"/>
    <n v="0"/>
    <n v="0"/>
    <n v="0"/>
    <n v="53632764366.189796"/>
    <n v="46267418718.909103"/>
    <n v="0"/>
    <n v="46267418718.909103"/>
    <n v="46267418718.909103"/>
  </r>
  <r>
    <x v="6"/>
    <n v="0"/>
    <x v="0"/>
    <x v="2"/>
    <x v="0"/>
    <n v="1"/>
    <n v="0"/>
    <n v="0"/>
    <n v="0"/>
    <n v="0"/>
    <n v="0"/>
    <n v="0"/>
    <n v="0"/>
    <n v="0"/>
    <n v="58414482892.6306"/>
    <n v="50528503187.252998"/>
    <n v="0"/>
    <n v="50528503187.252998"/>
    <n v="50528503187.252998"/>
  </r>
  <r>
    <x v="7"/>
    <n v="0"/>
    <x v="0"/>
    <x v="2"/>
    <x v="0"/>
    <n v="1"/>
    <n v="0"/>
    <n v="0"/>
    <n v="0"/>
    <n v="0"/>
    <n v="0"/>
    <n v="0"/>
    <n v="0"/>
    <n v="0"/>
    <n v="62192162608.530701"/>
    <n v="53947336054.944702"/>
    <n v="0"/>
    <n v="53947336054.944702"/>
    <n v="53947336054.944702"/>
  </r>
  <r>
    <x v="8"/>
    <n v="0"/>
    <x v="0"/>
    <x v="2"/>
    <x v="0"/>
    <n v="1"/>
    <n v="0"/>
    <n v="0"/>
    <n v="0"/>
    <n v="0"/>
    <n v="0"/>
    <n v="0"/>
    <n v="0"/>
    <n v="0"/>
    <n v="64504114095.538597"/>
    <n v="56056808520.881104"/>
    <n v="0"/>
    <n v="56056808520.881104"/>
    <n v="56056808520.881104"/>
  </r>
  <r>
    <x v="9"/>
    <n v="0"/>
    <x v="0"/>
    <x v="2"/>
    <x v="0"/>
    <n v="1"/>
    <n v="0"/>
    <n v="0"/>
    <n v="0"/>
    <n v="0"/>
    <n v="0"/>
    <n v="0"/>
    <n v="0"/>
    <n v="0"/>
    <n v="65804325500.951797"/>
    <n v="57279720373.588898"/>
    <n v="0"/>
    <n v="57279720373.588898"/>
    <n v="57279720373.588898"/>
  </r>
  <r>
    <x v="10"/>
    <n v="0"/>
    <x v="0"/>
    <x v="2"/>
    <x v="0"/>
    <n v="1"/>
    <n v="0"/>
    <n v="0"/>
    <n v="0"/>
    <n v="0"/>
    <n v="0"/>
    <n v="0"/>
    <n v="0"/>
    <n v="0"/>
    <n v="67025207851.920998"/>
    <n v="58540272893.2668"/>
    <n v="0"/>
    <n v="58540272893.2668"/>
    <n v="58540272893.2668"/>
  </r>
  <r>
    <x v="11"/>
    <n v="0"/>
    <x v="0"/>
    <x v="2"/>
    <x v="0"/>
    <n v="1"/>
    <n v="0"/>
    <n v="0"/>
    <n v="0"/>
    <n v="0"/>
    <n v="0"/>
    <n v="0"/>
    <n v="0"/>
    <n v="0"/>
    <n v="66838409524.387398"/>
    <n v="58473666236.8563"/>
    <n v="0"/>
    <n v="58473666236.8563"/>
    <n v="58473666236.8563"/>
  </r>
  <r>
    <x v="12"/>
    <n v="0"/>
    <x v="0"/>
    <x v="2"/>
    <x v="0"/>
    <n v="1"/>
    <n v="0"/>
    <n v="0"/>
    <n v="0"/>
    <n v="0"/>
    <n v="0"/>
    <n v="0"/>
    <n v="0"/>
    <n v="0"/>
    <n v="66142322110.535896"/>
    <n v="57970100786.412903"/>
    <n v="0"/>
    <n v="57970100786.412903"/>
    <n v="57970100786.412903"/>
  </r>
  <r>
    <x v="13"/>
    <n v="0"/>
    <x v="0"/>
    <x v="2"/>
    <x v="0"/>
    <n v="1"/>
    <n v="0"/>
    <n v="0"/>
    <n v="0"/>
    <n v="0"/>
    <n v="0"/>
    <n v="0"/>
    <n v="0"/>
    <n v="0"/>
    <n v="65081456133.862396"/>
    <n v="57138734059.5597"/>
    <n v="0"/>
    <n v="57138734059.5597"/>
    <n v="57138734059.5597"/>
  </r>
  <r>
    <x v="14"/>
    <n v="0"/>
    <x v="0"/>
    <x v="2"/>
    <x v="0"/>
    <n v="1"/>
    <n v="0"/>
    <n v="0"/>
    <n v="0"/>
    <n v="0"/>
    <n v="0"/>
    <n v="0"/>
    <n v="0"/>
    <n v="0"/>
    <n v="63652438887.874496"/>
    <n v="55980765853.044296"/>
    <n v="0"/>
    <n v="55980765853.044296"/>
    <n v="55980765853.044296"/>
  </r>
  <r>
    <x v="15"/>
    <n v="0"/>
    <x v="0"/>
    <x v="2"/>
    <x v="0"/>
    <n v="1"/>
    <n v="0"/>
    <n v="0"/>
    <n v="0"/>
    <n v="0"/>
    <n v="0"/>
    <n v="0"/>
    <n v="0"/>
    <n v="0"/>
    <n v="61488313372.523201"/>
    <n v="54126323356.850899"/>
    <n v="0"/>
    <n v="54126323356.850899"/>
    <n v="54126323356.850899"/>
  </r>
  <r>
    <x v="16"/>
    <n v="0"/>
    <x v="0"/>
    <x v="2"/>
    <x v="0"/>
    <n v="1"/>
    <n v="0"/>
    <n v="0"/>
    <n v="0"/>
    <n v="0"/>
    <n v="0"/>
    <n v="0"/>
    <n v="0"/>
    <n v="0"/>
    <n v="59122232887.617401"/>
    <n v="52095150564.131104"/>
    <n v="0"/>
    <n v="52095150564.131104"/>
    <n v="52095150564.131104"/>
  </r>
  <r>
    <x v="17"/>
    <n v="0"/>
    <x v="0"/>
    <x v="2"/>
    <x v="0"/>
    <n v="1"/>
    <n v="0"/>
    <n v="0"/>
    <n v="0"/>
    <n v="0"/>
    <n v="0"/>
    <n v="0"/>
    <n v="0"/>
    <n v="0"/>
    <n v="56666507190.555298"/>
    <n v="49971261290.8293"/>
    <n v="0"/>
    <n v="49971261290.8293"/>
    <n v="49971261290.8293"/>
  </r>
  <r>
    <x v="18"/>
    <n v="0"/>
    <x v="0"/>
    <x v="2"/>
    <x v="0"/>
    <n v="1"/>
    <n v="0"/>
    <n v="0"/>
    <n v="0"/>
    <n v="0"/>
    <n v="0"/>
    <n v="0"/>
    <n v="0"/>
    <n v="0"/>
    <n v="54307347405.920502"/>
    <n v="47942666197.164101"/>
    <n v="0"/>
    <n v="47942666197.164101"/>
    <n v="47942666197.164101"/>
  </r>
  <r>
    <x v="0"/>
    <n v="1"/>
    <x v="1"/>
    <x v="1"/>
    <x v="0"/>
    <n v="1"/>
    <n v="0"/>
    <n v="0"/>
    <n v="0"/>
    <n v="0"/>
    <n v="0"/>
    <n v="0"/>
    <n v="91522288.112281606"/>
    <n v="0"/>
    <n v="11574444931.266399"/>
    <n v="9856296344.1448593"/>
    <n v="0"/>
    <n v="9856296344.1448593"/>
    <n v="9947818632.2571392"/>
  </r>
  <r>
    <x v="1"/>
    <n v="1"/>
    <x v="1"/>
    <x v="1"/>
    <x v="0"/>
    <n v="1"/>
    <n v="0"/>
    <n v="0"/>
    <n v="0"/>
    <n v="0"/>
    <n v="0"/>
    <n v="0"/>
    <n v="88195647.653664798"/>
    <n v="0"/>
    <n v="23311194511.2491"/>
    <n v="19916962065.197498"/>
    <n v="0"/>
    <n v="19916962065.197498"/>
    <n v="20005157712.851101"/>
  </r>
  <r>
    <x v="2"/>
    <n v="1"/>
    <x v="1"/>
    <x v="1"/>
    <x v="0"/>
    <n v="1"/>
    <n v="0"/>
    <n v="0"/>
    <n v="0"/>
    <n v="0"/>
    <n v="0"/>
    <n v="0"/>
    <n v="85097531.303338096"/>
    <n v="0"/>
    <n v="35109359885.133301"/>
    <n v="30052160976.6619"/>
    <n v="0"/>
    <n v="30052160976.6619"/>
    <n v="30137258507.965199"/>
  </r>
  <r>
    <x v="3"/>
    <n v="1"/>
    <x v="1"/>
    <x v="1"/>
    <x v="0"/>
    <n v="1"/>
    <n v="0"/>
    <n v="0"/>
    <n v="0"/>
    <n v="0"/>
    <n v="0"/>
    <n v="0"/>
    <n v="81844463.882826805"/>
    <n v="0"/>
    <n v="46668175164.765999"/>
    <n v="40047332927.836197"/>
    <n v="0"/>
    <n v="40047332927.836197"/>
    <n v="40129177391.719002"/>
  </r>
  <r>
    <x v="4"/>
    <n v="1"/>
    <x v="1"/>
    <x v="1"/>
    <x v="0"/>
    <n v="1"/>
    <n v="0"/>
    <n v="0"/>
    <n v="0"/>
    <n v="0"/>
    <n v="0"/>
    <n v="0"/>
    <n v="78679599.701156706"/>
    <n v="0"/>
    <n v="57578457942.438103"/>
    <n v="49577799966.210098"/>
    <n v="0"/>
    <n v="49577799966.210098"/>
    <n v="49656479565.911301"/>
  </r>
  <r>
    <x v="5"/>
    <n v="1"/>
    <x v="1"/>
    <x v="1"/>
    <x v="0"/>
    <n v="1"/>
    <n v="0"/>
    <n v="0"/>
    <n v="0"/>
    <n v="0"/>
    <n v="0"/>
    <n v="0"/>
    <n v="75498829.236087307"/>
    <n v="0"/>
    <n v="66997987433.293701"/>
    <n v="57796965853.011002"/>
    <n v="0"/>
    <n v="57796965853.011002"/>
    <n v="57872464682.247101"/>
  </r>
  <r>
    <x v="6"/>
    <n v="1"/>
    <x v="1"/>
    <x v="1"/>
    <x v="0"/>
    <n v="1"/>
    <n v="0"/>
    <n v="0"/>
    <n v="0"/>
    <n v="0"/>
    <n v="0"/>
    <n v="0"/>
    <n v="72343598.893084496"/>
    <n v="0"/>
    <n v="75806104152.874603"/>
    <n v="65571968298.887398"/>
    <n v="0"/>
    <n v="65571968298.887398"/>
    <n v="65644311897.780502"/>
  </r>
  <r>
    <x v="7"/>
    <n v="1"/>
    <x v="1"/>
    <x v="1"/>
    <x v="0"/>
    <n v="1"/>
    <n v="0"/>
    <n v="0"/>
    <n v="0"/>
    <n v="0"/>
    <n v="0"/>
    <n v="0"/>
    <n v="69740825.081279695"/>
    <n v="0"/>
    <n v="83843797726.187302"/>
    <n v="72728298495.102295"/>
    <n v="0"/>
    <n v="72728298495.102295"/>
    <n v="72798039320.183594"/>
  </r>
  <r>
    <x v="8"/>
    <n v="1"/>
    <x v="1"/>
    <x v="1"/>
    <x v="0"/>
    <n v="1"/>
    <n v="0"/>
    <n v="0"/>
    <n v="0"/>
    <n v="0"/>
    <n v="0"/>
    <n v="0"/>
    <n v="67422566.151300505"/>
    <n v="0"/>
    <n v="90338696511.421707"/>
    <n v="78507821566.734406"/>
    <n v="0"/>
    <n v="78507821566.734406"/>
    <n v="78575244132.885696"/>
  </r>
  <r>
    <x v="9"/>
    <n v="1"/>
    <x v="1"/>
    <x v="1"/>
    <x v="0"/>
    <n v="1"/>
    <n v="0"/>
    <n v="0"/>
    <n v="0"/>
    <n v="0"/>
    <n v="0"/>
    <n v="0"/>
    <n v="65358422.313678898"/>
    <n v="0"/>
    <n v="95739632514.7173"/>
    <n v="83336704995.574097"/>
    <n v="0"/>
    <n v="83336704995.574097"/>
    <n v="83402063417.887802"/>
  </r>
  <r>
    <x v="10"/>
    <n v="1"/>
    <x v="1"/>
    <x v="1"/>
    <x v="0"/>
    <n v="1"/>
    <n v="0"/>
    <n v="0"/>
    <n v="0"/>
    <n v="0"/>
    <n v="0"/>
    <n v="0"/>
    <n v="63172093.216201298"/>
    <n v="0"/>
    <n v="101303830595.968"/>
    <n v="88479070268.021301"/>
    <n v="0"/>
    <n v="88479070268.021301"/>
    <n v="88542242361.237503"/>
  </r>
  <r>
    <x v="11"/>
    <n v="1"/>
    <x v="1"/>
    <x v="1"/>
    <x v="0"/>
    <n v="1"/>
    <n v="0"/>
    <n v="0"/>
    <n v="0"/>
    <n v="0"/>
    <n v="0"/>
    <n v="0"/>
    <n v="61117568.753405601"/>
    <n v="0"/>
    <n v="104945546730.819"/>
    <n v="91811340055.222794"/>
    <n v="0"/>
    <n v="91811340055.222794"/>
    <n v="91872457623.976196"/>
  </r>
  <r>
    <x v="12"/>
    <n v="1"/>
    <x v="1"/>
    <x v="1"/>
    <x v="0"/>
    <n v="1"/>
    <n v="0"/>
    <n v="0"/>
    <n v="0"/>
    <n v="0"/>
    <n v="0"/>
    <n v="0"/>
    <n v="59392296.474102199"/>
    <n v="0"/>
    <n v="107886669850.791"/>
    <n v="94556305076.257507"/>
    <n v="0"/>
    <n v="94556305076.257507"/>
    <n v="94615697372.731598"/>
  </r>
  <r>
    <x v="13"/>
    <n v="1"/>
    <x v="1"/>
    <x v="1"/>
    <x v="0"/>
    <n v="1"/>
    <n v="0"/>
    <n v="0"/>
    <n v="0"/>
    <n v="0"/>
    <n v="0"/>
    <n v="0"/>
    <n v="57956522.129871003"/>
    <n v="0"/>
    <n v="110279822493.183"/>
    <n v="96820543681.931793"/>
    <n v="0"/>
    <n v="96820543681.931793"/>
    <n v="96878500204.061707"/>
  </r>
  <r>
    <x v="14"/>
    <n v="1"/>
    <x v="1"/>
    <x v="1"/>
    <x v="0"/>
    <n v="1"/>
    <n v="0"/>
    <n v="0"/>
    <n v="0"/>
    <n v="0"/>
    <n v="0"/>
    <n v="0"/>
    <n v="56582074.029409103"/>
    <n v="0"/>
    <n v="112048118605.795"/>
    <n v="98543151972.730103"/>
    <n v="0"/>
    <n v="98543151972.730103"/>
    <n v="98599734046.759399"/>
  </r>
  <r>
    <x v="15"/>
    <n v="1"/>
    <x v="1"/>
    <x v="1"/>
    <x v="0"/>
    <n v="1"/>
    <n v="0"/>
    <n v="0"/>
    <n v="0"/>
    <n v="0"/>
    <n v="0"/>
    <n v="0"/>
    <n v="55026663.116109297"/>
    <n v="0"/>
    <n v="112443236986.55299"/>
    <n v="98979997088.351501"/>
    <n v="0"/>
    <n v="98979997088.351501"/>
    <n v="99035023751.467606"/>
  </r>
  <r>
    <x v="16"/>
    <n v="1"/>
    <x v="1"/>
    <x v="1"/>
    <x v="0"/>
    <n v="1"/>
    <n v="0"/>
    <n v="0"/>
    <n v="0"/>
    <n v="0"/>
    <n v="0"/>
    <n v="0"/>
    <n v="53634399.289067201"/>
    <n v="0"/>
    <n v="112316113045.507"/>
    <n v="98966155722.378006"/>
    <n v="0"/>
    <n v="98966155722.378006"/>
    <n v="99019790121.667099"/>
  </r>
  <r>
    <x v="17"/>
    <n v="1"/>
    <x v="1"/>
    <x v="1"/>
    <x v="0"/>
    <n v="1"/>
    <n v="0"/>
    <n v="0"/>
    <n v="0"/>
    <n v="0"/>
    <n v="0"/>
    <n v="0"/>
    <n v="52230189.935736202"/>
    <n v="0"/>
    <n v="111832567013.80901"/>
    <n v="98618946994.484299"/>
    <n v="0"/>
    <n v="98618946994.484299"/>
    <n v="98671177184.419998"/>
  </r>
  <r>
    <x v="18"/>
    <n v="1"/>
    <x v="1"/>
    <x v="1"/>
    <x v="0"/>
    <n v="1"/>
    <n v="0"/>
    <n v="0"/>
    <n v="0"/>
    <n v="0"/>
    <n v="0"/>
    <n v="0"/>
    <n v="50804006.512907699"/>
    <n v="0"/>
    <n v="111339558459.87801"/>
    <n v="98290443323.155396"/>
    <n v="0"/>
    <n v="98290443323.155396"/>
    <n v="98341247329.668304"/>
  </r>
  <r>
    <x v="0"/>
    <n v="1"/>
    <x v="1"/>
    <x v="2"/>
    <x v="0"/>
    <n v="1"/>
    <n v="0"/>
    <n v="0"/>
    <n v="0"/>
    <n v="0"/>
    <n v="0"/>
    <n v="0"/>
    <n v="88100894.164158896"/>
    <n v="0"/>
    <n v="11141755401.125601"/>
    <n v="9487836667.7282295"/>
    <n v="0"/>
    <n v="9487836667.7282295"/>
    <n v="9575937561.8923893"/>
  </r>
  <r>
    <x v="1"/>
    <n v="1"/>
    <x v="1"/>
    <x v="2"/>
    <x v="0"/>
    <n v="1"/>
    <n v="0"/>
    <n v="0"/>
    <n v="0"/>
    <n v="0"/>
    <n v="0"/>
    <n v="0"/>
    <n v="81724834.130293399"/>
    <n v="0"/>
    <n v="21600878903.820599"/>
    <n v="18455677399.7449"/>
    <n v="0"/>
    <n v="18455677399.7449"/>
    <n v="18537402233.875198"/>
  </r>
  <r>
    <x v="2"/>
    <n v="1"/>
    <x v="1"/>
    <x v="2"/>
    <x v="0"/>
    <n v="1"/>
    <n v="0"/>
    <n v="0"/>
    <n v="0"/>
    <n v="0"/>
    <n v="0"/>
    <n v="0"/>
    <n v="75906209.078785598"/>
    <n v="0"/>
    <n v="31317223558.031898"/>
    <n v="26806249011.295799"/>
    <n v="0"/>
    <n v="26806249011.295799"/>
    <n v="26882155220.3745"/>
  </r>
  <r>
    <x v="3"/>
    <n v="1"/>
    <x v="1"/>
    <x v="2"/>
    <x v="0"/>
    <n v="1"/>
    <n v="0"/>
    <n v="0"/>
    <n v="0"/>
    <n v="0"/>
    <n v="0"/>
    <n v="0"/>
    <n v="70275362.792604402"/>
    <n v="0"/>
    <n v="40071408437.204002"/>
    <n v="34386453485.834702"/>
    <n v="0"/>
    <n v="34386453485.834702"/>
    <n v="34456728848.627296"/>
  </r>
  <r>
    <x v="4"/>
    <n v="1"/>
    <x v="1"/>
    <x v="2"/>
    <x v="0"/>
    <n v="1"/>
    <n v="0"/>
    <n v="0"/>
    <n v="0"/>
    <n v="0"/>
    <n v="0"/>
    <n v="0"/>
    <n v="65032339.352168001"/>
    <n v="0"/>
    <n v="47591266738.894203"/>
    <n v="40978351745.339104"/>
    <n v="0"/>
    <n v="40978351745.339104"/>
    <n v="41043384084.691299"/>
  </r>
  <r>
    <x v="5"/>
    <n v="1"/>
    <x v="1"/>
    <x v="2"/>
    <x v="0"/>
    <n v="1"/>
    <n v="0"/>
    <n v="0"/>
    <n v="0"/>
    <n v="0"/>
    <n v="0"/>
    <n v="0"/>
    <n v="60070451.912650697"/>
    <n v="0"/>
    <n v="53306778702.103996"/>
    <n v="45986009228.218697"/>
    <n v="0"/>
    <n v="45986009228.218697"/>
    <n v="46046079680.131302"/>
  </r>
  <r>
    <x v="6"/>
    <n v="1"/>
    <x v="1"/>
    <x v="2"/>
    <x v="0"/>
    <n v="1"/>
    <n v="0"/>
    <n v="0"/>
    <n v="0"/>
    <n v="0"/>
    <n v="0"/>
    <n v="0"/>
    <n v="55408225.161812201"/>
    <n v="0"/>
    <n v="58060170516.949203"/>
    <n v="50221808693.502502"/>
    <n v="0"/>
    <n v="50221808693.502502"/>
    <n v="50277216918.664299"/>
  </r>
  <r>
    <x v="7"/>
    <n v="1"/>
    <x v="1"/>
    <x v="2"/>
    <x v="0"/>
    <n v="1"/>
    <n v="0"/>
    <n v="0"/>
    <n v="0"/>
    <n v="0"/>
    <n v="0"/>
    <n v="0"/>
    <n v="51417938.1147708"/>
    <n v="0"/>
    <n v="61815661024.487396"/>
    <n v="53620517779.299202"/>
    <n v="0"/>
    <n v="53620517779.299202"/>
    <n v="53671935717.414001"/>
  </r>
  <r>
    <x v="8"/>
    <n v="1"/>
    <x v="1"/>
    <x v="2"/>
    <x v="0"/>
    <n v="1"/>
    <n v="0"/>
    <n v="0"/>
    <n v="0"/>
    <n v="0"/>
    <n v="0"/>
    <n v="0"/>
    <n v="47850480.285262696"/>
    <n v="0"/>
    <n v="64114290855.017097"/>
    <n v="55717798692.025703"/>
    <n v="0"/>
    <n v="55717798692.025703"/>
    <n v="55765649172.310997"/>
  </r>
  <r>
    <x v="9"/>
    <n v="1"/>
    <x v="1"/>
    <x v="2"/>
    <x v="0"/>
    <n v="1"/>
    <n v="0"/>
    <n v="0"/>
    <n v="0"/>
    <n v="0"/>
    <n v="0"/>
    <n v="0"/>
    <n v="44651497.684686698"/>
    <n v="0"/>
    <n v="65407300669.633102"/>
    <n v="56933881792.622498"/>
    <n v="0"/>
    <n v="56933881792.622498"/>
    <n v="56978533290.307198"/>
  </r>
  <r>
    <x v="10"/>
    <n v="1"/>
    <x v="1"/>
    <x v="2"/>
    <x v="0"/>
    <n v="1"/>
    <n v="0"/>
    <n v="0"/>
    <n v="0"/>
    <n v="0"/>
    <n v="0"/>
    <n v="0"/>
    <n v="41544466.354929298"/>
    <n v="0"/>
    <n v="66621404603.707298"/>
    <n v="58187335114.653503"/>
    <n v="0"/>
    <n v="58187335114.653503"/>
    <n v="58228879581.0084"/>
  </r>
  <r>
    <x v="11"/>
    <n v="1"/>
    <x v="1"/>
    <x v="2"/>
    <x v="0"/>
    <n v="1"/>
    <n v="0"/>
    <n v="0"/>
    <n v="0"/>
    <n v="0"/>
    <n v="0"/>
    <n v="0"/>
    <n v="38690775.445060797"/>
    <n v="0"/>
    <n v="66436290993.578102"/>
    <n v="58121617299.915901"/>
    <n v="0"/>
    <n v="58121617299.915901"/>
    <n v="58160308075.361"/>
  </r>
  <r>
    <x v="12"/>
    <n v="1"/>
    <x v="1"/>
    <x v="2"/>
    <x v="0"/>
    <n v="1"/>
    <n v="0"/>
    <n v="0"/>
    <n v="0"/>
    <n v="0"/>
    <n v="0"/>
    <n v="0"/>
    <n v="36193028.881410301"/>
    <n v="0"/>
    <n v="65744980235.4674"/>
    <n v="57621598821.940002"/>
    <n v="0"/>
    <n v="57621598821.940002"/>
    <n v="57657791850.821404"/>
  </r>
  <r>
    <x v="13"/>
    <n v="1"/>
    <x v="1"/>
    <x v="2"/>
    <x v="0"/>
    <n v="1"/>
    <n v="0"/>
    <n v="0"/>
    <n v="0"/>
    <n v="0"/>
    <n v="0"/>
    <n v="0"/>
    <n v="33997781.202602603"/>
    <n v="0"/>
    <n v="64691067344.993599"/>
    <n v="56795741687.867798"/>
    <n v="0"/>
    <n v="56795741687.867798"/>
    <n v="56829739469.070396"/>
  </r>
  <r>
    <x v="14"/>
    <n v="1"/>
    <x v="1"/>
    <x v="2"/>
    <x v="0"/>
    <n v="1"/>
    <n v="0"/>
    <n v="0"/>
    <n v="0"/>
    <n v="0"/>
    <n v="0"/>
    <n v="0"/>
    <n v="31950714.009835601"/>
    <n v="0"/>
    <n v="63271229524.9757"/>
    <n v="55645257271.268997"/>
    <n v="0"/>
    <n v="55645257271.268997"/>
    <n v="55677207985.2789"/>
  </r>
  <r>
    <x v="15"/>
    <n v="1"/>
    <x v="1"/>
    <x v="2"/>
    <x v="0"/>
    <n v="1"/>
    <n v="0"/>
    <n v="0"/>
    <n v="0"/>
    <n v="0"/>
    <n v="0"/>
    <n v="0"/>
    <n v="29910820.721733399"/>
    <n v="0"/>
    <n v="61120724252.886101"/>
    <n v="53802516458.255898"/>
    <n v="0"/>
    <n v="53802516458.255898"/>
    <n v="53832427278.9776"/>
  </r>
  <r>
    <x v="16"/>
    <n v="1"/>
    <x v="1"/>
    <x v="2"/>
    <x v="0"/>
    <n v="1"/>
    <n v="0"/>
    <n v="0"/>
    <n v="0"/>
    <n v="0"/>
    <n v="0"/>
    <n v="0"/>
    <n v="28064158.221579202"/>
    <n v="0"/>
    <n v="58769319860.442596"/>
    <n v="51783964947.667603"/>
    <n v="0"/>
    <n v="51783964947.667603"/>
    <n v="51812029105.889198"/>
  </r>
  <r>
    <x v="17"/>
    <n v="1"/>
    <x v="1"/>
    <x v="2"/>
    <x v="0"/>
    <n v="1"/>
    <n v="0"/>
    <n v="0"/>
    <n v="0"/>
    <n v="0"/>
    <n v="0"/>
    <n v="0"/>
    <n v="26307746.6906243"/>
    <n v="0"/>
    <n v="56328779358.862503"/>
    <n v="49673230742.970497"/>
    <n v="0"/>
    <n v="49673230742.970497"/>
    <n v="49699538489.661201"/>
  </r>
  <r>
    <x v="18"/>
    <n v="1"/>
    <x v="1"/>
    <x v="2"/>
    <x v="0"/>
    <n v="1"/>
    <n v="0"/>
    <n v="0"/>
    <n v="0"/>
    <n v="0"/>
    <n v="0"/>
    <n v="0"/>
    <n v="24632781.6055516"/>
    <n v="0"/>
    <n v="53983990945.7519"/>
    <n v="47657009564.334297"/>
    <n v="0"/>
    <n v="47657009564.334297"/>
    <n v="47681642345.939796"/>
  </r>
  <r>
    <x v="0"/>
    <n v="0"/>
    <x v="0"/>
    <x v="1"/>
    <x v="1"/>
    <n v="1"/>
    <n v="0"/>
    <n v="0"/>
    <n v="0"/>
    <n v="0"/>
    <n v="0"/>
    <n v="0"/>
    <n v="0"/>
    <n v="0"/>
    <n v="11646026291.531099"/>
    <n v="9917292539.6073704"/>
    <n v="0"/>
    <n v="9917292539.6073704"/>
    <n v="9917292539.6073704"/>
  </r>
  <r>
    <x v="1"/>
    <n v="0"/>
    <x v="0"/>
    <x v="1"/>
    <x v="1"/>
    <n v="2"/>
    <n v="0"/>
    <n v="0"/>
    <n v="0"/>
    <n v="0"/>
    <n v="0"/>
    <n v="0"/>
    <n v="0"/>
    <n v="0"/>
    <n v="35100981458.518097"/>
    <n v="29957165801.02"/>
    <n v="0"/>
    <n v="29957165801.02"/>
    <n v="29957165801.02"/>
  </r>
  <r>
    <x v="2"/>
    <n v="0"/>
    <x v="0"/>
    <x v="1"/>
    <x v="1"/>
    <n v="3"/>
    <n v="0"/>
    <n v="0"/>
    <n v="0"/>
    <n v="0"/>
    <n v="0"/>
    <n v="0"/>
    <n v="0"/>
    <n v="0"/>
    <n v="70426266087.957901"/>
    <n v="60194277087.058403"/>
    <n v="0"/>
    <n v="60194277087.058403"/>
    <n v="60194277087.058403"/>
  </r>
  <r>
    <x v="3"/>
    <n v="0"/>
    <x v="0"/>
    <x v="1"/>
    <x v="1"/>
    <n v="4"/>
    <n v="0"/>
    <n v="0"/>
    <n v="0"/>
    <n v="0"/>
    <n v="0"/>
    <n v="0"/>
    <n v="0"/>
    <n v="0"/>
    <n v="117381084478.558"/>
    <n v="100487760320.21001"/>
    <n v="0"/>
    <n v="100487760320.21001"/>
    <n v="100487760320.21001"/>
  </r>
  <r>
    <x v="4"/>
    <n v="0"/>
    <x v="0"/>
    <x v="1"/>
    <x v="1"/>
    <n v="5"/>
    <n v="0"/>
    <n v="0"/>
    <n v="0"/>
    <n v="0"/>
    <n v="0"/>
    <n v="0"/>
    <n v="0"/>
    <n v="0"/>
    <n v="175312346266.47601"/>
    <n v="150369551594.19601"/>
    <n v="0"/>
    <n v="150369551594.19601"/>
    <n v="150369551594.19601"/>
  </r>
  <r>
    <x v="5"/>
    <n v="0"/>
    <x v="0"/>
    <x v="1"/>
    <x v="1"/>
    <n v="6"/>
    <n v="0"/>
    <n v="0"/>
    <n v="0"/>
    <n v="0"/>
    <n v="0"/>
    <n v="0"/>
    <n v="0"/>
    <n v="0"/>
    <n v="242720044883.931"/>
    <n v="208520203600.82401"/>
    <n v="0"/>
    <n v="208520203600.82401"/>
    <n v="208520203600.82401"/>
  </r>
  <r>
    <x v="6"/>
    <n v="0"/>
    <x v="0"/>
    <x v="1"/>
    <x v="1"/>
    <n v="7"/>
    <n v="0"/>
    <n v="0"/>
    <n v="0"/>
    <n v="0"/>
    <n v="0"/>
    <n v="0"/>
    <n v="0"/>
    <n v="0"/>
    <n v="318988756029.07599"/>
    <n v="274492606733.59799"/>
    <n v="0"/>
    <n v="274492606733.59799"/>
    <n v="274492606733.59799"/>
  </r>
  <r>
    <x v="7"/>
    <n v="0"/>
    <x v="0"/>
    <x v="1"/>
    <x v="1"/>
    <n v="8"/>
    <n v="0"/>
    <n v="0"/>
    <n v="0"/>
    <n v="0"/>
    <n v="0"/>
    <n v="0"/>
    <n v="0"/>
    <n v="0"/>
    <n v="403343222445.57397"/>
    <n v="347664185862.47998"/>
    <n v="0"/>
    <n v="347664185862.47998"/>
    <n v="347664185862.47998"/>
  </r>
  <r>
    <x v="8"/>
    <n v="0"/>
    <x v="0"/>
    <x v="1"/>
    <x v="1"/>
    <n v="9"/>
    <n v="0"/>
    <n v="0"/>
    <n v="0"/>
    <n v="0"/>
    <n v="0"/>
    <n v="0"/>
    <n v="0"/>
    <n v="0"/>
    <n v="494231190000.14301"/>
    <n v="426649681059.14899"/>
    <n v="0"/>
    <n v="426649681059.14899"/>
    <n v="426649681059.14899"/>
  </r>
  <r>
    <x v="9"/>
    <n v="0"/>
    <x v="0"/>
    <x v="1"/>
    <x v="1"/>
    <n v="10"/>
    <n v="0"/>
    <n v="0"/>
    <n v="0"/>
    <n v="0"/>
    <n v="0"/>
    <n v="0"/>
    <n v="0"/>
    <n v="0"/>
    <n v="590551965767.38"/>
    <n v="510492605671.06799"/>
    <n v="0"/>
    <n v="510492605671.06799"/>
    <n v="510492605671.06799"/>
  </r>
  <r>
    <x v="10"/>
    <n v="0"/>
    <x v="0"/>
    <x v="1"/>
    <x v="1"/>
    <n v="11"/>
    <n v="0"/>
    <n v="0"/>
    <n v="0"/>
    <n v="0"/>
    <n v="0"/>
    <n v="0"/>
    <n v="0"/>
    <n v="0"/>
    <n v="692469815477.69202"/>
    <n v="599508349537.43506"/>
    <n v="0"/>
    <n v="599508349537.43506"/>
    <n v="599508349537.43506"/>
  </r>
  <r>
    <x v="11"/>
    <n v="0"/>
    <x v="0"/>
    <x v="1"/>
    <x v="1"/>
    <n v="12"/>
    <n v="0"/>
    <n v="0"/>
    <n v="0"/>
    <n v="0"/>
    <n v="0"/>
    <n v="0"/>
    <n v="0"/>
    <n v="0"/>
    <n v="798050565475.20898"/>
    <n v="691875800832.625"/>
    <n v="0"/>
    <n v="691875800832.625"/>
    <n v="691875800832.625"/>
  </r>
  <r>
    <x v="12"/>
    <n v="0"/>
    <x v="0"/>
    <x v="1"/>
    <x v="1"/>
    <n v="13"/>
    <n v="0"/>
    <n v="0"/>
    <n v="0"/>
    <n v="0"/>
    <n v="0"/>
    <n v="0"/>
    <n v="0"/>
    <n v="0"/>
    <n v="906589268249.88196"/>
    <n v="787003993165.50305"/>
    <n v="0"/>
    <n v="787003993165.50305"/>
    <n v="787003993165.50305"/>
  </r>
  <r>
    <x v="13"/>
    <n v="0"/>
    <x v="0"/>
    <x v="1"/>
    <x v="1"/>
    <n v="14"/>
    <n v="0"/>
    <n v="0"/>
    <n v="0"/>
    <n v="0"/>
    <n v="0"/>
    <n v="0"/>
    <n v="0"/>
    <n v="0"/>
    <n v="1017534592304.66"/>
    <n v="884409241033.33105"/>
    <n v="0"/>
    <n v="884409241033.33105"/>
    <n v="884409241033.33105"/>
  </r>
  <r>
    <x v="14"/>
    <n v="0"/>
    <x v="0"/>
    <x v="1"/>
    <x v="1"/>
    <n v="15"/>
    <n v="0"/>
    <n v="0"/>
    <n v="0"/>
    <n v="0"/>
    <n v="0"/>
    <n v="0"/>
    <n v="0"/>
    <n v="0"/>
    <n v="1130257801188.1101"/>
    <n v="983546550977.16797"/>
    <n v="0"/>
    <n v="983546550977.16797"/>
    <n v="983546550977.16797"/>
  </r>
  <r>
    <x v="15"/>
    <n v="0"/>
    <x v="0"/>
    <x v="1"/>
    <x v="1"/>
    <n v="16"/>
    <n v="0"/>
    <n v="0"/>
    <n v="0"/>
    <n v="0"/>
    <n v="0"/>
    <n v="0"/>
    <n v="0"/>
    <n v="0"/>
    <n v="1243377288513.6201"/>
    <n v="1083122252653.14"/>
    <n v="0"/>
    <n v="1083122252653.14"/>
    <n v="1083122252653.14"/>
  </r>
  <r>
    <x v="16"/>
    <n v="0"/>
    <x v="0"/>
    <x v="1"/>
    <x v="1"/>
    <n v="17"/>
    <n v="0"/>
    <n v="0"/>
    <n v="0"/>
    <n v="0"/>
    <n v="0"/>
    <n v="0"/>
    <n v="0"/>
    <n v="0"/>
    <n v="1356367866050.97"/>
    <n v="1182683126145.95"/>
    <n v="0"/>
    <n v="1182683126145.95"/>
    <n v="1182683126145.95"/>
  </r>
  <r>
    <x v="17"/>
    <n v="0"/>
    <x v="0"/>
    <x v="1"/>
    <x v="1"/>
    <n v="18"/>
    <n v="0"/>
    <n v="0"/>
    <n v="0"/>
    <n v="0"/>
    <n v="0"/>
    <n v="0"/>
    <n v="0"/>
    <n v="0"/>
    <n v="1468870942363.9299"/>
    <n v="1281893769278.6201"/>
    <n v="0"/>
    <n v="1281893769278.6201"/>
    <n v="1281893769278.6201"/>
  </r>
  <r>
    <x v="18"/>
    <n v="0"/>
    <x v="0"/>
    <x v="1"/>
    <x v="1"/>
    <n v="19"/>
    <n v="0"/>
    <n v="0"/>
    <n v="0"/>
    <n v="0"/>
    <n v="0"/>
    <n v="0"/>
    <n v="0"/>
    <n v="0"/>
    <n v="1580877409010.29"/>
    <n v="1380773366586.3799"/>
    <n v="0"/>
    <n v="1380773366586.3799"/>
    <n v="1380773366586.3799"/>
  </r>
  <r>
    <x v="0"/>
    <n v="0"/>
    <x v="0"/>
    <x v="2"/>
    <x v="1"/>
    <n v="1"/>
    <n v="0"/>
    <n v="0"/>
    <n v="0"/>
    <n v="0"/>
    <n v="0"/>
    <n v="0"/>
    <n v="0"/>
    <n v="0"/>
    <n v="11210660822.688801"/>
    <n v="9546552631.5846691"/>
    <n v="0"/>
    <n v="9546552631.5846691"/>
    <n v="9546552631.5846691"/>
  </r>
  <r>
    <x v="1"/>
    <n v="0"/>
    <x v="0"/>
    <x v="2"/>
    <x v="1"/>
    <n v="2"/>
    <n v="0"/>
    <n v="0"/>
    <n v="0"/>
    <n v="0"/>
    <n v="0"/>
    <n v="0"/>
    <n v="0"/>
    <n v="0"/>
    <n v="32944752827.8041"/>
    <n v="28116123374.036098"/>
    <n v="0"/>
    <n v="28116123374.036098"/>
    <n v="28116123374.036098"/>
  </r>
  <r>
    <x v="2"/>
    <n v="0"/>
    <x v="0"/>
    <x v="2"/>
    <x v="1"/>
    <n v="3"/>
    <n v="0"/>
    <n v="0"/>
    <n v="0"/>
    <n v="0"/>
    <n v="0"/>
    <n v="0"/>
    <n v="0"/>
    <n v="0"/>
    <n v="64454579256.161201"/>
    <n v="55087346346.828796"/>
    <n v="0"/>
    <n v="55087346346.828796"/>
    <n v="55087346346.828796"/>
  </r>
  <r>
    <x v="3"/>
    <n v="0"/>
    <x v="0"/>
    <x v="2"/>
    <x v="1"/>
    <n v="4"/>
    <n v="0"/>
    <n v="0"/>
    <n v="0"/>
    <n v="0"/>
    <n v="0"/>
    <n v="0"/>
    <n v="0"/>
    <n v="0"/>
    <n v="104772112546.92101"/>
    <n v="89685155631.051697"/>
    <n v="0"/>
    <n v="89685155631.051697"/>
    <n v="89685155631.051697"/>
  </r>
  <r>
    <x v="4"/>
    <n v="0"/>
    <x v="0"/>
    <x v="2"/>
    <x v="1"/>
    <n v="5"/>
    <n v="0"/>
    <n v="0"/>
    <n v="0"/>
    <n v="0"/>
    <n v="0"/>
    <n v="0"/>
    <n v="0"/>
    <n v="0"/>
    <n v="152654988031.80701"/>
    <n v="130914770295.399"/>
    <n v="0"/>
    <n v="130914770295.399"/>
    <n v="130914770295.399"/>
  </r>
  <r>
    <x v="5"/>
    <n v="0"/>
    <x v="0"/>
    <x v="2"/>
    <x v="1"/>
    <n v="6"/>
    <n v="0"/>
    <n v="0"/>
    <n v="0"/>
    <n v="0"/>
    <n v="0"/>
    <n v="0"/>
    <n v="0"/>
    <n v="0"/>
    <n v="206287752397.99701"/>
    <n v="177182189014.30801"/>
    <n v="0"/>
    <n v="177182189014.30801"/>
    <n v="177182189014.30801"/>
  </r>
  <r>
    <x v="6"/>
    <n v="0"/>
    <x v="0"/>
    <x v="2"/>
    <x v="1"/>
    <n v="7"/>
    <n v="0"/>
    <n v="0"/>
    <n v="0"/>
    <n v="0"/>
    <n v="0"/>
    <n v="0"/>
    <n v="0"/>
    <n v="0"/>
    <n v="264702235290.62799"/>
    <n v="227710692201.561"/>
    <n v="0"/>
    <n v="227710692201.561"/>
    <n v="227710692201.561"/>
  </r>
  <r>
    <x v="7"/>
    <n v="0"/>
    <x v="0"/>
    <x v="2"/>
    <x v="1"/>
    <n v="8"/>
    <n v="0"/>
    <n v="0"/>
    <n v="0"/>
    <n v="0"/>
    <n v="0"/>
    <n v="0"/>
    <n v="0"/>
    <n v="0"/>
    <n v="326894397899.15802"/>
    <n v="281658028256.50598"/>
    <n v="0"/>
    <n v="281658028256.50598"/>
    <n v="281658028256.50598"/>
  </r>
  <r>
    <x v="8"/>
    <n v="0"/>
    <x v="0"/>
    <x v="2"/>
    <x v="1"/>
    <n v="9"/>
    <n v="0"/>
    <n v="0"/>
    <n v="0"/>
    <n v="0"/>
    <n v="0"/>
    <n v="0"/>
    <n v="0"/>
    <n v="0"/>
    <n v="391398511994.69702"/>
    <n v="337714836777.38702"/>
    <n v="0"/>
    <n v="337714836777.38702"/>
    <n v="337714836777.38702"/>
  </r>
  <r>
    <x v="9"/>
    <n v="0"/>
    <x v="0"/>
    <x v="2"/>
    <x v="1"/>
    <n v="10"/>
    <n v="0"/>
    <n v="0"/>
    <n v="0"/>
    <n v="0"/>
    <n v="0"/>
    <n v="0"/>
    <n v="0"/>
    <n v="0"/>
    <n v="457202837495.64899"/>
    <n v="394994557150.97601"/>
    <n v="0"/>
    <n v="394994557150.97601"/>
    <n v="394994557150.97601"/>
  </r>
  <r>
    <x v="10"/>
    <n v="0"/>
    <x v="0"/>
    <x v="2"/>
    <x v="1"/>
    <n v="11"/>
    <n v="0"/>
    <n v="0"/>
    <n v="0"/>
    <n v="0"/>
    <n v="0"/>
    <n v="0"/>
    <n v="0"/>
    <n v="0"/>
    <n v="524228045347.57001"/>
    <n v="453534830044.24298"/>
    <n v="0"/>
    <n v="453534830044.24298"/>
    <n v="453534830044.24298"/>
  </r>
  <r>
    <x v="11"/>
    <n v="0"/>
    <x v="0"/>
    <x v="2"/>
    <x v="1"/>
    <n v="12"/>
    <n v="0"/>
    <n v="0"/>
    <n v="0"/>
    <n v="0"/>
    <n v="0"/>
    <n v="0"/>
    <n v="0"/>
    <n v="0"/>
    <n v="591066454871.95703"/>
    <n v="512008496281.099"/>
    <n v="0"/>
    <n v="512008496281.099"/>
    <n v="512008496281.099"/>
  </r>
  <r>
    <x v="12"/>
    <n v="0"/>
    <x v="0"/>
    <x v="2"/>
    <x v="1"/>
    <n v="13"/>
    <n v="0"/>
    <n v="0"/>
    <n v="0"/>
    <n v="0"/>
    <n v="0"/>
    <n v="0"/>
    <n v="0"/>
    <n v="0"/>
    <n v="657208776982.49304"/>
    <n v="569978597067.51196"/>
    <n v="0"/>
    <n v="569978597067.51196"/>
    <n v="569978597067.51196"/>
  </r>
  <r>
    <x v="13"/>
    <n v="0"/>
    <x v="0"/>
    <x v="2"/>
    <x v="1"/>
    <n v="14"/>
    <n v="0"/>
    <n v="0"/>
    <n v="0"/>
    <n v="0"/>
    <n v="0"/>
    <n v="0"/>
    <n v="0"/>
    <n v="0"/>
    <n v="722290233116.35596"/>
    <n v="627117331127.07202"/>
    <n v="0"/>
    <n v="627117331127.07202"/>
    <n v="627117331127.07202"/>
  </r>
  <r>
    <x v="14"/>
    <n v="0"/>
    <x v="0"/>
    <x v="2"/>
    <x v="1"/>
    <n v="15"/>
    <n v="0"/>
    <n v="0"/>
    <n v="0"/>
    <n v="0"/>
    <n v="0"/>
    <n v="0"/>
    <n v="0"/>
    <n v="0"/>
    <n v="785942672004.22998"/>
    <n v="683098096980.11694"/>
    <n v="0"/>
    <n v="683098096980.11694"/>
    <n v="683098096980.11694"/>
  </r>
  <r>
    <x v="15"/>
    <n v="0"/>
    <x v="0"/>
    <x v="2"/>
    <x v="1"/>
    <n v="16"/>
    <n v="0"/>
    <n v="0"/>
    <n v="0"/>
    <n v="0"/>
    <n v="0"/>
    <n v="0"/>
    <n v="0"/>
    <n v="0"/>
    <n v="847430985376.75403"/>
    <n v="737224420336.96704"/>
    <n v="0"/>
    <n v="737224420336.96704"/>
    <n v="737224420336.96704"/>
  </r>
  <r>
    <x v="16"/>
    <n v="0"/>
    <x v="0"/>
    <x v="2"/>
    <x v="1"/>
    <n v="17"/>
    <n v="0"/>
    <n v="0"/>
    <n v="0"/>
    <n v="0"/>
    <n v="0"/>
    <n v="0"/>
    <n v="0"/>
    <n v="0"/>
    <n v="906553218264.37097"/>
    <n v="789319570901.099"/>
    <n v="0"/>
    <n v="789319570901.099"/>
    <n v="789319570901.099"/>
  </r>
  <r>
    <x v="17"/>
    <n v="0"/>
    <x v="0"/>
    <x v="2"/>
    <x v="1"/>
    <n v="18"/>
    <n v="0"/>
    <n v="0"/>
    <n v="0"/>
    <n v="0"/>
    <n v="0"/>
    <n v="0"/>
    <n v="0"/>
    <n v="0"/>
    <n v="963219725454.92603"/>
    <n v="839290832191.92798"/>
    <n v="0"/>
    <n v="839290832191.92798"/>
    <n v="839290832191.92798"/>
  </r>
  <r>
    <x v="18"/>
    <n v="0"/>
    <x v="0"/>
    <x v="2"/>
    <x v="1"/>
    <n v="19"/>
    <n v="0"/>
    <n v="0"/>
    <n v="0"/>
    <n v="0"/>
    <n v="0"/>
    <n v="0"/>
    <n v="0"/>
    <n v="0"/>
    <n v="1017527072860.84"/>
    <n v="887233498389.09204"/>
    <n v="0"/>
    <n v="887233498389.09204"/>
    <n v="887233498389.09204"/>
  </r>
  <r>
    <x v="0"/>
    <n v="1"/>
    <x v="1"/>
    <x v="1"/>
    <x v="1"/>
    <n v="1"/>
    <n v="0"/>
    <n v="0"/>
    <n v="0"/>
    <n v="0"/>
    <n v="0"/>
    <n v="0"/>
    <n v="91522288.112281606"/>
    <n v="0"/>
    <n v="11574444931.266399"/>
    <n v="9856296344.1448593"/>
    <n v="0"/>
    <n v="9856296344.1448593"/>
    <n v="9947818632.2571392"/>
  </r>
  <r>
    <x v="1"/>
    <n v="1"/>
    <x v="1"/>
    <x v="1"/>
    <x v="1"/>
    <n v="2"/>
    <n v="0"/>
    <n v="0"/>
    <n v="0"/>
    <n v="0"/>
    <n v="0"/>
    <n v="0"/>
    <n v="179717935.765946"/>
    <n v="0"/>
    <n v="34885639442.515503"/>
    <n v="29773258409.3423"/>
    <n v="0"/>
    <n v="29773258409.3423"/>
    <n v="29952976345.108299"/>
  </r>
  <r>
    <x v="2"/>
    <n v="1"/>
    <x v="1"/>
    <x v="1"/>
    <x v="1"/>
    <n v="3"/>
    <n v="0"/>
    <n v="0"/>
    <n v="0"/>
    <n v="0"/>
    <n v="0"/>
    <n v="0"/>
    <n v="264815467.06928399"/>
    <n v="0"/>
    <n v="69994999327.648895"/>
    <n v="59825419386.004303"/>
    <n v="0"/>
    <n v="59825419386.004303"/>
    <n v="60090234853.073502"/>
  </r>
  <r>
    <x v="3"/>
    <n v="1"/>
    <x v="1"/>
    <x v="1"/>
    <x v="1"/>
    <n v="4"/>
    <n v="0"/>
    <n v="0"/>
    <n v="0"/>
    <n v="0"/>
    <n v="0"/>
    <n v="0"/>
    <n v="346659930.95211101"/>
    <n v="0"/>
    <n v="116663174492.414"/>
    <n v="99872752313.8405"/>
    <n v="0"/>
    <n v="99872752313.8405"/>
    <n v="100219412244.79201"/>
  </r>
  <r>
    <x v="4"/>
    <n v="1"/>
    <x v="1"/>
    <x v="1"/>
    <x v="1"/>
    <n v="5"/>
    <n v="0"/>
    <n v="0"/>
    <n v="0"/>
    <n v="0"/>
    <n v="0"/>
    <n v="0"/>
    <n v="425339530.65326798"/>
    <n v="0"/>
    <n v="174241632434.853"/>
    <n v="149450552280.04999"/>
    <n v="0"/>
    <n v="149450552280.04999"/>
    <n v="149875891810.70401"/>
  </r>
  <r>
    <x v="5"/>
    <n v="1"/>
    <x v="1"/>
    <x v="1"/>
    <x v="1"/>
    <n v="6"/>
    <n v="0"/>
    <n v="0"/>
    <n v="0"/>
    <n v="0"/>
    <n v="0"/>
    <n v="0"/>
    <n v="500838359.889355"/>
    <n v="0"/>
    <n v="241239619868.146"/>
    <n v="207247518133.061"/>
    <n v="0"/>
    <n v="207247518133.061"/>
    <n v="207748356492.95099"/>
  </r>
  <r>
    <x v="6"/>
    <n v="1"/>
    <x v="1"/>
    <x v="1"/>
    <x v="1"/>
    <n v="7"/>
    <n v="0"/>
    <n v="0"/>
    <n v="0"/>
    <n v="0"/>
    <n v="0"/>
    <n v="0"/>
    <n v="573181958.78243995"/>
    <n v="0"/>
    <n v="317045724021.021"/>
    <n v="272819486431.94901"/>
    <n v="0"/>
    <n v="272819486431.94901"/>
    <n v="273392668390.73099"/>
  </r>
  <r>
    <x v="7"/>
    <n v="1"/>
    <x v="1"/>
    <x v="1"/>
    <x v="1"/>
    <n v="8"/>
    <n v="0"/>
    <n v="0"/>
    <n v="0"/>
    <n v="0"/>
    <n v="0"/>
    <n v="0"/>
    <n v="642922783.86371899"/>
    <n v="0"/>
    <n v="400889521747.20801"/>
    <n v="345547784927.05103"/>
    <n v="0"/>
    <n v="345547784927.05103"/>
    <n v="346190707710.91498"/>
  </r>
  <r>
    <x v="8"/>
    <n v="1"/>
    <x v="1"/>
    <x v="1"/>
    <x v="1"/>
    <n v="9"/>
    <n v="0"/>
    <n v="0"/>
    <n v="0"/>
    <n v="0"/>
    <n v="0"/>
    <n v="0"/>
    <n v="710345350.01502001"/>
    <n v="0"/>
    <n v="491228218258.63"/>
    <n v="424055606493.78601"/>
    <n v="0"/>
    <n v="424055606493.78601"/>
    <n v="424765951843.80103"/>
  </r>
  <r>
    <x v="9"/>
    <n v="1"/>
    <x v="1"/>
    <x v="1"/>
    <x v="1"/>
    <n v="10"/>
    <n v="0"/>
    <n v="0"/>
    <n v="0"/>
    <n v="0"/>
    <n v="0"/>
    <n v="0"/>
    <n v="775703772.32869899"/>
    <n v="0"/>
    <n v="586967850773.34705"/>
    <n v="507392311489.35999"/>
    <n v="0"/>
    <n v="507392311489.35999"/>
    <n v="508168015261.68799"/>
  </r>
  <r>
    <x v="10"/>
    <n v="1"/>
    <x v="1"/>
    <x v="1"/>
    <x v="1"/>
    <n v="11"/>
    <n v="0"/>
    <n v="0"/>
    <n v="0"/>
    <n v="0"/>
    <n v="0"/>
    <n v="0"/>
    <n v="838875865.54489994"/>
    <n v="0"/>
    <n v="688271681369.31604"/>
    <n v="595871381757.38098"/>
    <n v="0"/>
    <n v="595871381757.38098"/>
    <n v="596710257622.92603"/>
  </r>
  <r>
    <x v="11"/>
    <n v="1"/>
    <x v="1"/>
    <x v="1"/>
    <x v="1"/>
    <n v="12"/>
    <n v="0"/>
    <n v="0"/>
    <n v="0"/>
    <n v="0"/>
    <n v="0"/>
    <n v="0"/>
    <n v="899993434.29830599"/>
    <n v="0"/>
    <n v="793217228100.13501"/>
    <n v="687682721812.604"/>
    <n v="0"/>
    <n v="687682721812.604"/>
    <n v="688582715246.90198"/>
  </r>
  <r>
    <x v="12"/>
    <n v="1"/>
    <x v="1"/>
    <x v="1"/>
    <x v="1"/>
    <n v="13"/>
    <n v="0"/>
    <n v="0"/>
    <n v="0"/>
    <n v="0"/>
    <n v="0"/>
    <n v="0"/>
    <n v="959385730.77240801"/>
    <n v="0"/>
    <n v="901103897950.927"/>
    <n v="782239026888.86096"/>
    <n v="0"/>
    <n v="782239026888.86096"/>
    <n v="783198412619.63403"/>
  </r>
  <r>
    <x v="13"/>
    <n v="1"/>
    <x v="1"/>
    <x v="1"/>
    <x v="1"/>
    <n v="14"/>
    <n v="0"/>
    <n v="0"/>
    <n v="0"/>
    <n v="0"/>
    <n v="0"/>
    <n v="0"/>
    <n v="1017342252.90227"/>
    <n v="0"/>
    <n v="1011383720444.11"/>
    <n v="879059570570.79297"/>
    <n v="0"/>
    <n v="879059570570.79297"/>
    <n v="880076912823.69604"/>
  </r>
  <r>
    <x v="14"/>
    <n v="1"/>
    <x v="1"/>
    <x v="1"/>
    <x v="1"/>
    <n v="15"/>
    <n v="0"/>
    <n v="0"/>
    <n v="0"/>
    <n v="0"/>
    <n v="0"/>
    <n v="0"/>
    <n v="1073924326.93168"/>
    <n v="0"/>
    <n v="1123431839049.8999"/>
    <n v="977602722543.52295"/>
    <n v="0"/>
    <n v="977602722543.52295"/>
    <n v="978676646870.45496"/>
  </r>
  <r>
    <x v="15"/>
    <n v="1"/>
    <x v="1"/>
    <x v="1"/>
    <x v="1"/>
    <n v="16"/>
    <n v="0"/>
    <n v="0"/>
    <n v="0"/>
    <n v="0"/>
    <n v="0"/>
    <n v="0"/>
    <n v="1128950990.0477901"/>
    <n v="0"/>
    <n v="1235875076036.45"/>
    <n v="1076582719631.87"/>
    <n v="0"/>
    <n v="1076582719631.87"/>
    <n v="1077711670621.92"/>
  </r>
  <r>
    <x v="16"/>
    <n v="1"/>
    <x v="1"/>
    <x v="1"/>
    <x v="1"/>
    <n v="17"/>
    <n v="0"/>
    <n v="0"/>
    <n v="0"/>
    <n v="0"/>
    <n v="0"/>
    <n v="0"/>
    <n v="1182585389.3368599"/>
    <n v="0"/>
    <n v="1348191189081.96"/>
    <n v="1175548875354.25"/>
    <n v="0"/>
    <n v="1175548875354.25"/>
    <n v="1176731460743.5901"/>
  </r>
  <r>
    <x v="17"/>
    <n v="1"/>
    <x v="1"/>
    <x v="1"/>
    <x v="1"/>
    <n v="18"/>
    <n v="0"/>
    <n v="0"/>
    <n v="0"/>
    <n v="0"/>
    <n v="0"/>
    <n v="0"/>
    <n v="1234815579.2725999"/>
    <n v="0"/>
    <n v="1460023756095.77"/>
    <n v="1274167822348.73"/>
    <n v="0"/>
    <n v="1274167822348.73"/>
    <n v="1275402637928.01"/>
  </r>
  <r>
    <x v="18"/>
    <n v="1"/>
    <x v="1"/>
    <x v="1"/>
    <x v="1"/>
    <n v="19"/>
    <n v="0"/>
    <n v="0"/>
    <n v="0"/>
    <n v="0"/>
    <n v="0"/>
    <n v="0"/>
    <n v="1285619585.7855"/>
    <n v="0"/>
    <n v="1571363314555.6499"/>
    <n v="1372458265671.8899"/>
    <n v="0"/>
    <n v="1372458265671.8899"/>
    <n v="1373743885257.6699"/>
  </r>
  <r>
    <x v="0"/>
    <n v="1"/>
    <x v="1"/>
    <x v="2"/>
    <x v="1"/>
    <n v="1"/>
    <n v="0"/>
    <n v="0"/>
    <n v="0"/>
    <n v="0"/>
    <n v="0"/>
    <n v="0"/>
    <n v="88100894.164158896"/>
    <n v="0"/>
    <n v="11141755401.125601"/>
    <n v="9487836667.7282295"/>
    <n v="0"/>
    <n v="9487836667.7282295"/>
    <n v="9575937561.8923893"/>
  </r>
  <r>
    <x v="1"/>
    <n v="1"/>
    <x v="1"/>
    <x v="2"/>
    <x v="1"/>
    <n v="2"/>
    <n v="0"/>
    <n v="0"/>
    <n v="0"/>
    <n v="0"/>
    <n v="0"/>
    <n v="0"/>
    <n v="169825728.29445201"/>
    <n v="0"/>
    <n v="32742634304.946201"/>
    <n v="27943514067.473202"/>
    <n v="0"/>
    <n v="27943514067.473202"/>
    <n v="28113339795.767601"/>
  </r>
  <r>
    <x v="2"/>
    <n v="1"/>
    <x v="1"/>
    <x v="2"/>
    <x v="1"/>
    <n v="3"/>
    <n v="0"/>
    <n v="0"/>
    <n v="0"/>
    <n v="0"/>
    <n v="0"/>
    <n v="0"/>
    <n v="245731937.373238"/>
    <n v="0"/>
    <n v="64059857862.978104"/>
    <n v="54749763078.768997"/>
    <n v="0"/>
    <n v="54749763078.768997"/>
    <n v="54995495016.142197"/>
  </r>
  <r>
    <x v="3"/>
    <n v="1"/>
    <x v="1"/>
    <x v="2"/>
    <x v="1"/>
    <n v="4"/>
    <n v="0"/>
    <n v="0"/>
    <n v="0"/>
    <n v="0"/>
    <n v="0"/>
    <n v="0"/>
    <n v="316007300.165842"/>
    <n v="0"/>
    <n v="104131266300.18201"/>
    <n v="89136216564.603699"/>
    <n v="0"/>
    <n v="89136216564.603699"/>
    <n v="89452223864.769608"/>
  </r>
  <r>
    <x v="4"/>
    <n v="1"/>
    <x v="1"/>
    <x v="2"/>
    <x v="1"/>
    <n v="5"/>
    <n v="0"/>
    <n v="0"/>
    <n v="0"/>
    <n v="0"/>
    <n v="0"/>
    <n v="0"/>
    <n v="381039639.51801002"/>
    <n v="0"/>
    <n v="151722533039.07599"/>
    <n v="130114568309.94299"/>
    <n v="0"/>
    <n v="130114568309.94299"/>
    <n v="130495607949.461"/>
  </r>
  <r>
    <x v="5"/>
    <n v="1"/>
    <x v="1"/>
    <x v="2"/>
    <x v="1"/>
    <n v="6"/>
    <n v="0"/>
    <n v="0"/>
    <n v="0"/>
    <n v="0"/>
    <n v="0"/>
    <n v="0"/>
    <n v="441110091.43066102"/>
    <n v="0"/>
    <n v="205029311741.17999"/>
    <n v="176100577538.16101"/>
    <n v="0"/>
    <n v="176100577538.16101"/>
    <n v="176541687629.59201"/>
  </r>
  <r>
    <x v="6"/>
    <n v="1"/>
    <x v="1"/>
    <x v="2"/>
    <x v="1"/>
    <n v="7"/>
    <n v="0"/>
    <n v="0"/>
    <n v="0"/>
    <n v="0"/>
    <n v="0"/>
    <n v="0"/>
    <n v="496518316.59247297"/>
    <n v="0"/>
    <n v="263089482258.129"/>
    <n v="226322386231.664"/>
    <n v="0"/>
    <n v="226322386231.664"/>
    <n v="226818904548.25601"/>
  </r>
  <r>
    <x v="7"/>
    <n v="1"/>
    <x v="1"/>
    <x v="2"/>
    <x v="1"/>
    <n v="8"/>
    <n v="0"/>
    <n v="0"/>
    <n v="0"/>
    <n v="0"/>
    <n v="0"/>
    <n v="0"/>
    <n v="547936254.70724404"/>
    <n v="0"/>
    <n v="324905143282.617"/>
    <n v="279942904010.96301"/>
    <n v="0"/>
    <n v="279942904010.96301"/>
    <n v="280490840265.66998"/>
  </r>
  <r>
    <x v="8"/>
    <n v="1"/>
    <x v="1"/>
    <x v="2"/>
    <x v="1"/>
    <n v="9"/>
    <n v="0"/>
    <n v="0"/>
    <n v="0"/>
    <n v="0"/>
    <n v="0"/>
    <n v="0"/>
    <n v="595786734.99250698"/>
    <n v="0"/>
    <n v="389019434137.63397"/>
    <n v="335660702702.98901"/>
    <n v="0"/>
    <n v="335660702702.98901"/>
    <n v="336256489437.98102"/>
  </r>
  <r>
    <x v="9"/>
    <n v="1"/>
    <x v="1"/>
    <x v="2"/>
    <x v="1"/>
    <n v="10"/>
    <n v="0"/>
    <n v="0"/>
    <n v="0"/>
    <n v="0"/>
    <n v="0"/>
    <n v="0"/>
    <n v="640438232.67719305"/>
    <n v="0"/>
    <n v="454426734807.26703"/>
    <n v="392594584495.61102"/>
    <n v="0"/>
    <n v="392594584495.61102"/>
    <n v="393235022728.28802"/>
  </r>
  <r>
    <x v="10"/>
    <n v="1"/>
    <x v="1"/>
    <x v="2"/>
    <x v="1"/>
    <n v="11"/>
    <n v="0"/>
    <n v="0"/>
    <n v="0"/>
    <n v="0"/>
    <n v="0"/>
    <n v="0"/>
    <n v="681982699.03212297"/>
    <n v="0"/>
    <n v="521048139410.97498"/>
    <n v="450781919610.26501"/>
    <n v="0"/>
    <n v="450781919610.26501"/>
    <n v="451463902309.297"/>
  </r>
  <r>
    <x v="11"/>
    <n v="1"/>
    <x v="1"/>
    <x v="2"/>
    <x v="1"/>
    <n v="12"/>
    <n v="0"/>
    <n v="0"/>
    <n v="0"/>
    <n v="0"/>
    <n v="0"/>
    <n v="0"/>
    <n v="720673474.47718406"/>
    <n v="0"/>
    <n v="587484430404.55298"/>
    <n v="508903536910.18103"/>
    <n v="0"/>
    <n v="508903536910.18103"/>
    <n v="509624210384.65802"/>
  </r>
  <r>
    <x v="12"/>
    <n v="1"/>
    <x v="1"/>
    <x v="2"/>
    <x v="1"/>
    <n v="13"/>
    <n v="0"/>
    <n v="0"/>
    <n v="0"/>
    <n v="0"/>
    <n v="0"/>
    <n v="0"/>
    <n v="756866503.35859394"/>
    <n v="0"/>
    <n v="653229410640.02002"/>
    <n v="566525135732.12097"/>
    <n v="0"/>
    <n v="566525135732.12097"/>
    <n v="567282002235.479"/>
  </r>
  <r>
    <x v="13"/>
    <n v="1"/>
    <x v="1"/>
    <x v="2"/>
    <x v="1"/>
    <n v="14"/>
    <n v="0"/>
    <n v="0"/>
    <n v="0"/>
    <n v="0"/>
    <n v="0"/>
    <n v="0"/>
    <n v="790864284.56119704"/>
    <n v="0"/>
    <n v="717920477985.01404"/>
    <n v="623320877419.98901"/>
    <n v="0"/>
    <n v="623320877419.98901"/>
    <n v="624111741704.55005"/>
  </r>
  <r>
    <x v="14"/>
    <n v="1"/>
    <x v="1"/>
    <x v="2"/>
    <x v="1"/>
    <n v="15"/>
    <n v="0"/>
    <n v="0"/>
    <n v="0"/>
    <n v="0"/>
    <n v="0"/>
    <n v="0"/>
    <n v="822814998.57103205"/>
    <n v="0"/>
    <n v="781191707509.98999"/>
    <n v="678966134691.25806"/>
    <n v="0"/>
    <n v="678966134691.25806"/>
    <n v="679788949689.82898"/>
  </r>
  <r>
    <x v="15"/>
    <n v="1"/>
    <x v="1"/>
    <x v="2"/>
    <x v="1"/>
    <n v="16"/>
    <n v="0"/>
    <n v="0"/>
    <n v="0"/>
    <n v="0"/>
    <n v="0"/>
    <n v="0"/>
    <n v="852725819.29276597"/>
    <n v="0"/>
    <n v="842312431762.87598"/>
    <n v="732768651149.51404"/>
    <n v="0"/>
    <n v="732768651149.51404"/>
    <n v="733621376968.80603"/>
  </r>
  <r>
    <x v="16"/>
    <n v="1"/>
    <x v="1"/>
    <x v="2"/>
    <x v="1"/>
    <n v="17"/>
    <n v="0"/>
    <n v="0"/>
    <n v="0"/>
    <n v="0"/>
    <n v="0"/>
    <n v="0"/>
    <n v="880789977.51434505"/>
    <n v="0"/>
    <n v="901081751623.31799"/>
    <n v="784552616097.18103"/>
    <n v="0"/>
    <n v="784552616097.18103"/>
    <n v="785433406074.69495"/>
  </r>
  <r>
    <x v="17"/>
    <n v="1"/>
    <x v="1"/>
    <x v="2"/>
    <x v="1"/>
    <n v="18"/>
    <n v="0"/>
    <n v="0"/>
    <n v="0"/>
    <n v="0"/>
    <n v="0"/>
    <n v="0"/>
    <n v="907097724.20496905"/>
    <n v="0"/>
    <n v="957410530982.18103"/>
    <n v="834225846840.15198"/>
    <n v="0"/>
    <n v="834225846840.15198"/>
    <n v="835132944564.35706"/>
  </r>
  <r>
    <x v="18"/>
    <n v="1"/>
    <x v="1"/>
    <x v="2"/>
    <x v="1"/>
    <n v="19"/>
    <n v="0"/>
    <n v="0"/>
    <n v="0"/>
    <n v="0"/>
    <n v="0"/>
    <n v="0"/>
    <n v="931730505.81052101"/>
    <n v="0"/>
    <n v="1011394521927.9301"/>
    <n v="881882856404.48596"/>
    <n v="0"/>
    <n v="881882856404.48596"/>
    <n v="882814586910.297"/>
  </r>
  <r>
    <x v="0"/>
    <n v="0"/>
    <x v="0"/>
    <x v="1"/>
    <x v="2"/>
    <n v="1"/>
    <n v="0"/>
    <n v="0"/>
    <n v="0"/>
    <n v="0"/>
    <n v="0"/>
    <n v="0"/>
    <n v="0"/>
    <n v="0"/>
    <n v="11995407080.277"/>
    <n v="10214811315.7955"/>
    <n v="0"/>
    <n v="10214811315.7955"/>
    <n v="10214811315.7955"/>
  </r>
  <r>
    <x v="1"/>
    <n v="0"/>
    <x v="0"/>
    <x v="1"/>
    <x v="2"/>
    <n v="2"/>
    <n v="0"/>
    <n v="0"/>
    <n v="0"/>
    <n v="0"/>
    <n v="0"/>
    <n v="0"/>
    <n v="0"/>
    <n v="0"/>
    <n v="18344153314.946701"/>
    <n v="15655939506.5527"/>
    <n v="0"/>
    <n v="15655939506.5527"/>
    <n v="15655939506.5527"/>
  </r>
  <r>
    <x v="2"/>
    <n v="0"/>
    <x v="0"/>
    <x v="1"/>
    <x v="2"/>
    <n v="3"/>
    <n v="0"/>
    <n v="0"/>
    <n v="0"/>
    <n v="0"/>
    <n v="0"/>
    <n v="0"/>
    <n v="0"/>
    <n v="0"/>
    <n v="24897823437.670601"/>
    <n v="21280504648.6493"/>
    <n v="0"/>
    <n v="21280504648.6493"/>
    <n v="21280504648.6493"/>
  </r>
  <r>
    <x v="3"/>
    <n v="0"/>
    <x v="0"/>
    <x v="1"/>
    <x v="2"/>
    <n v="4"/>
    <n v="0"/>
    <n v="0"/>
    <n v="0"/>
    <n v="0"/>
    <n v="0"/>
    <n v="0"/>
    <n v="0"/>
    <n v="0"/>
    <n v="31578686318.826099"/>
    <n v="27033925237.016899"/>
    <n v="0"/>
    <n v="27033925237.016899"/>
    <n v="27033925237.016899"/>
  </r>
  <r>
    <x v="4"/>
    <n v="0"/>
    <x v="0"/>
    <x v="1"/>
    <x v="2"/>
    <n v="5"/>
    <n v="0"/>
    <n v="0"/>
    <n v="0"/>
    <n v="0"/>
    <n v="0"/>
    <n v="0"/>
    <n v="0"/>
    <n v="0"/>
    <n v="38280252230.245697"/>
    <n v="32833878990.047501"/>
    <n v="0"/>
    <n v="32833878990.047501"/>
    <n v="32833878990.047501"/>
  </r>
  <r>
    <x v="5"/>
    <n v="0"/>
    <x v="0"/>
    <x v="1"/>
    <x v="2"/>
    <n v="6"/>
    <n v="0"/>
    <n v="0"/>
    <n v="0"/>
    <n v="0"/>
    <n v="0"/>
    <n v="0"/>
    <n v="0"/>
    <n v="0"/>
    <n v="44805513594.728401"/>
    <n v="38492308378.074203"/>
    <n v="0"/>
    <n v="38492308378.074203"/>
    <n v="38492308378.074203"/>
  </r>
  <r>
    <x v="6"/>
    <n v="0"/>
    <x v="0"/>
    <x v="1"/>
    <x v="2"/>
    <n v="7"/>
    <n v="0"/>
    <n v="0"/>
    <n v="0"/>
    <n v="0"/>
    <n v="0"/>
    <n v="0"/>
    <n v="0"/>
    <n v="0"/>
    <n v="51199722118.837997"/>
    <n v="44057807439.315201"/>
    <n v="0"/>
    <n v="44057807439.315201"/>
    <n v="44057807439.315201"/>
  </r>
  <r>
    <x v="7"/>
    <n v="0"/>
    <x v="0"/>
    <x v="1"/>
    <x v="2"/>
    <n v="8"/>
    <n v="0"/>
    <n v="0"/>
    <n v="0"/>
    <n v="0"/>
    <n v="0"/>
    <n v="0"/>
    <n v="0"/>
    <n v="0"/>
    <n v="57458818927.538399"/>
    <n v="49526984442.530998"/>
    <n v="0"/>
    <n v="49526984442.530998"/>
    <n v="49526984442.530998"/>
  </r>
  <r>
    <x v="8"/>
    <n v="0"/>
    <x v="0"/>
    <x v="1"/>
    <x v="2"/>
    <n v="9"/>
    <n v="0"/>
    <n v="0"/>
    <n v="0"/>
    <n v="0"/>
    <n v="0"/>
    <n v="0"/>
    <n v="0"/>
    <n v="0"/>
    <n v="63476017990.365402"/>
    <n v="54796264133.9701"/>
    <n v="0"/>
    <n v="54796264133.9701"/>
    <n v="54796264133.9701"/>
  </r>
  <r>
    <x v="9"/>
    <n v="0"/>
    <x v="0"/>
    <x v="1"/>
    <x v="2"/>
    <n v="10"/>
    <n v="0"/>
    <n v="0"/>
    <n v="0"/>
    <n v="0"/>
    <n v="0"/>
    <n v="0"/>
    <n v="0"/>
    <n v="0"/>
    <n v="69230706123.582794"/>
    <n v="59845306781.007202"/>
    <n v="0"/>
    <n v="59845306781.007202"/>
    <n v="59845306781.007202"/>
  </r>
  <r>
    <x v="10"/>
    <n v="0"/>
    <x v="0"/>
    <x v="1"/>
    <x v="2"/>
    <n v="11"/>
    <n v="0"/>
    <n v="0"/>
    <n v="0"/>
    <n v="0"/>
    <n v="0"/>
    <n v="0"/>
    <n v="0"/>
    <n v="0"/>
    <n v="74840370363.336395"/>
    <n v="64793332377.011902"/>
    <n v="0"/>
    <n v="64793332377.011902"/>
    <n v="64793332377.011902"/>
  </r>
  <r>
    <x v="11"/>
    <n v="0"/>
    <x v="0"/>
    <x v="1"/>
    <x v="2"/>
    <n v="12"/>
    <n v="0"/>
    <n v="0"/>
    <n v="0"/>
    <n v="0"/>
    <n v="0"/>
    <n v="0"/>
    <n v="0"/>
    <n v="0"/>
    <n v="80173824120.516907"/>
    <n v="69507285839.921799"/>
    <n v="0"/>
    <n v="69507285839.921799"/>
    <n v="69507285839.921799"/>
  </r>
  <r>
    <x v="12"/>
    <n v="0"/>
    <x v="0"/>
    <x v="1"/>
    <x v="2"/>
    <n v="13"/>
    <n v="0"/>
    <n v="0"/>
    <n v="0"/>
    <n v="0"/>
    <n v="0"/>
    <n v="0"/>
    <n v="0"/>
    <n v="0"/>
    <n v="85246175448.330795"/>
    <n v="74001626568.374298"/>
    <n v="0"/>
    <n v="74001626568.374298"/>
    <n v="74001626568.374298"/>
  </r>
  <r>
    <x v="13"/>
    <n v="0"/>
    <x v="0"/>
    <x v="1"/>
    <x v="2"/>
    <n v="14"/>
    <n v="0"/>
    <n v="0"/>
    <n v="0"/>
    <n v="0"/>
    <n v="0"/>
    <n v="0"/>
    <n v="0"/>
    <n v="0"/>
    <n v="90078612253.087097"/>
    <n v="78293512278.190002"/>
    <n v="0"/>
    <n v="78293512278.190002"/>
    <n v="78293512278.190002"/>
  </r>
  <r>
    <x v="14"/>
    <n v="0"/>
    <x v="0"/>
    <x v="1"/>
    <x v="2"/>
    <n v="15"/>
    <n v="0"/>
    <n v="0"/>
    <n v="0"/>
    <n v="0"/>
    <n v="0"/>
    <n v="0"/>
    <n v="0"/>
    <n v="0"/>
    <n v="94677831046.353302"/>
    <n v="82388331300.834793"/>
    <n v="0"/>
    <n v="82388331300.834793"/>
    <n v="82388331300.834793"/>
  </r>
  <r>
    <x v="15"/>
    <n v="0"/>
    <x v="0"/>
    <x v="1"/>
    <x v="2"/>
    <n v="16"/>
    <n v="0"/>
    <n v="0"/>
    <n v="0"/>
    <n v="0"/>
    <n v="0"/>
    <n v="0"/>
    <n v="0"/>
    <n v="0"/>
    <n v="98986321895.989395"/>
    <n v="86228282392.065598"/>
    <n v="0"/>
    <n v="86228282392.065598"/>
    <n v="86228282392.065598"/>
  </r>
  <r>
    <x v="16"/>
    <n v="0"/>
    <x v="0"/>
    <x v="1"/>
    <x v="2"/>
    <n v="17"/>
    <n v="0"/>
    <n v="0"/>
    <n v="0"/>
    <n v="0"/>
    <n v="0"/>
    <n v="0"/>
    <n v="0"/>
    <n v="0"/>
    <n v="103019570190.85699"/>
    <n v="89827774881.064194"/>
    <n v="0"/>
    <n v="89827774881.064194"/>
    <n v="89827774881.064194"/>
  </r>
  <r>
    <x v="17"/>
    <n v="0"/>
    <x v="0"/>
    <x v="1"/>
    <x v="2"/>
    <n v="18"/>
    <n v="0"/>
    <n v="0"/>
    <n v="0"/>
    <n v="0"/>
    <n v="0"/>
    <n v="0"/>
    <n v="0"/>
    <n v="0"/>
    <n v="106799690659.246"/>
    <n v="93204824241.837402"/>
    <n v="0"/>
    <n v="93204824241.837402"/>
    <n v="93204824241.837402"/>
  </r>
  <r>
    <x v="18"/>
    <n v="0"/>
    <x v="0"/>
    <x v="1"/>
    <x v="2"/>
    <n v="19"/>
    <n v="0"/>
    <n v="0"/>
    <n v="0"/>
    <n v="0"/>
    <n v="0"/>
    <n v="0"/>
    <n v="0"/>
    <n v="0"/>
    <n v="110367186615.901"/>
    <n v="96397146898.133499"/>
    <n v="0"/>
    <n v="96397146898.133499"/>
    <n v="96397146898.133499"/>
  </r>
  <r>
    <x v="0"/>
    <n v="0"/>
    <x v="0"/>
    <x v="2"/>
    <x v="2"/>
    <n v="1"/>
    <n v="0"/>
    <n v="0"/>
    <n v="0"/>
    <n v="0"/>
    <n v="0"/>
    <n v="0"/>
    <n v="0"/>
    <n v="0"/>
    <n v="11995407080.277"/>
    <n v="10214811315.7955"/>
    <n v="0"/>
    <n v="10214811315.7955"/>
    <n v="10214811315.7955"/>
  </r>
  <r>
    <x v="1"/>
    <n v="0"/>
    <x v="0"/>
    <x v="2"/>
    <x v="2"/>
    <n v="2"/>
    <n v="0"/>
    <n v="0"/>
    <n v="0"/>
    <n v="0"/>
    <n v="0"/>
    <n v="0"/>
    <n v="0"/>
    <n v="0"/>
    <n v="18221472228.2864"/>
    <n v="15550796932.8183"/>
    <n v="0"/>
    <n v="15550796932.8183"/>
    <n v="15550796932.8183"/>
  </r>
  <r>
    <x v="2"/>
    <n v="0"/>
    <x v="0"/>
    <x v="2"/>
    <x v="2"/>
    <n v="3"/>
    <n v="0"/>
    <n v="0"/>
    <n v="0"/>
    <n v="0"/>
    <n v="0"/>
    <n v="0"/>
    <n v="0"/>
    <n v="0"/>
    <n v="24560524786.371399"/>
    <n v="20991125083.442101"/>
    <n v="0"/>
    <n v="20991125083.442101"/>
    <n v="20991125083.442101"/>
  </r>
  <r>
    <x v="3"/>
    <n v="0"/>
    <x v="0"/>
    <x v="2"/>
    <x v="2"/>
    <n v="4"/>
    <n v="0"/>
    <n v="0"/>
    <n v="0"/>
    <n v="0"/>
    <n v="0"/>
    <n v="0"/>
    <n v="0"/>
    <n v="0"/>
    <n v="30931673466.478199"/>
    <n v="26477579589.965801"/>
    <n v="0"/>
    <n v="26477579589.965801"/>
    <n v="26477579589.965801"/>
  </r>
  <r>
    <x v="4"/>
    <n v="0"/>
    <x v="0"/>
    <x v="2"/>
    <x v="2"/>
    <n v="5"/>
    <n v="0"/>
    <n v="0"/>
    <n v="0"/>
    <n v="0"/>
    <n v="0"/>
    <n v="0"/>
    <n v="0"/>
    <n v="0"/>
    <n v="37231131041.017097"/>
    <n v="31928894239.977901"/>
    <n v="0"/>
    <n v="31928894239.977901"/>
    <n v="31928894239.977901"/>
  </r>
  <r>
    <x v="5"/>
    <n v="0"/>
    <x v="0"/>
    <x v="2"/>
    <x v="2"/>
    <n v="6"/>
    <n v="0"/>
    <n v="0"/>
    <n v="0"/>
    <n v="0"/>
    <n v="0"/>
    <n v="0"/>
    <n v="0"/>
    <n v="0"/>
    <n v="43278303994.685799"/>
    <n v="37172079047.188103"/>
    <n v="0"/>
    <n v="37172079047.188103"/>
    <n v="37172079047.188103"/>
  </r>
  <r>
    <x v="6"/>
    <n v="0"/>
    <x v="0"/>
    <x v="2"/>
    <x v="2"/>
    <n v="7"/>
    <n v="0"/>
    <n v="0"/>
    <n v="0"/>
    <n v="0"/>
    <n v="0"/>
    <n v="0"/>
    <n v="0"/>
    <n v="0"/>
    <n v="49116352001.740601"/>
    <n v="42252452082.439697"/>
    <n v="0"/>
    <n v="42252452082.439697"/>
    <n v="42252452082.439697"/>
  </r>
  <r>
    <x v="7"/>
    <n v="0"/>
    <x v="0"/>
    <x v="2"/>
    <x v="2"/>
    <n v="8"/>
    <n v="0"/>
    <n v="0"/>
    <n v="0"/>
    <n v="0"/>
    <n v="0"/>
    <n v="0"/>
    <n v="0"/>
    <n v="0"/>
    <n v="54744273386.934502"/>
    <n v="47168639779.674797"/>
    <n v="0"/>
    <n v="47168639779.674797"/>
    <n v="47168639779.674797"/>
  </r>
  <r>
    <x v="8"/>
    <n v="0"/>
    <x v="0"/>
    <x v="2"/>
    <x v="2"/>
    <n v="9"/>
    <n v="0"/>
    <n v="0"/>
    <n v="0"/>
    <n v="0"/>
    <n v="0"/>
    <n v="0"/>
    <n v="0"/>
    <n v="0"/>
    <n v="60074376023.496803"/>
    <n v="51834658210.334503"/>
    <n v="0"/>
    <n v="51834658210.334503"/>
    <n v="51834658210.334503"/>
  </r>
  <r>
    <x v="9"/>
    <n v="0"/>
    <x v="0"/>
    <x v="2"/>
    <x v="2"/>
    <n v="10"/>
    <n v="0"/>
    <n v="0"/>
    <n v="0"/>
    <n v="0"/>
    <n v="0"/>
    <n v="0"/>
    <n v="0"/>
    <n v="0"/>
    <n v="65095398242.495598"/>
    <n v="56238338638.057297"/>
    <n v="0"/>
    <n v="56238338638.057297"/>
    <n v="56238338638.057297"/>
  </r>
  <r>
    <x v="10"/>
    <n v="0"/>
    <x v="0"/>
    <x v="2"/>
    <x v="2"/>
    <n v="11"/>
    <n v="0"/>
    <n v="0"/>
    <n v="0"/>
    <n v="0"/>
    <n v="0"/>
    <n v="0"/>
    <n v="0"/>
    <n v="0"/>
    <n v="69909429555.906494"/>
    <n v="60482001170.132599"/>
    <n v="0"/>
    <n v="60482001170.132599"/>
    <n v="60482001170.132599"/>
  </r>
  <r>
    <x v="11"/>
    <n v="0"/>
    <x v="0"/>
    <x v="2"/>
    <x v="2"/>
    <n v="12"/>
    <n v="0"/>
    <n v="0"/>
    <n v="0"/>
    <n v="0"/>
    <n v="0"/>
    <n v="0"/>
    <n v="0"/>
    <n v="0"/>
    <n v="74416442095.652298"/>
    <n v="64462887890.057098"/>
    <n v="0"/>
    <n v="64462887890.057098"/>
    <n v="64462887890.057098"/>
  </r>
  <r>
    <x v="12"/>
    <n v="0"/>
    <x v="0"/>
    <x v="2"/>
    <x v="2"/>
    <n v="13"/>
    <n v="0"/>
    <n v="0"/>
    <n v="0"/>
    <n v="0"/>
    <n v="0"/>
    <n v="0"/>
    <n v="0"/>
    <n v="0"/>
    <n v="78635587568.547607"/>
    <n v="68198422558.641899"/>
    <n v="0"/>
    <n v="68198422558.641899"/>
    <n v="68198422558.641899"/>
  </r>
  <r>
    <x v="13"/>
    <n v="0"/>
    <x v="0"/>
    <x v="2"/>
    <x v="2"/>
    <n v="14"/>
    <n v="0"/>
    <n v="0"/>
    <n v="0"/>
    <n v="0"/>
    <n v="0"/>
    <n v="0"/>
    <n v="0"/>
    <n v="0"/>
    <n v="82590232371.401596"/>
    <n v="71707692735.164703"/>
    <n v="0"/>
    <n v="71707692735.164703"/>
    <n v="71707692735.164703"/>
  </r>
  <r>
    <x v="14"/>
    <n v="0"/>
    <x v="0"/>
    <x v="2"/>
    <x v="2"/>
    <n v="15"/>
    <n v="0"/>
    <n v="0"/>
    <n v="0"/>
    <n v="0"/>
    <n v="0"/>
    <n v="0"/>
    <n v="0"/>
    <n v="0"/>
    <n v="86292280709.210693"/>
    <n v="75000499191.903595"/>
    <n v="0"/>
    <n v="75000499191.903595"/>
    <n v="75000499191.903595"/>
  </r>
  <r>
    <x v="15"/>
    <n v="0"/>
    <x v="0"/>
    <x v="2"/>
    <x v="2"/>
    <n v="16"/>
    <n v="0"/>
    <n v="0"/>
    <n v="0"/>
    <n v="0"/>
    <n v="0"/>
    <n v="0"/>
    <n v="0"/>
    <n v="0"/>
    <n v="89707050722.315201"/>
    <n v="78040842983.214203"/>
    <n v="0"/>
    <n v="78040842983.214203"/>
    <n v="78040842983.214203"/>
  </r>
  <r>
    <x v="16"/>
    <n v="0"/>
    <x v="0"/>
    <x v="2"/>
    <x v="2"/>
    <n v="17"/>
    <n v="0"/>
    <n v="0"/>
    <n v="0"/>
    <n v="0"/>
    <n v="0"/>
    <n v="0"/>
    <n v="0"/>
    <n v="0"/>
    <n v="92853888401.402496"/>
    <n v="80846209436.895996"/>
    <n v="0"/>
    <n v="80846209436.895996"/>
    <n v="80846209436.895996"/>
  </r>
  <r>
    <x v="17"/>
    <n v="0"/>
    <x v="0"/>
    <x v="2"/>
    <x v="2"/>
    <n v="18"/>
    <n v="0"/>
    <n v="0"/>
    <n v="0"/>
    <n v="0"/>
    <n v="0"/>
    <n v="0"/>
    <n v="0"/>
    <n v="0"/>
    <n v="95756178876.127396"/>
    <n v="83436085176.211197"/>
    <n v="0"/>
    <n v="83436085176.211197"/>
    <n v="83436085176.211197"/>
  </r>
  <r>
    <x v="18"/>
    <n v="0"/>
    <x v="0"/>
    <x v="2"/>
    <x v="2"/>
    <n v="19"/>
    <n v="0"/>
    <n v="0"/>
    <n v="0"/>
    <n v="0"/>
    <n v="0"/>
    <n v="0"/>
    <n v="0"/>
    <n v="0"/>
    <n v="98448811990.707306"/>
    <n v="85842515844.991592"/>
    <n v="0"/>
    <n v="85842515844.991592"/>
    <n v="85842515844.991592"/>
  </r>
  <r>
    <x v="0"/>
    <n v="1"/>
    <x v="1"/>
    <x v="1"/>
    <x v="2"/>
    <n v="1"/>
    <n v="0"/>
    <n v="0"/>
    <n v="0"/>
    <n v="0"/>
    <n v="0"/>
    <n v="0"/>
    <n v="94267956.755649999"/>
    <n v="0"/>
    <n v="11921678279.204399"/>
    <n v="10151985234.4692"/>
    <n v="0"/>
    <n v="10151985234.4692"/>
    <n v="10246253191.2248"/>
  </r>
  <r>
    <x v="1"/>
    <n v="1"/>
    <x v="1"/>
    <x v="1"/>
    <x v="2"/>
    <n v="2"/>
    <n v="0"/>
    <n v="0"/>
    <n v="0"/>
    <n v="0"/>
    <n v="0"/>
    <n v="0"/>
    <n v="93922540.913346097"/>
    <n v="0"/>
    <n v="18231613243.627899"/>
    <n v="15559827510.577"/>
    <n v="0"/>
    <n v="15559827510.577"/>
    <n v="15653750051.490299"/>
  </r>
  <r>
    <x v="2"/>
    <n v="1"/>
    <x v="1"/>
    <x v="1"/>
    <x v="2"/>
    <n v="3"/>
    <n v="0"/>
    <n v="0"/>
    <n v="0"/>
    <n v="0"/>
    <n v="0"/>
    <n v="0"/>
    <n v="93620308.286977306"/>
    <n v="0"/>
    <n v="24745357543.208698"/>
    <n v="21150102251.580502"/>
    <n v="0"/>
    <n v="21150102251.580502"/>
    <n v="21243722559.8675"/>
  </r>
  <r>
    <x v="3"/>
    <n v="1"/>
    <x v="1"/>
    <x v="1"/>
    <x v="2"/>
    <n v="4"/>
    <n v="0"/>
    <n v="0"/>
    <n v="0"/>
    <n v="0"/>
    <n v="0"/>
    <n v="0"/>
    <n v="93260896.910884395"/>
    <n v="0"/>
    <n v="31385549116.539299"/>
    <n v="26868471450.292999"/>
    <n v="0"/>
    <n v="26868471450.292999"/>
    <n v="26961732347.203899"/>
  </r>
  <r>
    <x v="4"/>
    <n v="1"/>
    <x v="1"/>
    <x v="1"/>
    <x v="2"/>
    <n v="5"/>
    <n v="0"/>
    <n v="0"/>
    <n v="0"/>
    <n v="0"/>
    <n v="0"/>
    <n v="0"/>
    <n v="92874830.915516496"/>
    <n v="0"/>
    <n v="38046456970.448997"/>
    <n v="32633211288.6898"/>
    <n v="0"/>
    <n v="32633211288.6898"/>
    <n v="32726086119.605301"/>
  </r>
  <r>
    <x v="5"/>
    <n v="1"/>
    <x v="1"/>
    <x v="1"/>
    <x v="2"/>
    <n v="6"/>
    <n v="0"/>
    <n v="0"/>
    <n v="0"/>
    <n v="0"/>
    <n v="0"/>
    <n v="0"/>
    <n v="92453509.365141198"/>
    <n v="0"/>
    <n v="44532230837.210701"/>
    <n v="38257373821.865898"/>
    <n v="0"/>
    <n v="38257373821.865898"/>
    <n v="38349827331.231102"/>
  </r>
  <r>
    <x v="6"/>
    <n v="1"/>
    <x v="1"/>
    <x v="1"/>
    <x v="2"/>
    <n v="7"/>
    <n v="0"/>
    <n v="0"/>
    <n v="0"/>
    <n v="0"/>
    <n v="0"/>
    <n v="0"/>
    <n v="91999346.241900802"/>
    <n v="0"/>
    <n v="50887853135.997299"/>
    <n v="43789261000.305199"/>
    <n v="0"/>
    <n v="43789261000.305199"/>
    <n v="43881260346.547096"/>
  </r>
  <r>
    <x v="7"/>
    <n v="1"/>
    <x v="1"/>
    <x v="1"/>
    <x v="2"/>
    <n v="8"/>
    <n v="0"/>
    <n v="0"/>
    <n v="0"/>
    <n v="0"/>
    <n v="0"/>
    <n v="0"/>
    <n v="91588458.083981007"/>
    <n v="0"/>
    <n v="57109273586.786201"/>
    <n v="49225489607.959198"/>
    <n v="0"/>
    <n v="49225489607.959198"/>
    <n v="49317078066.043198"/>
  </r>
  <r>
    <x v="8"/>
    <n v="1"/>
    <x v="1"/>
    <x v="1"/>
    <x v="2"/>
    <n v="9"/>
    <n v="0"/>
    <n v="0"/>
    <n v="0"/>
    <n v="0"/>
    <n v="0"/>
    <n v="0"/>
    <n v="91232393.117303595"/>
    <n v="0"/>
    <n v="63090334747.086502"/>
    <n v="54463097132.147903"/>
    <n v="0"/>
    <n v="54463097132.147903"/>
    <n v="54554329525.265297"/>
  </r>
  <r>
    <x v="9"/>
    <n v="1"/>
    <x v="1"/>
    <x v="1"/>
    <x v="2"/>
    <n v="10"/>
    <n v="0"/>
    <n v="0"/>
    <n v="0"/>
    <n v="0"/>
    <n v="0"/>
    <n v="0"/>
    <n v="90936146.205626696"/>
    <n v="0"/>
    <n v="68810538507.101196"/>
    <n v="59481857723.460602"/>
    <n v="0"/>
    <n v="59481857723.460602"/>
    <n v="59572793869.666199"/>
  </r>
  <r>
    <x v="10"/>
    <n v="1"/>
    <x v="1"/>
    <x v="1"/>
    <x v="2"/>
    <n v="11"/>
    <n v="0"/>
    <n v="0"/>
    <n v="0"/>
    <n v="0"/>
    <n v="0"/>
    <n v="0"/>
    <n v="90663562.602992997"/>
    <n v="0"/>
    <n v="74386646743.211395"/>
    <n v="64400258181.465897"/>
    <n v="0"/>
    <n v="64400258181.465897"/>
    <n v="64490921744.068901"/>
  </r>
  <r>
    <x v="11"/>
    <n v="1"/>
    <x v="1"/>
    <x v="1"/>
    <x v="2"/>
    <n v="12"/>
    <n v="0"/>
    <n v="0"/>
    <n v="0"/>
    <n v="0"/>
    <n v="0"/>
    <n v="0"/>
    <n v="90415217.3215819"/>
    <n v="0"/>
    <n v="79688256968.022598"/>
    <n v="69086040377.017593"/>
    <n v="0"/>
    <n v="69086040377.017593"/>
    <n v="69176455594.339203"/>
  </r>
  <r>
    <x v="12"/>
    <n v="1"/>
    <x v="1"/>
    <x v="1"/>
    <x v="2"/>
    <n v="13"/>
    <n v="0"/>
    <n v="0"/>
    <n v="0"/>
    <n v="0"/>
    <n v="0"/>
    <n v="0"/>
    <n v="90210602.741778597"/>
    <n v="0"/>
    <n v="84730388580.694"/>
    <n v="73553578962.419098"/>
    <n v="0"/>
    <n v="73553578962.419098"/>
    <n v="73643789565.160904"/>
  </r>
  <r>
    <x v="13"/>
    <n v="1"/>
    <x v="1"/>
    <x v="1"/>
    <x v="2"/>
    <n v="14"/>
    <n v="0"/>
    <n v="0"/>
    <n v="0"/>
    <n v="0"/>
    <n v="0"/>
    <n v="0"/>
    <n v="90061585.149950102"/>
    <n v="0"/>
    <n v="89534098085.671402"/>
    <n v="77819925537.335098"/>
    <n v="0"/>
    <n v="77819925537.335098"/>
    <n v="77909987122.485001"/>
  </r>
  <r>
    <x v="14"/>
    <n v="1"/>
    <x v="1"/>
    <x v="1"/>
    <x v="2"/>
    <n v="15"/>
    <n v="0"/>
    <n v="0"/>
    <n v="0"/>
    <n v="0"/>
    <n v="0"/>
    <n v="0"/>
    <n v="89958968.542331696"/>
    <n v="0"/>
    <n v="94106043539.670105"/>
    <n v="81890437118.093903"/>
    <n v="0"/>
    <n v="81890437118.093903"/>
    <n v="81980396086.6362"/>
  </r>
  <r>
    <x v="15"/>
    <n v="1"/>
    <x v="1"/>
    <x v="1"/>
    <x v="2"/>
    <n v="16"/>
    <n v="0"/>
    <n v="0"/>
    <n v="0"/>
    <n v="0"/>
    <n v="0"/>
    <n v="0"/>
    <n v="89876747.0968187"/>
    <n v="0"/>
    <n v="98389064389.312103"/>
    <n v="85707664614.442398"/>
    <n v="0"/>
    <n v="85707664614.442398"/>
    <n v="85797541361.5392"/>
  </r>
  <r>
    <x v="16"/>
    <n v="1"/>
    <x v="1"/>
    <x v="1"/>
    <x v="2"/>
    <n v="17"/>
    <n v="0"/>
    <n v="0"/>
    <n v="0"/>
    <n v="0"/>
    <n v="0"/>
    <n v="0"/>
    <n v="89820351.523200899"/>
    <n v="0"/>
    <n v="102398530893.17101"/>
    <n v="89285910488.232193"/>
    <n v="0"/>
    <n v="89285910488.232193"/>
    <n v="89375730839.755402"/>
  </r>
  <r>
    <x v="17"/>
    <n v="1"/>
    <x v="1"/>
    <x v="1"/>
    <x v="2"/>
    <n v="18"/>
    <n v="0"/>
    <n v="0"/>
    <n v="0"/>
    <n v="0"/>
    <n v="0"/>
    <n v="0"/>
    <n v="89781830.441341296"/>
    <n v="0"/>
    <n v="106156423283.33701"/>
    <n v="92643080716.001205"/>
    <n v="0"/>
    <n v="92643080716.001205"/>
    <n v="92732862546.442596"/>
  </r>
  <r>
    <x v="18"/>
    <n v="1"/>
    <x v="1"/>
    <x v="1"/>
    <x v="2"/>
    <n v="19"/>
    <n v="0"/>
    <n v="0"/>
    <n v="0"/>
    <n v="0"/>
    <n v="0"/>
    <n v="0"/>
    <n v="89754092.210272893"/>
    <n v="0"/>
    <n v="109702970761.989"/>
    <n v="95816637436.027802"/>
    <n v="0"/>
    <n v="95816637436.027802"/>
    <n v="95906391528.238098"/>
  </r>
  <r>
    <x v="0"/>
    <n v="1"/>
    <x v="1"/>
    <x v="2"/>
    <x v="2"/>
    <n v="1"/>
    <n v="0"/>
    <n v="0"/>
    <n v="0"/>
    <n v="0"/>
    <n v="0"/>
    <n v="0"/>
    <n v="94267956.755649999"/>
    <n v="0"/>
    <n v="11921678279.204399"/>
    <n v="10151985234.4692"/>
    <n v="0"/>
    <n v="10151985234.4692"/>
    <n v="10246253191.2248"/>
  </r>
  <r>
    <x v="1"/>
    <n v="1"/>
    <x v="1"/>
    <x v="2"/>
    <x v="2"/>
    <n v="2"/>
    <n v="0"/>
    <n v="0"/>
    <n v="0"/>
    <n v="0"/>
    <n v="0"/>
    <n v="0"/>
    <n v="93929215.615612805"/>
    <n v="0"/>
    <n v="18109682133.2043"/>
    <n v="15455328142.922701"/>
    <n v="0"/>
    <n v="15455328142.922701"/>
    <n v="15549257358.5383"/>
  </r>
  <r>
    <x v="2"/>
    <n v="1"/>
    <x v="1"/>
    <x v="2"/>
    <x v="2"/>
    <n v="3"/>
    <n v="0"/>
    <n v="0"/>
    <n v="0"/>
    <n v="0"/>
    <n v="0"/>
    <n v="0"/>
    <n v="93636564.047255993"/>
    <n v="0"/>
    <n v="24410115542.018799"/>
    <n v="20862488416.841702"/>
    <n v="0"/>
    <n v="20862488416.841702"/>
    <n v="20956124980.888901"/>
  </r>
  <r>
    <x v="3"/>
    <n v="1"/>
    <x v="1"/>
    <x v="2"/>
    <x v="2"/>
    <n v="4"/>
    <n v="0"/>
    <n v="0"/>
    <n v="0"/>
    <n v="0"/>
    <n v="0"/>
    <n v="0"/>
    <n v="93294240.081068203"/>
    <n v="0"/>
    <n v="30742477635.98"/>
    <n v="26315517343.213299"/>
    <n v="0"/>
    <n v="26315517343.213299"/>
    <n v="26408811583.2943"/>
  </r>
  <r>
    <x v="4"/>
    <n v="1"/>
    <x v="1"/>
    <x v="2"/>
    <x v="2"/>
    <n v="5"/>
    <n v="0"/>
    <n v="0"/>
    <n v="0"/>
    <n v="0"/>
    <n v="0"/>
    <n v="0"/>
    <n v="92932022.291738302"/>
    <n v="0"/>
    <n v="37003713945.304604"/>
    <n v="31733732422.051498"/>
    <n v="0"/>
    <n v="31733732422.051498"/>
    <n v="31826664444.3433"/>
  </r>
  <r>
    <x v="5"/>
    <n v="1"/>
    <x v="1"/>
    <x v="2"/>
    <x v="2"/>
    <n v="6"/>
    <n v="0"/>
    <n v="0"/>
    <n v="0"/>
    <n v="0"/>
    <n v="0"/>
    <n v="0"/>
    <n v="92543044.413164705"/>
    <n v="0"/>
    <n v="43014288430.640503"/>
    <n v="36945161502.522003"/>
    <n v="0"/>
    <n v="36945161502.522003"/>
    <n v="37037704546.935204"/>
  </r>
  <r>
    <x v="6"/>
    <n v="1"/>
    <x v="1"/>
    <x v="2"/>
    <x v="2"/>
    <n v="7"/>
    <n v="0"/>
    <n v="0"/>
    <n v="0"/>
    <n v="0"/>
    <n v="0"/>
    <n v="0"/>
    <n v="92130572.249576703"/>
    <n v="0"/>
    <n v="48817100484.090698"/>
    <n v="41994847439.891998"/>
    <n v="0"/>
    <n v="41994847439.891998"/>
    <n v="42086978012.141602"/>
  </r>
  <r>
    <x v="7"/>
    <n v="1"/>
    <x v="1"/>
    <x v="2"/>
    <x v="2"/>
    <n v="8"/>
    <n v="0"/>
    <n v="0"/>
    <n v="0"/>
    <n v="0"/>
    <n v="0"/>
    <n v="0"/>
    <n v="91761658.563386396"/>
    <n v="0"/>
    <n v="54411137367.277901"/>
    <n v="46881411759.880096"/>
    <n v="0"/>
    <n v="46881411759.880096"/>
    <n v="46973173418.443497"/>
  </r>
  <r>
    <x v="8"/>
    <n v="1"/>
    <x v="1"/>
    <x v="2"/>
    <x v="2"/>
    <n v="9"/>
    <n v="0"/>
    <n v="0"/>
    <n v="0"/>
    <n v="0"/>
    <n v="0"/>
    <n v="0"/>
    <n v="91445202.909295201"/>
    <n v="0"/>
    <n v="59709219761.031799"/>
    <n v="51519376422.064003"/>
    <n v="0"/>
    <n v="51519376422.064003"/>
    <n v="51610821624.973297"/>
  </r>
  <r>
    <x v="9"/>
    <n v="1"/>
    <x v="1"/>
    <x v="2"/>
    <x v="2"/>
    <n v="10"/>
    <n v="0"/>
    <n v="0"/>
    <n v="0"/>
    <n v="0"/>
    <n v="0"/>
    <n v="0"/>
    <n v="91183996.219705701"/>
    <n v="0"/>
    <n v="64700143674.409103"/>
    <n v="55896636524.772499"/>
    <n v="0"/>
    <n v="55896636524.772499"/>
    <n v="55987820520.992203"/>
  </r>
  <r>
    <x v="10"/>
    <n v="1"/>
    <x v="1"/>
    <x v="2"/>
    <x v="2"/>
    <n v="11"/>
    <n v="0"/>
    <n v="0"/>
    <n v="0"/>
    <n v="0"/>
    <n v="0"/>
    <n v="0"/>
    <n v="90947101.894792199"/>
    <n v="0"/>
    <n v="69485367142.531799"/>
    <n v="60114881555.365898"/>
    <n v="0"/>
    <n v="60114881555.365898"/>
    <n v="60205828657.260597"/>
  </r>
  <r>
    <x v="11"/>
    <n v="1"/>
    <x v="1"/>
    <x v="2"/>
    <x v="2"/>
    <n v="12"/>
    <n v="0"/>
    <n v="0"/>
    <n v="0"/>
    <n v="0"/>
    <n v="0"/>
    <n v="0"/>
    <n v="90734223.607600495"/>
    <n v="0"/>
    <n v="73965458091.795105"/>
    <n v="64071967330.565399"/>
    <n v="0"/>
    <n v="64071967330.565399"/>
    <n v="64162701554.172997"/>
  </r>
  <r>
    <x v="12"/>
    <n v="1"/>
    <x v="1"/>
    <x v="2"/>
    <x v="2"/>
    <n v="13"/>
    <n v="0"/>
    <n v="0"/>
    <n v="0"/>
    <n v="0"/>
    <n v="0"/>
    <n v="0"/>
    <n v="90559719.052779198"/>
    <n v="0"/>
    <n v="78159453010.6259"/>
    <n v="67785212980.856499"/>
    <n v="0"/>
    <n v="67785212980.856499"/>
    <n v="67875772699.909302"/>
  </r>
  <r>
    <x v="13"/>
    <n v="1"/>
    <x v="1"/>
    <x v="2"/>
    <x v="2"/>
    <n v="14"/>
    <n v="0"/>
    <n v="0"/>
    <n v="0"/>
    <n v="0"/>
    <n v="0"/>
    <n v="0"/>
    <n v="90431328.074775904"/>
    <n v="0"/>
    <n v="82090572989.124603"/>
    <n v="71273587469.055099"/>
    <n v="0"/>
    <n v="71273587469.055099"/>
    <n v="71364018797.129898"/>
  </r>
  <r>
    <x v="14"/>
    <n v="1"/>
    <x v="1"/>
    <x v="2"/>
    <x v="2"/>
    <n v="15"/>
    <n v="0"/>
    <n v="0"/>
    <n v="0"/>
    <n v="0"/>
    <n v="0"/>
    <n v="0"/>
    <n v="90340663.966465697"/>
    <n v="0"/>
    <n v="85770650345.597702"/>
    <n v="74546831943.119705"/>
    <n v="0"/>
    <n v="74546831943.119705"/>
    <n v="74637172607.086105"/>
  </r>
  <r>
    <x v="15"/>
    <n v="1"/>
    <x v="1"/>
    <x v="2"/>
    <x v="2"/>
    <n v="16"/>
    <n v="0"/>
    <n v="0"/>
    <n v="0"/>
    <n v="0"/>
    <n v="0"/>
    <n v="0"/>
    <n v="90267549.385765299"/>
    <n v="0"/>
    <n v="89165212676.989395"/>
    <n v="77569165738.219299"/>
    <n v="0"/>
    <n v="77569165738.219299"/>
    <n v="77659433287.604996"/>
  </r>
  <r>
    <x v="16"/>
    <n v="1"/>
    <x v="1"/>
    <x v="2"/>
    <x v="2"/>
    <n v="17"/>
    <n v="0"/>
    <n v="0"/>
    <n v="0"/>
    <n v="0"/>
    <n v="0"/>
    <n v="0"/>
    <n v="90215083.493686795"/>
    <n v="0"/>
    <n v="92293472374.362198"/>
    <n v="80357953170.788605"/>
    <n v="0"/>
    <n v="80357953170.788605"/>
    <n v="80448168254.282196"/>
  </r>
  <r>
    <x v="17"/>
    <n v="1"/>
    <x v="1"/>
    <x v="2"/>
    <x v="2"/>
    <n v="18"/>
    <n v="0"/>
    <n v="0"/>
    <n v="0"/>
    <n v="0"/>
    <n v="0"/>
    <n v="0"/>
    <n v="90176944.721595302"/>
    <n v="0"/>
    <n v="95178671740.052399"/>
    <n v="82932561805.029694"/>
    <n v="0"/>
    <n v="82932561805.029694"/>
    <n v="83022738749.751297"/>
  </r>
  <r>
    <x v="18"/>
    <n v="1"/>
    <x v="1"/>
    <x v="2"/>
    <x v="2"/>
    <n v="19"/>
    <n v="0"/>
    <n v="0"/>
    <n v="0"/>
    <n v="0"/>
    <n v="0"/>
    <n v="0"/>
    <n v="90147735.464814395"/>
    <n v="0"/>
    <n v="97855469199.227097"/>
    <n v="85324825101.598404"/>
    <n v="0"/>
    <n v="85324825101.598404"/>
    <n v="85414972837.063202"/>
  </r>
  <r>
    <x v="0"/>
    <n v="10"/>
    <x v="2"/>
    <x v="0"/>
    <x v="0"/>
    <n v="1"/>
    <n v="0"/>
    <n v="0"/>
    <n v="0"/>
    <n v="0"/>
    <n v="0"/>
    <n v="0"/>
    <n v="94267956.755650103"/>
    <n v="0"/>
    <n v="-73728801.072662294"/>
    <n v="-62826081.326385498"/>
    <n v="0"/>
    <n v="-62826081.326385498"/>
    <n v="31441875.429264002"/>
  </r>
  <r>
    <x v="1"/>
    <n v="10"/>
    <x v="2"/>
    <x v="0"/>
    <x v="0"/>
    <n v="1"/>
    <n v="0"/>
    <n v="0"/>
    <n v="0"/>
    <n v="0"/>
    <n v="0"/>
    <n v="0"/>
    <n v="93566762.595772997"/>
    <n v="0"/>
    <n v="-152515679.67230201"/>
    <n v="-130396488.064632"/>
    <n v="0"/>
    <n v="-130396488.064632"/>
    <n v="-36829725.468856797"/>
  </r>
  <r>
    <x v="2"/>
    <n v="10"/>
    <x v="2"/>
    <x v="0"/>
    <x v="0"/>
    <n v="1"/>
    <n v="0"/>
    <n v="0"/>
    <n v="0"/>
    <n v="0"/>
    <n v="0"/>
    <n v="0"/>
    <n v="92988370.088502795"/>
    <n v="0"/>
    <n v="-235946798.071762"/>
    <n v="-202100196.71405399"/>
    <n v="0"/>
    <n v="-202100196.71405399"/>
    <n v="-109111826.625553"/>
  </r>
  <r>
    <x v="3"/>
    <n v="10"/>
    <x v="2"/>
    <x v="0"/>
    <x v="0"/>
    <n v="1"/>
    <n v="0"/>
    <n v="0"/>
    <n v="0"/>
    <n v="0"/>
    <n v="0"/>
    <n v="0"/>
    <n v="92116665.149848402"/>
    <n v="0"/>
    <n v="-322619476.00338697"/>
    <n v="-277044337.21751398"/>
    <n v="0"/>
    <n v="-277044337.21751398"/>
    <n v="-184927672.06766501"/>
  </r>
  <r>
    <x v="4"/>
    <n v="10"/>
    <x v="2"/>
    <x v="0"/>
    <x v="0"/>
    <n v="1"/>
    <n v="0"/>
    <n v="0"/>
    <n v="0"/>
    <n v="0"/>
    <n v="0"/>
    <n v="0"/>
    <n v="91211220.109852999"/>
    <n v="0"/>
    <n v="-408996351.37800598"/>
    <n v="-352409241.916336"/>
    <n v="0"/>
    <n v="-352409241.916336"/>
    <n v="-261198021.80648801"/>
  </r>
  <r>
    <x v="5"/>
    <n v="10"/>
    <x v="2"/>
    <x v="0"/>
    <x v="0"/>
    <n v="1"/>
    <n v="0"/>
    <n v="0"/>
    <n v="0"/>
    <n v="0"/>
    <n v="0"/>
    <n v="0"/>
    <n v="90149550.4346008"/>
    <n v="0"/>
    <n v="-489216580.36112899"/>
    <n v="-422319763.97756898"/>
    <n v="0"/>
    <n v="-422319763.97756898"/>
    <n v="-332170213.54296798"/>
  </r>
  <r>
    <x v="6"/>
    <n v="10"/>
    <x v="2"/>
    <x v="0"/>
    <x v="0"/>
    <n v="1"/>
    <n v="0"/>
    <n v="0"/>
    <n v="0"/>
    <n v="0"/>
    <n v="0"/>
    <n v="0"/>
    <n v="88973501.609384194"/>
    <n v="0"/>
    <n v="-568948249.75628603"/>
    <n v="-492484337.00254798"/>
    <n v="0"/>
    <n v="-492484337.00254798"/>
    <n v="-403510835.39315701"/>
  </r>
  <r>
    <x v="7"/>
    <n v="10"/>
    <x v="2"/>
    <x v="0"/>
    <x v="0"/>
    <n v="1"/>
    <n v="0"/>
    <n v="0"/>
    <n v="0"/>
    <n v="0"/>
    <n v="0"/>
    <n v="0"/>
    <n v="88345590.664252207"/>
    <n v="0"/>
    <n v="-646899818.38798499"/>
    <n v="-561534644.530532"/>
    <n v="0"/>
    <n v="-561534644.530532"/>
    <n v="-473189053.86630201"/>
  </r>
  <r>
    <x v="8"/>
    <n v="10"/>
    <x v="2"/>
    <x v="0"/>
    <x v="0"/>
    <n v="1"/>
    <n v="0"/>
    <n v="0"/>
    <n v="0"/>
    <n v="0"/>
    <n v="0"/>
    <n v="0"/>
    <n v="87971156.2991703"/>
    <n v="0"/>
    <n v="-716674127.75213599"/>
    <n v="-623255742.96012795"/>
    <n v="0"/>
    <n v="-623255742.96012795"/>
    <n v="-535284586.66094899"/>
  </r>
  <r>
    <x v="9"/>
    <n v="10"/>
    <x v="2"/>
    <x v="0"/>
    <x v="0"/>
    <n v="1"/>
    <n v="0"/>
    <n v="0"/>
    <n v="0"/>
    <n v="0"/>
    <n v="0"/>
    <n v="0"/>
    <n v="87836254.275443405"/>
    <n v="0"/>
    <n v="-781007935.80630398"/>
    <n v="-680316833.951141"/>
    <n v="0"/>
    <n v="-680316833.951141"/>
    <n v="-592480579.67570496"/>
  </r>
  <r>
    <x v="10"/>
    <n v="10"/>
    <x v="2"/>
    <x v="0"/>
    <x v="0"/>
    <n v="1"/>
    <n v="0"/>
    <n v="0"/>
    <n v="0"/>
    <n v="0"/>
    <n v="0"/>
    <n v="0"/>
    <n v="87444951.114427894"/>
    <n v="0"/>
    <n v="-849946055.34753394"/>
    <n v="-742881772.35458302"/>
    <n v="0"/>
    <n v="-742881772.35458302"/>
    <n v="-655436821.24017298"/>
  </r>
  <r>
    <x v="11"/>
    <n v="10"/>
    <x v="2"/>
    <x v="0"/>
    <x v="0"/>
    <n v="1"/>
    <n v="0"/>
    <n v="0"/>
    <n v="0"/>
    <n v="0"/>
    <n v="0"/>
    <n v="0"/>
    <n v="87139039.027738005"/>
    <n v="0"/>
    <n v="-905647972.85372901"/>
    <n v="-792881654.67971802"/>
    <n v="0"/>
    <n v="-792881654.67971802"/>
    <n v="-705742615.65200806"/>
  </r>
  <r>
    <x v="12"/>
    <n v="10"/>
    <x v="2"/>
    <x v="0"/>
    <x v="0"/>
    <n v="1"/>
    <n v="0"/>
    <n v="0"/>
    <n v="0"/>
    <n v="0"/>
    <n v="0"/>
    <n v="0"/>
    <n v="87219589.691529602"/>
    <n v="0"/>
    <n v="-957532330.999084"/>
    <n v="-839835716.64077699"/>
    <n v="0"/>
    <n v="-839835716.64077699"/>
    <n v="-752616126.94924903"/>
  </r>
  <r>
    <x v="13"/>
    <n v="10"/>
    <x v="2"/>
    <x v="0"/>
    <x v="0"/>
    <n v="1"/>
    <n v="0"/>
    <n v="0"/>
    <n v="0"/>
    <n v="0"/>
    <n v="0"/>
    <n v="0"/>
    <n v="87664439.8619809"/>
    <n v="0"/>
    <n v="-1006630823.95401"/>
    <n v="-884417543.666381"/>
    <n v="0"/>
    <n v="-884417543.666381"/>
    <n v="-796753103.80438197"/>
  </r>
  <r>
    <x v="14"/>
    <n v="10"/>
    <x v="2"/>
    <x v="0"/>
    <x v="0"/>
    <n v="1"/>
    <n v="0"/>
    <n v="0"/>
    <n v="0"/>
    <n v="0"/>
    <n v="0"/>
    <n v="0"/>
    <n v="88153027.7015118"/>
    <n v="0"/>
    <n v="-1051768655.85333"/>
    <n v="-925678759.29855299"/>
    <n v="0"/>
    <n v="-925678759.29855299"/>
    <n v="-837525731.59704494"/>
  </r>
  <r>
    <x v="15"/>
    <n v="10"/>
    <x v="2"/>
    <x v="0"/>
    <x v="0"/>
    <n v="1"/>
    <n v="0"/>
    <n v="0"/>
    <n v="0"/>
    <n v="0"/>
    <n v="0"/>
    <n v="0"/>
    <n v="88301640.624540403"/>
    <n v="0"/>
    <n v="-1085183273.3596399"/>
    <n v="-955930987.56744301"/>
    <n v="0"/>
    <n v="-955930987.56744301"/>
    <n v="-867629346.94290102"/>
  </r>
  <r>
    <x v="16"/>
    <n v="10"/>
    <x v="2"/>
    <x v="0"/>
    <x v="0"/>
    <n v="1"/>
    <n v="0"/>
    <n v="0"/>
    <n v="0"/>
    <n v="0"/>
    <n v="0"/>
    <n v="0"/>
    <n v="88649489.8732526"/>
    <n v="0"/>
    <n v="-1114787038.38726"/>
    <n v="-982977858.71835303"/>
    <n v="0"/>
    <n v="-982977858.71835303"/>
    <n v="-894328368.84509206"/>
  </r>
  <r>
    <x v="17"/>
    <n v="10"/>
    <x v="2"/>
    <x v="0"/>
    <x v="0"/>
    <n v="1"/>
    <n v="0"/>
    <n v="0"/>
    <n v="0"/>
    <n v="0"/>
    <n v="0"/>
    <n v="0"/>
    <n v="88918402.141436994"/>
    <n v="0"/>
    <n v="-1141497198.75155"/>
    <n v="-1007323067.8618701"/>
    <n v="0"/>
    <n v="-1007323067.8618701"/>
    <n v="-918404665.72042799"/>
  </r>
  <r>
    <x v="18"/>
    <n v="10"/>
    <x v="2"/>
    <x v="0"/>
    <x v="0"/>
    <n v="1"/>
    <n v="0"/>
    <n v="0"/>
    <n v="0"/>
    <n v="0"/>
    <n v="0"/>
    <n v="0"/>
    <n v="89085132.940952107"/>
    <n v="0"/>
    <n v="-1169427541.8308699"/>
    <n v="-1033085078.19415"/>
    <n v="0"/>
    <n v="-1033085078.19415"/>
    <n v="-943999945.25314295"/>
  </r>
  <r>
    <x v="0"/>
    <n v="10"/>
    <x v="2"/>
    <x v="1"/>
    <x v="0"/>
    <n v="1"/>
    <n v="0"/>
    <n v="0"/>
    <n v="0"/>
    <n v="0"/>
    <n v="0"/>
    <n v="0"/>
    <n v="91522288.112281606"/>
    <n v="0"/>
    <n v="-71581360.264718994"/>
    <n v="-60996195.462512903"/>
    <n v="0"/>
    <n v="-60996195.462512903"/>
    <n v="30526092.649770699"/>
  </r>
  <r>
    <x v="1"/>
    <n v="10"/>
    <x v="2"/>
    <x v="1"/>
    <x v="0"/>
    <n v="1"/>
    <n v="0"/>
    <n v="0"/>
    <n v="0"/>
    <n v="0"/>
    <n v="0"/>
    <n v="0"/>
    <n v="88195647.653664798"/>
    <n v="0"/>
    <n v="-143760655.73786899"/>
    <n v="-122911196.215129"/>
    <n v="0"/>
    <n v="-122911196.215129"/>
    <n v="-34715548.561462402"/>
  </r>
  <r>
    <x v="2"/>
    <n v="10"/>
    <x v="2"/>
    <x v="1"/>
    <x v="0"/>
    <n v="1"/>
    <n v="0"/>
    <n v="0"/>
    <n v="0"/>
    <n v="0"/>
    <n v="0"/>
    <n v="0"/>
    <n v="85097531.303338096"/>
    <n v="0"/>
    <n v="-215924744.306465"/>
    <n v="-184950309.376506"/>
    <n v="0"/>
    <n v="-184950309.376506"/>
    <n v="-99852778.073169693"/>
  </r>
  <r>
    <x v="3"/>
    <n v="10"/>
    <x v="2"/>
    <x v="1"/>
    <x v="0"/>
    <n v="1"/>
    <n v="0"/>
    <n v="0"/>
    <n v="0"/>
    <n v="0"/>
    <n v="0"/>
    <n v="0"/>
    <n v="81844463.882826805"/>
    <n v="0"/>
    <n v="-286643225.834342"/>
    <n v="-246150305.31614599"/>
    <n v="0"/>
    <n v="-246150305.31614599"/>
    <n v="-164305841.433319"/>
  </r>
  <r>
    <x v="4"/>
    <n v="10"/>
    <x v="2"/>
    <x v="1"/>
    <x v="0"/>
    <n v="1"/>
    <n v="0"/>
    <n v="0"/>
    <n v="0"/>
    <n v="0"/>
    <n v="0"/>
    <n v="0"/>
    <n v="78679599.701156706"/>
    <n v="0"/>
    <n v="-352803845.47973597"/>
    <n v="-303991307.77523798"/>
    <n v="0"/>
    <n v="-303991307.77523798"/>
    <n v="-225311708.07408899"/>
  </r>
  <r>
    <x v="5"/>
    <n v="10"/>
    <x v="2"/>
    <x v="1"/>
    <x v="0"/>
    <n v="1"/>
    <n v="0"/>
    <n v="0"/>
    <n v="0"/>
    <n v="0"/>
    <n v="0"/>
    <n v="0"/>
    <n v="75498829.236087307"/>
    <n v="0"/>
    <n v="-409711184.16109401"/>
    <n v="-353686153.61756802"/>
    <n v="0"/>
    <n v="-353686153.61756802"/>
    <n v="-278187324.38148499"/>
  </r>
  <r>
    <x v="6"/>
    <n v="10"/>
    <x v="2"/>
    <x v="1"/>
    <x v="0"/>
    <n v="1"/>
    <n v="0"/>
    <n v="0"/>
    <n v="0"/>
    <n v="0"/>
    <n v="0"/>
    <n v="0"/>
    <n v="72343598.893084496"/>
    <n v="0"/>
    <n v="-462606992.270446"/>
    <n v="-400434833.88634402"/>
    <n v="0"/>
    <n v="-400434833.88634402"/>
    <n v="-328091234.99326301"/>
  </r>
  <r>
    <x v="7"/>
    <n v="10"/>
    <x v="2"/>
    <x v="1"/>
    <x v="0"/>
    <n v="1"/>
    <n v="0"/>
    <n v="0"/>
    <n v="0"/>
    <n v="0"/>
    <n v="0"/>
    <n v="0"/>
    <n v="69740825.081279695"/>
    <n v="0"/>
    <n v="-510668690.31146199"/>
    <n v="-443280633.77960199"/>
    <n v="0"/>
    <n v="-443280633.77960199"/>
    <n v="-373539808.698318"/>
  </r>
  <r>
    <x v="8"/>
    <n v="10"/>
    <x v="2"/>
    <x v="1"/>
    <x v="0"/>
    <n v="1"/>
    <n v="0"/>
    <n v="0"/>
    <n v="0"/>
    <n v="0"/>
    <n v="0"/>
    <n v="0"/>
    <n v="67422566.151300505"/>
    <n v="0"/>
    <n v="-549271043.14698696"/>
    <n v="-477673629.93389797"/>
    <n v="0"/>
    <n v="-477673629.93389797"/>
    <n v="-410251063.78260797"/>
  </r>
  <r>
    <x v="9"/>
    <n v="10"/>
    <x v="2"/>
    <x v="1"/>
    <x v="0"/>
    <n v="1"/>
    <n v="0"/>
    <n v="0"/>
    <n v="0"/>
    <n v="0"/>
    <n v="0"/>
    <n v="0"/>
    <n v="65358422.313678898"/>
    <n v="0"/>
    <n v="-581143252.51950002"/>
    <n v="-506219616.344863"/>
    <n v="0"/>
    <n v="-506219616.344863"/>
    <n v="-440861194.03118801"/>
  </r>
  <r>
    <x v="10"/>
    <n v="10"/>
    <x v="2"/>
    <x v="1"/>
    <x v="0"/>
    <n v="1"/>
    <n v="0"/>
    <n v="0"/>
    <n v="0"/>
    <n v="0"/>
    <n v="0"/>
    <n v="0"/>
    <n v="63172093.216201298"/>
    <n v="0"/>
    <n v="-614019114.34420705"/>
    <n v="-536673598.34634399"/>
    <n v="0"/>
    <n v="-536673598.34634399"/>
    <n v="-473501505.13015699"/>
  </r>
  <r>
    <x v="11"/>
    <n v="10"/>
    <x v="2"/>
    <x v="1"/>
    <x v="0"/>
    <n v="1"/>
    <n v="0"/>
    <n v="0"/>
    <n v="0"/>
    <n v="0"/>
    <n v="0"/>
    <n v="0"/>
    <n v="61117568.753405601"/>
    <n v="0"/>
    <n v="-635203266.69718897"/>
    <n v="-556111239.96650696"/>
    <n v="0"/>
    <n v="-556111239.96650696"/>
    <n v="-494993671.21311897"/>
  </r>
  <r>
    <x v="12"/>
    <n v="10"/>
    <x v="2"/>
    <x v="1"/>
    <x v="0"/>
    <n v="1"/>
    <n v="0"/>
    <n v="0"/>
    <n v="0"/>
    <n v="0"/>
    <n v="0"/>
    <n v="0"/>
    <n v="59392296.474102199"/>
    <n v="0"/>
    <n v="-652032923.88070595"/>
    <n v="-571887256.62063599"/>
    <n v="0"/>
    <n v="-571887256.62063599"/>
    <n v="-512494960.146514"/>
  </r>
  <r>
    <x v="13"/>
    <n v="10"/>
    <x v="2"/>
    <x v="1"/>
    <x v="0"/>
    <n v="1"/>
    <n v="0"/>
    <n v="0"/>
    <n v="0"/>
    <n v="0"/>
    <n v="0"/>
    <n v="0"/>
    <n v="57956522.129871003"/>
    <n v="0"/>
    <n v="-665501561.60183704"/>
    <n v="-584704185.896209"/>
    <n v="0"/>
    <n v="-584704185.896209"/>
    <n v="-526747663.76632601"/>
  </r>
  <r>
    <x v="14"/>
    <n v="10"/>
    <x v="2"/>
    <x v="1"/>
    <x v="0"/>
    <n v="1"/>
    <n v="0"/>
    <n v="0"/>
    <n v="0"/>
    <n v="0"/>
    <n v="0"/>
    <n v="0"/>
    <n v="56582074.029409103"/>
    <n v="0"/>
    <n v="-675090277.65695095"/>
    <n v="-594157971.10711598"/>
    <n v="0"/>
    <n v="-594157971.10711598"/>
    <n v="-537575897.07772803"/>
  </r>
  <r>
    <x v="15"/>
    <n v="10"/>
    <x v="2"/>
    <x v="1"/>
    <x v="0"/>
    <n v="1"/>
    <n v="0"/>
    <n v="0"/>
    <n v="0"/>
    <n v="0"/>
    <n v="0"/>
    <n v="0"/>
    <n v="55026663.116109297"/>
    <n v="0"/>
    <n v="-676250338.95239198"/>
    <n v="-595704587.62811196"/>
    <n v="0"/>
    <n v="-595704587.62811196"/>
    <n v="-540677924.51199305"/>
  </r>
  <r>
    <x v="16"/>
    <n v="10"/>
    <x v="2"/>
    <x v="1"/>
    <x v="0"/>
    <n v="1"/>
    <n v="0"/>
    <n v="0"/>
    <n v="0"/>
    <n v="0"/>
    <n v="0"/>
    <n v="0"/>
    <n v="53634399.289067201"/>
    <n v="0"/>
    <n v="-674464491.83880603"/>
    <n v="-594717770.425964"/>
    <n v="0"/>
    <n v="-594717770.425964"/>
    <n v="-541083371.136886"/>
  </r>
  <r>
    <x v="17"/>
    <n v="10"/>
    <x v="2"/>
    <x v="1"/>
    <x v="0"/>
    <n v="1"/>
    <n v="0"/>
    <n v="0"/>
    <n v="0"/>
    <n v="0"/>
    <n v="0"/>
    <n v="0"/>
    <n v="52230189.935736202"/>
    <n v="0"/>
    <n v="-670509299.15569997"/>
    <n v="-591696138.18958998"/>
    <n v="0"/>
    <n v="-591696138.18958998"/>
    <n v="-539465948.25387502"/>
  </r>
  <r>
    <x v="18"/>
    <n v="10"/>
    <x v="2"/>
    <x v="1"/>
    <x v="0"/>
    <n v="1"/>
    <n v="0"/>
    <n v="0"/>
    <n v="0"/>
    <n v="0"/>
    <n v="0"/>
    <n v="0"/>
    <n v="50804006.512907699"/>
    <n v="0"/>
    <n v="-666908186.47517395"/>
    <n v="-589153984.60203505"/>
    <n v="0"/>
    <n v="-589153984.60203505"/>
    <n v="-538349978.08914101"/>
  </r>
  <r>
    <x v="0"/>
    <n v="10"/>
    <x v="2"/>
    <x v="2"/>
    <x v="0"/>
    <n v="1"/>
    <n v="0"/>
    <n v="0"/>
    <n v="0"/>
    <n v="0"/>
    <n v="0"/>
    <n v="0"/>
    <n v="88100894.164158896"/>
    <n v="0"/>
    <n v="-68905421.563236207"/>
    <n v="-58715963.856437601"/>
    <n v="0"/>
    <n v="-58715963.856437601"/>
    <n v="29384930.307723999"/>
  </r>
  <r>
    <x v="1"/>
    <n v="10"/>
    <x v="2"/>
    <x v="2"/>
    <x v="0"/>
    <n v="1"/>
    <n v="0"/>
    <n v="0"/>
    <n v="0"/>
    <n v="0"/>
    <n v="0"/>
    <n v="0"/>
    <n v="81724834.130293399"/>
    <n v="0"/>
    <n v="-133213101.294696"/>
    <n v="-113893342.706466"/>
    <n v="0"/>
    <n v="-113893342.706466"/>
    <n v="-32168508.5761756"/>
  </r>
  <r>
    <x v="2"/>
    <n v="10"/>
    <x v="2"/>
    <x v="2"/>
    <x v="0"/>
    <n v="1"/>
    <n v="0"/>
    <n v="0"/>
    <n v="0"/>
    <n v="0"/>
    <n v="0"/>
    <n v="0"/>
    <n v="75906209.078785598"/>
    <n v="0"/>
    <n v="-192602870.32517201"/>
    <n v="-164973961.49691701"/>
    <n v="0"/>
    <n v="-164973961.49691701"/>
    <n v="-89067752.418136597"/>
  </r>
  <r>
    <x v="3"/>
    <n v="10"/>
    <x v="2"/>
    <x v="2"/>
    <x v="0"/>
    <n v="1"/>
    <n v="0"/>
    <n v="0"/>
    <n v="0"/>
    <n v="0"/>
    <n v="0"/>
    <n v="0"/>
    <n v="70275362.792604402"/>
    <n v="0"/>
    <n v="-246124853.55622801"/>
    <n v="-211355798.38812199"/>
    <n v="0"/>
    <n v="-211355798.38812199"/>
    <n v="-141080435.595512"/>
  </r>
  <r>
    <x v="4"/>
    <n v="10"/>
    <x v="2"/>
    <x v="2"/>
    <x v="0"/>
    <n v="1"/>
    <n v="0"/>
    <n v="0"/>
    <n v="0"/>
    <n v="0"/>
    <n v="0"/>
    <n v="0"/>
    <n v="65032339.352168001"/>
    <n v="0"/>
    <n v="-291608745.99175203"/>
    <n v="-251262919.00868899"/>
    <n v="0"/>
    <n v="-251262919.00868899"/>
    <n v="-186230579.656517"/>
  </r>
  <r>
    <x v="5"/>
    <n v="10"/>
    <x v="2"/>
    <x v="2"/>
    <x v="0"/>
    <n v="1"/>
    <n v="0"/>
    <n v="0"/>
    <n v="0"/>
    <n v="0"/>
    <n v="0"/>
    <n v="0"/>
    <n v="60070451.912650697"/>
    <n v="0"/>
    <n v="-325985664.08578402"/>
    <n v="-281409490.69049799"/>
    <n v="0"/>
    <n v="-281409490.69049799"/>
    <n v="-221339038.77784699"/>
  </r>
  <r>
    <x v="6"/>
    <n v="10"/>
    <x v="2"/>
    <x v="2"/>
    <x v="0"/>
    <n v="1"/>
    <n v="0"/>
    <n v="0"/>
    <n v="0"/>
    <n v="0"/>
    <n v="0"/>
    <n v="0"/>
    <n v="55408225.161812201"/>
    <n v="0"/>
    <n v="-354312375.681373"/>
    <n v="-306694493.75054097"/>
    <n v="0"/>
    <n v="-306694493.75054097"/>
    <n v="-251286268.58872899"/>
  </r>
  <r>
    <x v="7"/>
    <n v="10"/>
    <x v="2"/>
    <x v="2"/>
    <x v="0"/>
    <n v="1"/>
    <n v="0"/>
    <n v="0"/>
    <n v="0"/>
    <n v="0"/>
    <n v="0"/>
    <n v="0"/>
    <n v="51417938.1147708"/>
    <n v="0"/>
    <n v="-376501584.04325801"/>
    <n v="-326818275.64548397"/>
    <n v="0"/>
    <n v="-326818275.64548397"/>
    <n v="-275400337.53070801"/>
  </r>
  <r>
    <x v="8"/>
    <n v="10"/>
    <x v="2"/>
    <x v="2"/>
    <x v="0"/>
    <n v="1"/>
    <n v="0"/>
    <n v="0"/>
    <n v="0"/>
    <n v="0"/>
    <n v="0"/>
    <n v="0"/>
    <n v="47850480.285262696"/>
    <n v="0"/>
    <n v="-389823240.52148402"/>
    <n v="-339009828.85539198"/>
    <n v="0"/>
    <n v="-339009828.85539198"/>
    <n v="-291159348.57012898"/>
  </r>
  <r>
    <x v="9"/>
    <n v="10"/>
    <x v="2"/>
    <x v="2"/>
    <x v="0"/>
    <n v="1"/>
    <n v="0"/>
    <n v="0"/>
    <n v="0"/>
    <n v="0"/>
    <n v="0"/>
    <n v="0"/>
    <n v="44651497.684686698"/>
    <n v="0"/>
    <n v="-397024831.31874001"/>
    <n v="-345838580.96637702"/>
    <n v="0"/>
    <n v="-345838580.96637702"/>
    <n v="-301187083.28169203"/>
  </r>
  <r>
    <x v="10"/>
    <n v="10"/>
    <x v="2"/>
    <x v="2"/>
    <x v="0"/>
    <n v="1"/>
    <n v="0"/>
    <n v="0"/>
    <n v="0"/>
    <n v="0"/>
    <n v="0"/>
    <n v="0"/>
    <n v="41544466.354929298"/>
    <n v="0"/>
    <n v="-403803248.21368402"/>
    <n v="-352937778.61331898"/>
    <n v="0"/>
    <n v="-352937778.61331898"/>
    <n v="-311393312.25839198"/>
  </r>
  <r>
    <x v="11"/>
    <n v="10"/>
    <x v="2"/>
    <x v="2"/>
    <x v="0"/>
    <n v="1"/>
    <n v="0"/>
    <n v="0"/>
    <n v="0"/>
    <n v="0"/>
    <n v="0"/>
    <n v="0"/>
    <n v="38690775.445060797"/>
    <n v="0"/>
    <n v="-402118530.80927998"/>
    <n v="-352048936.94041401"/>
    <n v="0"/>
    <n v="-352048936.94041401"/>
    <n v="-313358161.49534601"/>
  </r>
  <r>
    <x v="12"/>
    <n v="10"/>
    <x v="2"/>
    <x v="2"/>
    <x v="0"/>
    <n v="1"/>
    <n v="0"/>
    <n v="0"/>
    <n v="0"/>
    <n v="0"/>
    <n v="0"/>
    <n v="0"/>
    <n v="36193028.881410301"/>
    <n v="0"/>
    <n v="-397341875.06844997"/>
    <n v="-348501964.47289997"/>
    <n v="0"/>
    <n v="-348501964.47289997"/>
    <n v="-312308935.59149098"/>
  </r>
  <r>
    <x v="13"/>
    <n v="10"/>
    <x v="2"/>
    <x v="2"/>
    <x v="0"/>
    <n v="1"/>
    <n v="0"/>
    <n v="0"/>
    <n v="0"/>
    <n v="0"/>
    <n v="0"/>
    <n v="0"/>
    <n v="33997781.202602603"/>
    <n v="0"/>
    <n v="-390388788.86880398"/>
    <n v="-342992371.69196999"/>
    <n v="0"/>
    <n v="-342992371.69196999"/>
    <n v="-308994590.48937201"/>
  </r>
  <r>
    <x v="14"/>
    <n v="10"/>
    <x v="2"/>
    <x v="2"/>
    <x v="0"/>
    <n v="1"/>
    <n v="0"/>
    <n v="0"/>
    <n v="0"/>
    <n v="0"/>
    <n v="0"/>
    <n v="0"/>
    <n v="31950714.009835601"/>
    <n v="0"/>
    <n v="-381209362.898727"/>
    <n v="-335508581.77528298"/>
    <n v="0"/>
    <n v="-335508581.77528298"/>
    <n v="-303557867.76543403"/>
  </r>
  <r>
    <x v="15"/>
    <n v="10"/>
    <x v="2"/>
    <x v="2"/>
    <x v="0"/>
    <n v="1"/>
    <n v="0"/>
    <n v="0"/>
    <n v="0"/>
    <n v="0"/>
    <n v="0"/>
    <n v="0"/>
    <n v="29910820.721733399"/>
    <n v="0"/>
    <n v="-367589119.63709998"/>
    <n v="-323806898.59497797"/>
    <n v="0"/>
    <n v="-323806898.59497797"/>
    <n v="-293896077.87323701"/>
  </r>
  <r>
    <x v="16"/>
    <n v="10"/>
    <x v="2"/>
    <x v="2"/>
    <x v="0"/>
    <n v="1"/>
    <n v="0"/>
    <n v="0"/>
    <n v="0"/>
    <n v="0"/>
    <n v="0"/>
    <n v="0"/>
    <n v="28064158.221579202"/>
    <n v="0"/>
    <n v="-352913027.17475802"/>
    <n v="-311185616.46350098"/>
    <n v="0"/>
    <n v="-311185616.46350098"/>
    <n v="-283121458.24191201"/>
  </r>
  <r>
    <x v="17"/>
    <n v="10"/>
    <x v="2"/>
    <x v="2"/>
    <x v="0"/>
    <n v="1"/>
    <n v="0"/>
    <n v="0"/>
    <n v="0"/>
    <n v="0"/>
    <n v="0"/>
    <n v="0"/>
    <n v="26307746.6906243"/>
    <n v="0"/>
    <n v="-337727831.69277102"/>
    <n v="-298030547.85871798"/>
    <n v="0"/>
    <n v="-298030547.85871798"/>
    <n v="-271722801.16808999"/>
  </r>
  <r>
    <x v="18"/>
    <n v="10"/>
    <x v="2"/>
    <x v="2"/>
    <x v="0"/>
    <n v="1"/>
    <n v="0"/>
    <n v="0"/>
    <n v="0"/>
    <n v="0"/>
    <n v="0"/>
    <n v="0"/>
    <n v="24632781.6055516"/>
    <n v="0"/>
    <n v="-323356460.16864699"/>
    <n v="-285656632.829795"/>
    <n v="0"/>
    <n v="-285656632.829795"/>
    <n v="-261023851.224235"/>
  </r>
  <r>
    <x v="0"/>
    <n v="10"/>
    <x v="2"/>
    <x v="1"/>
    <x v="1"/>
    <n v="1"/>
    <n v="0"/>
    <n v="0"/>
    <n v="0"/>
    <n v="0"/>
    <n v="0"/>
    <n v="0"/>
    <n v="91522288.112281606"/>
    <n v="0"/>
    <n v="-71581360.264718994"/>
    <n v="-60996195.462512903"/>
    <n v="0"/>
    <n v="-60996195.462512903"/>
    <n v="30526092.649770699"/>
  </r>
  <r>
    <x v="1"/>
    <n v="10"/>
    <x v="2"/>
    <x v="1"/>
    <x v="1"/>
    <n v="2"/>
    <n v="0"/>
    <n v="0"/>
    <n v="0"/>
    <n v="0"/>
    <n v="0"/>
    <n v="0"/>
    <n v="179717935.765946"/>
    <n v="0"/>
    <n v="-215342016.00258601"/>
    <n v="-183907391.67764199"/>
    <n v="0"/>
    <n v="-183907391.67764199"/>
    <n v="-4189455.9116935702"/>
  </r>
  <r>
    <x v="2"/>
    <n v="10"/>
    <x v="2"/>
    <x v="1"/>
    <x v="1"/>
    <n v="3"/>
    <n v="0"/>
    <n v="0"/>
    <n v="0"/>
    <n v="0"/>
    <n v="0"/>
    <n v="0"/>
    <n v="264815467.06928399"/>
    <n v="0"/>
    <n v="-431266760.30905098"/>
    <n v="-368857701.05415303"/>
    <n v="0"/>
    <n v="-368857701.05415303"/>
    <n v="-104042233.984863"/>
  </r>
  <r>
    <x v="3"/>
    <n v="10"/>
    <x v="2"/>
    <x v="1"/>
    <x v="1"/>
    <n v="4"/>
    <n v="0"/>
    <n v="0"/>
    <n v="0"/>
    <n v="0"/>
    <n v="0"/>
    <n v="0"/>
    <n v="346659930.95211101"/>
    <n v="0"/>
    <n v="-717909986.14340198"/>
    <n v="-615008006.37030005"/>
    <n v="0"/>
    <n v="-615008006.37030005"/>
    <n v="-268348075.41818199"/>
  </r>
  <r>
    <x v="4"/>
    <n v="10"/>
    <x v="2"/>
    <x v="1"/>
    <x v="1"/>
    <n v="5"/>
    <n v="0"/>
    <n v="0"/>
    <n v="0"/>
    <n v="0"/>
    <n v="0"/>
    <n v="0"/>
    <n v="425339530.65326798"/>
    <n v="0"/>
    <n v="-1070713831.6231"/>
    <n v="-918999314.14556801"/>
    <n v="0"/>
    <n v="-918999314.14556801"/>
    <n v="-493659783.49227899"/>
  </r>
  <r>
    <x v="5"/>
    <n v="10"/>
    <x v="2"/>
    <x v="1"/>
    <x v="1"/>
    <n v="6"/>
    <n v="0"/>
    <n v="0"/>
    <n v="0"/>
    <n v="0"/>
    <n v="0"/>
    <n v="0"/>
    <n v="500838359.889355"/>
    <n v="0"/>
    <n v="-1480425015.78421"/>
    <n v="-1272685467.7631199"/>
    <n v="0"/>
    <n v="-1272685467.7631199"/>
    <n v="-771847107.87374794"/>
  </r>
  <r>
    <x v="6"/>
    <n v="10"/>
    <x v="2"/>
    <x v="1"/>
    <x v="1"/>
    <n v="7"/>
    <n v="0"/>
    <n v="0"/>
    <n v="0"/>
    <n v="0"/>
    <n v="0"/>
    <n v="0"/>
    <n v="573181958.78243995"/>
    <n v="0"/>
    <n v="-1943032008.05462"/>
    <n v="-1673120301.6494701"/>
    <n v="0"/>
    <n v="-1673120301.6494701"/>
    <n v="-1099938342.8670001"/>
  </r>
  <r>
    <x v="7"/>
    <n v="10"/>
    <x v="2"/>
    <x v="1"/>
    <x v="1"/>
    <n v="8"/>
    <n v="0"/>
    <n v="0"/>
    <n v="0"/>
    <n v="0"/>
    <n v="0"/>
    <n v="0"/>
    <n v="642922783.86371899"/>
    <n v="0"/>
    <n v="-2453700698.3660798"/>
    <n v="-2116400935.42907"/>
    <n v="0"/>
    <n v="-2116400935.42907"/>
    <n v="-1473478151.5653601"/>
  </r>
  <r>
    <x v="8"/>
    <n v="10"/>
    <x v="2"/>
    <x v="1"/>
    <x v="1"/>
    <n v="9"/>
    <n v="0"/>
    <n v="0"/>
    <n v="0"/>
    <n v="0"/>
    <n v="0"/>
    <n v="0"/>
    <n v="710345350.01502001"/>
    <n v="0"/>
    <n v="-3002971741.5130601"/>
    <n v="-2594074565.3629699"/>
    <n v="0"/>
    <n v="-2594074565.3629699"/>
    <n v="-1883729215.34796"/>
  </r>
  <r>
    <x v="9"/>
    <n v="10"/>
    <x v="2"/>
    <x v="1"/>
    <x v="1"/>
    <n v="10"/>
    <n v="0"/>
    <n v="0"/>
    <n v="0"/>
    <n v="0"/>
    <n v="0"/>
    <n v="0"/>
    <n v="775703772.32869899"/>
    <n v="0"/>
    <n v="-3584114994.0325899"/>
    <n v="-3100294181.70788"/>
    <n v="0"/>
    <n v="-3100294181.70788"/>
    <n v="-2324590409.3791499"/>
  </r>
  <r>
    <x v="10"/>
    <n v="10"/>
    <x v="2"/>
    <x v="1"/>
    <x v="1"/>
    <n v="11"/>
    <n v="0"/>
    <n v="0"/>
    <n v="0"/>
    <n v="0"/>
    <n v="0"/>
    <n v="0"/>
    <n v="838875865.54489994"/>
    <n v="0"/>
    <n v="-4198134108.3766999"/>
    <n v="-3636967780.0541902"/>
    <n v="0"/>
    <n v="-3636967780.0541902"/>
    <n v="-2798091914.5092702"/>
  </r>
  <r>
    <x v="11"/>
    <n v="10"/>
    <x v="2"/>
    <x v="1"/>
    <x v="1"/>
    <n v="12"/>
    <n v="0"/>
    <n v="0"/>
    <n v="0"/>
    <n v="0"/>
    <n v="0"/>
    <n v="0"/>
    <n v="899993434.29830599"/>
    <n v="0"/>
    <n v="-4833337375.0739698"/>
    <n v="-4193079020.02075"/>
    <n v="0"/>
    <n v="-4193079020.02075"/>
    <n v="-3293085585.7224102"/>
  </r>
  <r>
    <x v="12"/>
    <n v="10"/>
    <x v="2"/>
    <x v="1"/>
    <x v="1"/>
    <n v="13"/>
    <n v="0"/>
    <n v="0"/>
    <n v="0"/>
    <n v="0"/>
    <n v="0"/>
    <n v="0"/>
    <n v="959385730.77240801"/>
    <n v="0"/>
    <n v="-5485370298.95471"/>
    <n v="-4764966276.6413498"/>
    <n v="0"/>
    <n v="-4764966276.6413498"/>
    <n v="-3805580545.8688898"/>
  </r>
  <r>
    <x v="13"/>
    <n v="10"/>
    <x v="2"/>
    <x v="1"/>
    <x v="1"/>
    <n v="14"/>
    <n v="0"/>
    <n v="0"/>
    <n v="0"/>
    <n v="0"/>
    <n v="0"/>
    <n v="0"/>
    <n v="1017342252.90227"/>
    <n v="0"/>
    <n v="-6150871860.55651"/>
    <n v="-5349670462.53759"/>
    <n v="0"/>
    <n v="-5349670462.53759"/>
    <n v="-4332328209.6352501"/>
  </r>
  <r>
    <x v="14"/>
    <n v="10"/>
    <x v="2"/>
    <x v="1"/>
    <x v="1"/>
    <n v="15"/>
    <n v="0"/>
    <n v="0"/>
    <n v="0"/>
    <n v="0"/>
    <n v="0"/>
    <n v="0"/>
    <n v="1073924326.93168"/>
    <n v="0"/>
    <n v="-6825962138.2136202"/>
    <n v="-5943828433.6447697"/>
    <n v="0"/>
    <n v="-5943828433.6447697"/>
    <n v="-4869904106.7130098"/>
  </r>
  <r>
    <x v="15"/>
    <n v="10"/>
    <x v="2"/>
    <x v="1"/>
    <x v="1"/>
    <n v="16"/>
    <n v="0"/>
    <n v="0"/>
    <n v="0"/>
    <n v="0"/>
    <n v="0"/>
    <n v="0"/>
    <n v="1128950990.0477901"/>
    <n v="0"/>
    <n v="-7502212477.1660099"/>
    <n v="-6539533021.2728205"/>
    <n v="0"/>
    <n v="-6539533021.2728205"/>
    <n v="-5410582031.2249699"/>
  </r>
  <r>
    <x v="16"/>
    <n v="10"/>
    <x v="2"/>
    <x v="1"/>
    <x v="1"/>
    <n v="17"/>
    <n v="0"/>
    <n v="0"/>
    <n v="0"/>
    <n v="0"/>
    <n v="0"/>
    <n v="0"/>
    <n v="1182585389.3368599"/>
    <n v="0"/>
    <n v="-8176676969.00488"/>
    <n v="-7134250791.6987305"/>
    <n v="0"/>
    <n v="-7134250791.6987305"/>
    <n v="-5951665402.3618097"/>
  </r>
  <r>
    <x v="17"/>
    <n v="10"/>
    <x v="2"/>
    <x v="1"/>
    <x v="1"/>
    <n v="18"/>
    <n v="0"/>
    <n v="0"/>
    <n v="0"/>
    <n v="0"/>
    <n v="0"/>
    <n v="0"/>
    <n v="1234815579.2725999"/>
    <n v="0"/>
    <n v="-8847186268.1606407"/>
    <n v="-7725946929.8884201"/>
    <n v="0"/>
    <n v="-7725946929.8884201"/>
    <n v="-6491131350.6157198"/>
  </r>
  <r>
    <x v="18"/>
    <n v="10"/>
    <x v="2"/>
    <x v="1"/>
    <x v="1"/>
    <n v="19"/>
    <n v="0"/>
    <n v="0"/>
    <n v="0"/>
    <n v="0"/>
    <n v="0"/>
    <n v="0"/>
    <n v="1285619585.7855"/>
    <n v="0"/>
    <n v="-9514094454.6357403"/>
    <n v="-8315100914.4904699"/>
    <n v="0"/>
    <n v="-8315100914.4904699"/>
    <n v="-7029481328.7048302"/>
  </r>
  <r>
    <x v="0"/>
    <n v="10"/>
    <x v="2"/>
    <x v="2"/>
    <x v="1"/>
    <n v="1"/>
    <n v="0"/>
    <n v="0"/>
    <n v="0"/>
    <n v="0"/>
    <n v="0"/>
    <n v="0"/>
    <n v="88100894.164158896"/>
    <n v="0"/>
    <n v="-68905421.563236207"/>
    <n v="-58715963.856437601"/>
    <n v="0"/>
    <n v="-58715963.856437601"/>
    <n v="29384930.307723999"/>
  </r>
  <r>
    <x v="1"/>
    <n v="10"/>
    <x v="2"/>
    <x v="2"/>
    <x v="1"/>
    <n v="2"/>
    <n v="0"/>
    <n v="0"/>
    <n v="0"/>
    <n v="0"/>
    <n v="0"/>
    <n v="0"/>
    <n v="169825728.29445201"/>
    <n v="0"/>
    <n v="-202118522.85793301"/>
    <n v="-172609306.562904"/>
    <n v="0"/>
    <n v="-172609306.562904"/>
    <n v="-2783578.2684516902"/>
  </r>
  <r>
    <x v="2"/>
    <n v="10"/>
    <x v="2"/>
    <x v="2"/>
    <x v="1"/>
    <n v="3"/>
    <n v="0"/>
    <n v="0"/>
    <n v="0"/>
    <n v="0"/>
    <n v="0"/>
    <n v="0"/>
    <n v="245731937.373238"/>
    <n v="0"/>
    <n v="-394721393.18310499"/>
    <n v="-337583268.05982202"/>
    <n v="0"/>
    <n v="-337583268.05982202"/>
    <n v="-91851330.686592102"/>
  </r>
  <r>
    <x v="3"/>
    <n v="10"/>
    <x v="2"/>
    <x v="2"/>
    <x v="1"/>
    <n v="4"/>
    <n v="0"/>
    <n v="0"/>
    <n v="0"/>
    <n v="0"/>
    <n v="0"/>
    <n v="0"/>
    <n v="316007300.165842"/>
    <n v="0"/>
    <n v="-640846246.73933399"/>
    <n v="-548939066.44793701"/>
    <n v="0"/>
    <n v="-548939066.44793701"/>
    <n v="-232931766.28210399"/>
  </r>
  <r>
    <x v="4"/>
    <n v="10"/>
    <x v="2"/>
    <x v="2"/>
    <x v="1"/>
    <n v="5"/>
    <n v="0"/>
    <n v="0"/>
    <n v="0"/>
    <n v="0"/>
    <n v="0"/>
    <n v="0"/>
    <n v="381039639.51801002"/>
    <n v="0"/>
    <n v="-932454992.73107898"/>
    <n v="-800201985.45661902"/>
    <n v="0"/>
    <n v="-800201985.45661902"/>
    <n v="-419162345.938613"/>
  </r>
  <r>
    <x v="5"/>
    <n v="10"/>
    <x v="2"/>
    <x v="2"/>
    <x v="1"/>
    <n v="6"/>
    <n v="0"/>
    <n v="0"/>
    <n v="0"/>
    <n v="0"/>
    <n v="0"/>
    <n v="0"/>
    <n v="441110091.43066102"/>
    <n v="0"/>
    <n v="-1258440656.81686"/>
    <n v="-1081611476.14712"/>
    <n v="0"/>
    <n v="-1081611476.14712"/>
    <n v="-640501384.71646094"/>
  </r>
  <r>
    <x v="6"/>
    <n v="10"/>
    <x v="2"/>
    <x v="2"/>
    <x v="1"/>
    <n v="7"/>
    <n v="0"/>
    <n v="0"/>
    <n v="0"/>
    <n v="0"/>
    <n v="0"/>
    <n v="0"/>
    <n v="496518316.59247297"/>
    <n v="0"/>
    <n v="-1612753032.49823"/>
    <n v="-1388305969.89767"/>
    <n v="0"/>
    <n v="-1388305969.89767"/>
    <n v="-891787653.30520594"/>
  </r>
  <r>
    <x v="7"/>
    <n v="10"/>
    <x v="2"/>
    <x v="2"/>
    <x v="1"/>
    <n v="8"/>
    <n v="0"/>
    <n v="0"/>
    <n v="0"/>
    <n v="0"/>
    <n v="0"/>
    <n v="0"/>
    <n v="547936254.70724404"/>
    <n v="0"/>
    <n v="-1989254616.5415001"/>
    <n v="-1715124245.5431499"/>
    <n v="0"/>
    <n v="-1715124245.5431499"/>
    <n v="-1167187990.8359301"/>
  </r>
  <r>
    <x v="8"/>
    <n v="10"/>
    <x v="2"/>
    <x v="2"/>
    <x v="1"/>
    <n v="9"/>
    <n v="0"/>
    <n v="0"/>
    <n v="0"/>
    <n v="0"/>
    <n v="0"/>
    <n v="0"/>
    <n v="595786734.99250698"/>
    <n v="0"/>
    <n v="-2379077857.0629802"/>
    <n v="-2054134074.39849"/>
    <n v="0"/>
    <n v="-2054134074.39849"/>
    <n v="-1458347339.40606"/>
  </r>
  <r>
    <x v="9"/>
    <n v="10"/>
    <x v="2"/>
    <x v="2"/>
    <x v="1"/>
    <n v="10"/>
    <n v="0"/>
    <n v="0"/>
    <n v="0"/>
    <n v="0"/>
    <n v="0"/>
    <n v="0"/>
    <n v="640438232.67719305"/>
    <n v="0"/>
    <n v="-2776102688.3817101"/>
    <n v="-2399972655.3648601"/>
    <n v="0"/>
    <n v="-2399972655.3648601"/>
    <n v="-1759534422.6877401"/>
  </r>
  <r>
    <x v="10"/>
    <n v="10"/>
    <x v="2"/>
    <x v="2"/>
    <x v="1"/>
    <n v="11"/>
    <n v="0"/>
    <n v="0"/>
    <n v="0"/>
    <n v="0"/>
    <n v="0"/>
    <n v="0"/>
    <n v="681982699.03212297"/>
    <n v="0"/>
    <n v="-3179905936.5953898"/>
    <n v="-2752910433.97821"/>
    <n v="0"/>
    <n v="-2752910433.97821"/>
    <n v="-2070927734.9461601"/>
  </r>
  <r>
    <x v="11"/>
    <n v="10"/>
    <x v="2"/>
    <x v="2"/>
    <x v="1"/>
    <n v="12"/>
    <n v="0"/>
    <n v="0"/>
    <n v="0"/>
    <n v="0"/>
    <n v="0"/>
    <n v="0"/>
    <n v="720673474.47718406"/>
    <n v="0"/>
    <n v="-3582024467.4047799"/>
    <n v="-3104959370.9186401"/>
    <n v="0"/>
    <n v="-3104959370.9186401"/>
    <n v="-2384285896.4415202"/>
  </r>
  <r>
    <x v="12"/>
    <n v="10"/>
    <x v="2"/>
    <x v="2"/>
    <x v="1"/>
    <n v="13"/>
    <n v="0"/>
    <n v="0"/>
    <n v="0"/>
    <n v="0"/>
    <n v="0"/>
    <n v="0"/>
    <n v="756866503.35859394"/>
    <n v="0"/>
    <n v="-3979366342.4731398"/>
    <n v="-3453461335.39147"/>
    <n v="0"/>
    <n v="-3453461335.39147"/>
    <n v="-2696594832.0330801"/>
  </r>
  <r>
    <x v="13"/>
    <n v="10"/>
    <x v="2"/>
    <x v="2"/>
    <x v="1"/>
    <n v="14"/>
    <n v="0"/>
    <n v="0"/>
    <n v="0"/>
    <n v="0"/>
    <n v="0"/>
    <n v="0"/>
    <n v="790864284.56119704"/>
    <n v="0"/>
    <n v="-4369755131.3419104"/>
    <n v="-3796453707.0834899"/>
    <n v="0"/>
    <n v="-3796453707.0834899"/>
    <n v="-3005589422.52246"/>
  </r>
  <r>
    <x v="14"/>
    <n v="10"/>
    <x v="2"/>
    <x v="2"/>
    <x v="1"/>
    <n v="15"/>
    <n v="0"/>
    <n v="0"/>
    <n v="0"/>
    <n v="0"/>
    <n v="0"/>
    <n v="0"/>
    <n v="822814998.57103205"/>
    <n v="0"/>
    <n v="-4750964494.2407198"/>
    <n v="-4131962288.8587599"/>
    <n v="0"/>
    <n v="-4131962288.8587599"/>
    <n v="-3309147290.2878399"/>
  </r>
  <r>
    <x v="15"/>
    <n v="10"/>
    <x v="2"/>
    <x v="2"/>
    <x v="1"/>
    <n v="16"/>
    <n v="0"/>
    <n v="0"/>
    <n v="0"/>
    <n v="0"/>
    <n v="0"/>
    <n v="0"/>
    <n v="852725819.29276597"/>
    <n v="0"/>
    <n v="-5118553613.8778"/>
    <n v="-4455769187.4537296"/>
    <n v="0"/>
    <n v="-4455769187.4537296"/>
    <n v="-3603043368.16113"/>
  </r>
  <r>
    <x v="16"/>
    <n v="10"/>
    <x v="2"/>
    <x v="2"/>
    <x v="1"/>
    <n v="17"/>
    <n v="0"/>
    <n v="0"/>
    <n v="0"/>
    <n v="0"/>
    <n v="0"/>
    <n v="0"/>
    <n v="880789977.51434505"/>
    <n v="0"/>
    <n v="-5471466641.0526104"/>
    <n v="-4766954803.9172297"/>
    <n v="0"/>
    <n v="-4766954803.9172297"/>
    <n v="-3886164826.40307"/>
  </r>
  <r>
    <x v="17"/>
    <n v="10"/>
    <x v="2"/>
    <x v="2"/>
    <x v="1"/>
    <n v="18"/>
    <n v="0"/>
    <n v="0"/>
    <n v="0"/>
    <n v="0"/>
    <n v="0"/>
    <n v="0"/>
    <n v="907097724.20496905"/>
    <n v="0"/>
    <n v="-5809194472.7453604"/>
    <n v="-5064985351.776"/>
    <n v="0"/>
    <n v="-5064985351.776"/>
    <n v="-4157887627.5711598"/>
  </r>
  <r>
    <x v="18"/>
    <n v="10"/>
    <x v="2"/>
    <x v="2"/>
    <x v="1"/>
    <n v="19"/>
    <n v="0"/>
    <n v="0"/>
    <n v="0"/>
    <n v="0"/>
    <n v="0"/>
    <n v="0"/>
    <n v="931730505.81052101"/>
    <n v="0"/>
    <n v="-6132550932.9139404"/>
    <n v="-5350641984.60571"/>
    <n v="0"/>
    <n v="-5350641984.60571"/>
    <n v="-4418911478.7954102"/>
  </r>
  <r>
    <x v="0"/>
    <n v="10"/>
    <x v="2"/>
    <x v="1"/>
    <x v="2"/>
    <n v="1"/>
    <n v="0"/>
    <n v="0"/>
    <n v="0"/>
    <n v="0"/>
    <n v="0"/>
    <n v="0"/>
    <n v="94267956.755649999"/>
    <n v="0"/>
    <n v="-73728801.072660401"/>
    <n v="-62826081.326389298"/>
    <n v="0"/>
    <n v="-62826081.326389298"/>
    <n v="31441875.429262102"/>
  </r>
  <r>
    <x v="1"/>
    <n v="10"/>
    <x v="2"/>
    <x v="1"/>
    <x v="2"/>
    <n v="2"/>
    <n v="0"/>
    <n v="0"/>
    <n v="0"/>
    <n v="0"/>
    <n v="0"/>
    <n v="0"/>
    <n v="93922540.913346097"/>
    <n v="0"/>
    <n v="-112540071.318794"/>
    <n v="-96111995.975768998"/>
    <n v="0"/>
    <n v="-96111995.975768998"/>
    <n v="-2189455.06241989"/>
  </r>
  <r>
    <x v="2"/>
    <n v="10"/>
    <x v="2"/>
    <x v="1"/>
    <x v="2"/>
    <n v="3"/>
    <n v="0"/>
    <n v="0"/>
    <n v="0"/>
    <n v="0"/>
    <n v="0"/>
    <n v="0"/>
    <n v="93620308.286977306"/>
    <n v="0"/>
    <n v="-152465894.46188301"/>
    <n v="-130402397.06875201"/>
    <n v="0"/>
    <n v="-130402397.06875201"/>
    <n v="-36782088.781772599"/>
  </r>
  <r>
    <x v="3"/>
    <n v="10"/>
    <x v="2"/>
    <x v="1"/>
    <x v="2"/>
    <n v="4"/>
    <n v="0"/>
    <n v="0"/>
    <n v="0"/>
    <n v="0"/>
    <n v="0"/>
    <n v="0"/>
    <n v="93260896.910884395"/>
    <n v="0"/>
    <n v="-193137202.286769"/>
    <n v="-165453786.72388801"/>
    <n v="0"/>
    <n v="-165453786.72388801"/>
    <n v="-72192889.813007295"/>
  </r>
  <r>
    <x v="4"/>
    <n v="10"/>
    <x v="2"/>
    <x v="1"/>
    <x v="2"/>
    <n v="5"/>
    <n v="0"/>
    <n v="0"/>
    <n v="0"/>
    <n v="0"/>
    <n v="0"/>
    <n v="0"/>
    <n v="92874830.915516496"/>
    <n v="0"/>
    <n v="-233795259.79673001"/>
    <n v="-200667701.35767701"/>
    <n v="0"/>
    <n v="-200667701.35767701"/>
    <n v="-107792870.44215301"/>
  </r>
  <r>
    <x v="5"/>
    <n v="10"/>
    <x v="2"/>
    <x v="1"/>
    <x v="2"/>
    <n v="6"/>
    <n v="0"/>
    <n v="0"/>
    <n v="0"/>
    <n v="0"/>
    <n v="0"/>
    <n v="0"/>
    <n v="92453509.365141198"/>
    <n v="0"/>
    <n v="-273282757.51769203"/>
    <n v="-234934556.208343"/>
    <n v="0"/>
    <n v="-234934556.208343"/>
    <n v="-142481046.84319299"/>
  </r>
  <r>
    <x v="6"/>
    <n v="10"/>
    <x v="2"/>
    <x v="1"/>
    <x v="2"/>
    <n v="7"/>
    <n v="0"/>
    <n v="0"/>
    <n v="0"/>
    <n v="0"/>
    <n v="0"/>
    <n v="0"/>
    <n v="91999346.241900802"/>
    <n v="0"/>
    <n v="-311868982.84068298"/>
    <n v="-268546439.01000899"/>
    <n v="0"/>
    <n v="-268546439.01000899"/>
    <n v="-176547092.768096"/>
  </r>
  <r>
    <x v="7"/>
    <n v="10"/>
    <x v="2"/>
    <x v="1"/>
    <x v="2"/>
    <n v="8"/>
    <n v="0"/>
    <n v="0"/>
    <n v="0"/>
    <n v="0"/>
    <n v="0"/>
    <n v="0"/>
    <n v="91588458.083981007"/>
    <n v="0"/>
    <n v="-349545340.752105"/>
    <n v="-301494834.57180703"/>
    <n v="0"/>
    <n v="-301494834.57180703"/>
    <n v="-209906376.487838"/>
  </r>
  <r>
    <x v="8"/>
    <n v="10"/>
    <x v="2"/>
    <x v="1"/>
    <x v="2"/>
    <n v="9"/>
    <n v="0"/>
    <n v="0"/>
    <n v="0"/>
    <n v="0"/>
    <n v="0"/>
    <n v="0"/>
    <n v="91232393.117303595"/>
    <n v="0"/>
    <n v="-385683243.27888399"/>
    <n v="-333167001.822128"/>
    <n v="0"/>
    <n v="-333167001.822128"/>
    <n v="-241934608.704826"/>
  </r>
  <r>
    <x v="9"/>
    <n v="10"/>
    <x v="2"/>
    <x v="1"/>
    <x v="2"/>
    <n v="10"/>
    <n v="0"/>
    <n v="0"/>
    <n v="0"/>
    <n v="0"/>
    <n v="0"/>
    <n v="0"/>
    <n v="90936146.205626696"/>
    <n v="0"/>
    <n v="-420167616.48159701"/>
    <n v="-363449057.546646"/>
    <n v="0"/>
    <n v="-363449057.546646"/>
    <n v="-272512911.34102601"/>
  </r>
  <r>
    <x v="10"/>
    <n v="10"/>
    <x v="2"/>
    <x v="1"/>
    <x v="2"/>
    <n v="11"/>
    <n v="0"/>
    <n v="0"/>
    <n v="0"/>
    <n v="0"/>
    <n v="0"/>
    <n v="0"/>
    <n v="90663562.602992997"/>
    <n v="0"/>
    <n v="-453723620.125045"/>
    <n v="-393074195.54600501"/>
    <n v="0"/>
    <n v="-393074195.54600501"/>
    <n v="-302410632.94300801"/>
  </r>
  <r>
    <x v="11"/>
    <n v="10"/>
    <x v="2"/>
    <x v="1"/>
    <x v="2"/>
    <n v="12"/>
    <n v="0"/>
    <n v="0"/>
    <n v="0"/>
    <n v="0"/>
    <n v="0"/>
    <n v="0"/>
    <n v="90415217.3215819"/>
    <n v="0"/>
    <n v="-485567152.49435401"/>
    <n v="-421245462.90420502"/>
    <n v="0"/>
    <n v="-421245462.90420502"/>
    <n v="-330830245.58261102"/>
  </r>
  <r>
    <x v="12"/>
    <n v="10"/>
    <x v="2"/>
    <x v="1"/>
    <x v="2"/>
    <n v="13"/>
    <n v="0"/>
    <n v="0"/>
    <n v="0"/>
    <n v="0"/>
    <n v="0"/>
    <n v="0"/>
    <n v="90210602.741778597"/>
    <n v="0"/>
    <n v="-515786867.63679498"/>
    <n v="-448047605.95512301"/>
    <n v="0"/>
    <n v="-448047605.95512301"/>
    <n v="-357837003.21333301"/>
  </r>
  <r>
    <x v="13"/>
    <n v="10"/>
    <x v="2"/>
    <x v="1"/>
    <x v="2"/>
    <n v="14"/>
    <n v="0"/>
    <n v="0"/>
    <n v="0"/>
    <n v="0"/>
    <n v="0"/>
    <n v="0"/>
    <n v="90061585.149950102"/>
    <n v="0"/>
    <n v="-544514167.41572499"/>
    <n v="-473586740.85493398"/>
    <n v="0"/>
    <n v="-473586740.85493398"/>
    <n v="-383525155.70497102"/>
  </r>
  <r>
    <x v="14"/>
    <n v="10"/>
    <x v="2"/>
    <x v="1"/>
    <x v="2"/>
    <n v="15"/>
    <n v="0"/>
    <n v="0"/>
    <n v="0"/>
    <n v="0"/>
    <n v="0"/>
    <n v="0"/>
    <n v="89958968.542331696"/>
    <n v="0"/>
    <n v="-571787506.68321204"/>
    <n v="-497894182.74092102"/>
    <n v="0"/>
    <n v="-497894182.74092102"/>
    <n v="-407935214.19859302"/>
  </r>
  <r>
    <x v="15"/>
    <n v="10"/>
    <x v="2"/>
    <x v="1"/>
    <x v="2"/>
    <n v="16"/>
    <n v="0"/>
    <n v="0"/>
    <n v="0"/>
    <n v="0"/>
    <n v="0"/>
    <n v="0"/>
    <n v="89876747.0968187"/>
    <n v="0"/>
    <n v="-597257506.67732203"/>
    <n v="-520617777.62322998"/>
    <n v="0"/>
    <n v="-520617777.62322998"/>
    <n v="-430741030.52639699"/>
  </r>
  <r>
    <x v="16"/>
    <n v="10"/>
    <x v="2"/>
    <x v="1"/>
    <x v="2"/>
    <n v="17"/>
    <n v="0"/>
    <n v="0"/>
    <n v="0"/>
    <n v="0"/>
    <n v="0"/>
    <n v="0"/>
    <n v="89820351.523200899"/>
    <n v="0"/>
    <n v="-621039297.68617201"/>
    <n v="-541864392.83203101"/>
    <n v="0"/>
    <n v="-541864392.83203101"/>
    <n v="-452044041.308837"/>
  </r>
  <r>
    <x v="17"/>
    <n v="10"/>
    <x v="2"/>
    <x v="1"/>
    <x v="2"/>
    <n v="18"/>
    <n v="0"/>
    <n v="0"/>
    <n v="0"/>
    <n v="0"/>
    <n v="0"/>
    <n v="0"/>
    <n v="89781830.441341296"/>
    <n v="0"/>
    <n v="-643267375.90957606"/>
    <n v="-561743525.83619595"/>
    <n v="0"/>
    <n v="-561743525.83619595"/>
    <n v="-471961695.39483601"/>
  </r>
  <r>
    <x v="18"/>
    <n v="10"/>
    <x v="2"/>
    <x v="1"/>
    <x v="2"/>
    <n v="19"/>
    <n v="0"/>
    <n v="0"/>
    <n v="0"/>
    <n v="0"/>
    <n v="0"/>
    <n v="0"/>
    <n v="89754092.210272893"/>
    <n v="0"/>
    <n v="-664215853.912094"/>
    <n v="-580509462.10571206"/>
    <n v="0"/>
    <n v="-580509462.10571206"/>
    <n v="-490755369.89543098"/>
  </r>
  <r>
    <x v="0"/>
    <n v="10"/>
    <x v="2"/>
    <x v="2"/>
    <x v="2"/>
    <n v="1"/>
    <n v="0"/>
    <n v="0"/>
    <n v="0"/>
    <n v="0"/>
    <n v="0"/>
    <n v="0"/>
    <n v="94267956.755649999"/>
    <n v="0"/>
    <n v="-73728801.072660401"/>
    <n v="-62826081.326385498"/>
    <n v="0"/>
    <n v="-62826081.326385498"/>
    <n v="31441875.429264002"/>
  </r>
  <r>
    <x v="1"/>
    <n v="10"/>
    <x v="2"/>
    <x v="2"/>
    <x v="2"/>
    <n v="2"/>
    <n v="0"/>
    <n v="0"/>
    <n v="0"/>
    <n v="0"/>
    <n v="0"/>
    <n v="0"/>
    <n v="93929215.615612805"/>
    <n v="0"/>
    <n v="-111790095.08214501"/>
    <n v="-95468789.895585999"/>
    <n v="0"/>
    <n v="-95468789.895585999"/>
    <n v="-1539574.2799758899"/>
  </r>
  <r>
    <x v="2"/>
    <n v="10"/>
    <x v="2"/>
    <x v="2"/>
    <x v="2"/>
    <n v="3"/>
    <n v="0"/>
    <n v="0"/>
    <n v="0"/>
    <n v="0"/>
    <n v="0"/>
    <n v="0"/>
    <n v="93636564.047255993"/>
    <n v="0"/>
    <n v="-150409244.35261101"/>
    <n v="-128636666.600456"/>
    <n v="0"/>
    <n v="-128636666.600456"/>
    <n v="-35000102.553203501"/>
  </r>
  <r>
    <x v="3"/>
    <n v="10"/>
    <x v="2"/>
    <x v="2"/>
    <x v="2"/>
    <n v="4"/>
    <n v="0"/>
    <n v="0"/>
    <n v="0"/>
    <n v="0"/>
    <n v="0"/>
    <n v="0"/>
    <n v="93294240.081068203"/>
    <n v="0"/>
    <n v="-189195830.49813801"/>
    <n v="-162062246.75250599"/>
    <n v="0"/>
    <n v="-162062246.75250599"/>
    <n v="-68768006.671440095"/>
  </r>
  <r>
    <x v="4"/>
    <n v="10"/>
    <x v="2"/>
    <x v="2"/>
    <x v="2"/>
    <n v="5"/>
    <n v="0"/>
    <n v="0"/>
    <n v="0"/>
    <n v="0"/>
    <n v="0"/>
    <n v="0"/>
    <n v="92932022.291738302"/>
    <n v="0"/>
    <n v="-227417095.71251601"/>
    <n v="-195161817.92637199"/>
    <n v="0"/>
    <n v="-195161817.92637199"/>
    <n v="-102229795.634635"/>
  </r>
  <r>
    <x v="5"/>
    <n v="10"/>
    <x v="2"/>
    <x v="2"/>
    <x v="2"/>
    <n v="6"/>
    <n v="0"/>
    <n v="0"/>
    <n v="0"/>
    <n v="0"/>
    <n v="0"/>
    <n v="0"/>
    <n v="92543044.413164705"/>
    <n v="0"/>
    <n v="-264015564.045295"/>
    <n v="-226917544.666069"/>
    <n v="0"/>
    <n v="-226917544.666069"/>
    <n v="-134374500.25290599"/>
  </r>
  <r>
    <x v="6"/>
    <n v="10"/>
    <x v="2"/>
    <x v="2"/>
    <x v="2"/>
    <n v="7"/>
    <n v="0"/>
    <n v="0"/>
    <n v="0"/>
    <n v="0"/>
    <n v="0"/>
    <n v="0"/>
    <n v="92130572.249576703"/>
    <n v="0"/>
    <n v="-299251517.64996302"/>
    <n v="-257604642.547676"/>
    <n v="0"/>
    <n v="-257604642.547676"/>
    <n v="-165474070.29809499"/>
  </r>
  <r>
    <x v="7"/>
    <n v="10"/>
    <x v="2"/>
    <x v="2"/>
    <x v="2"/>
    <n v="8"/>
    <n v="0"/>
    <n v="0"/>
    <n v="0"/>
    <n v="0"/>
    <n v="0"/>
    <n v="0"/>
    <n v="91761658.563386396"/>
    <n v="0"/>
    <n v="-333136019.6566"/>
    <n v="-287228019.79476899"/>
    <n v="0"/>
    <n v="-287228019.79476899"/>
    <n v="-195466361.23138401"/>
  </r>
  <r>
    <x v="8"/>
    <n v="10"/>
    <x v="2"/>
    <x v="2"/>
    <x v="2"/>
    <n v="9"/>
    <n v="0"/>
    <n v="0"/>
    <n v="0"/>
    <n v="0"/>
    <n v="0"/>
    <n v="0"/>
    <n v="91445202.909295201"/>
    <n v="0"/>
    <n v="-365156262.465065"/>
    <n v="-315281788.270477"/>
    <n v="0"/>
    <n v="-315281788.270477"/>
    <n v="-223836585.36118999"/>
  </r>
  <r>
    <x v="9"/>
    <n v="10"/>
    <x v="2"/>
    <x v="2"/>
    <x v="2"/>
    <n v="10"/>
    <n v="0"/>
    <n v="0"/>
    <n v="0"/>
    <n v="0"/>
    <n v="0"/>
    <n v="0"/>
    <n v="91183996.219705701"/>
    <n v="0"/>
    <n v="-395254568.08650899"/>
    <n v="-341702113.284805"/>
    <n v="0"/>
    <n v="-341702113.284805"/>
    <n v="-250518117.06510901"/>
  </r>
  <r>
    <x v="10"/>
    <n v="10"/>
    <x v="2"/>
    <x v="2"/>
    <x v="2"/>
    <n v="11"/>
    <n v="0"/>
    <n v="0"/>
    <n v="0"/>
    <n v="0"/>
    <n v="0"/>
    <n v="0"/>
    <n v="90947101.894792199"/>
    <n v="0"/>
    <n v="-424062413.374771"/>
    <n v="-367119614.766738"/>
    <n v="0"/>
    <n v="-367119614.766738"/>
    <n v="-276172512.87195498"/>
  </r>
  <r>
    <x v="11"/>
    <n v="10"/>
    <x v="2"/>
    <x v="2"/>
    <x v="2"/>
    <n v="12"/>
    <n v="0"/>
    <n v="0"/>
    <n v="0"/>
    <n v="0"/>
    <n v="0"/>
    <n v="0"/>
    <n v="90734223.607600495"/>
    <n v="0"/>
    <n v="-450984003.85719299"/>
    <n v="-390920559.49168301"/>
    <n v="0"/>
    <n v="-390920559.49168301"/>
    <n v="-300186335.88408601"/>
  </r>
  <r>
    <x v="12"/>
    <n v="10"/>
    <x v="2"/>
    <x v="2"/>
    <x v="2"/>
    <n v="13"/>
    <n v="0"/>
    <n v="0"/>
    <n v="0"/>
    <n v="0"/>
    <n v="0"/>
    <n v="0"/>
    <n v="90559719.052779198"/>
    <n v="0"/>
    <n v="-476134557.92176801"/>
    <n v="-413209577.78536898"/>
    <n v="0"/>
    <n v="-413209577.78536898"/>
    <n v="-322649858.73262"/>
  </r>
  <r>
    <x v="13"/>
    <n v="10"/>
    <x v="2"/>
    <x v="2"/>
    <x v="2"/>
    <n v="14"/>
    <n v="0"/>
    <n v="0"/>
    <n v="0"/>
    <n v="0"/>
    <n v="0"/>
    <n v="0"/>
    <n v="90431328.074775904"/>
    <n v="0"/>
    <n v="-499659382.27703798"/>
    <n v="-434105266.10954201"/>
    <n v="0"/>
    <n v="-434105266.10954201"/>
    <n v="-343673938.03478998"/>
  </r>
  <r>
    <x v="14"/>
    <n v="10"/>
    <x v="2"/>
    <x v="2"/>
    <x v="2"/>
    <n v="15"/>
    <n v="0"/>
    <n v="0"/>
    <n v="0"/>
    <n v="0"/>
    <n v="0"/>
    <n v="0"/>
    <n v="90340663.966465697"/>
    <n v="0"/>
    <n v="-521630363.61297601"/>
    <n v="-453667248.78394997"/>
    <n v="0"/>
    <n v="-453667248.78394997"/>
    <n v="-363326584.81750399"/>
  </r>
  <r>
    <x v="15"/>
    <n v="10"/>
    <x v="2"/>
    <x v="2"/>
    <x v="2"/>
    <n v="16"/>
    <n v="0"/>
    <n v="0"/>
    <n v="0"/>
    <n v="0"/>
    <n v="0"/>
    <n v="0"/>
    <n v="90267549.385765299"/>
    <n v="0"/>
    <n v="-541838045.32575905"/>
    <n v="-471677244.99493402"/>
    <n v="0"/>
    <n v="-471677244.99493402"/>
    <n v="-381409695.609191"/>
  </r>
  <r>
    <x v="16"/>
    <n v="10"/>
    <x v="2"/>
    <x v="2"/>
    <x v="2"/>
    <n v="17"/>
    <n v="0"/>
    <n v="0"/>
    <n v="0"/>
    <n v="0"/>
    <n v="0"/>
    <n v="0"/>
    <n v="90215083.493686795"/>
    <n v="0"/>
    <n v="-560416027.04028296"/>
    <n v="-488256266.107467"/>
    <n v="0"/>
    <n v="-488256266.107467"/>
    <n v="-398041182.61379999"/>
  </r>
  <r>
    <x v="17"/>
    <n v="10"/>
    <x v="2"/>
    <x v="2"/>
    <x v="2"/>
    <n v="18"/>
    <n v="0"/>
    <n v="0"/>
    <n v="0"/>
    <n v="0"/>
    <n v="0"/>
    <n v="0"/>
    <n v="90176944.721595302"/>
    <n v="0"/>
    <n v="-577507136.07499695"/>
    <n v="-503523371.18154901"/>
    <n v="0"/>
    <n v="-503523371.18154901"/>
    <n v="-413346426.45995998"/>
  </r>
  <r>
    <x v="18"/>
    <n v="10"/>
    <x v="2"/>
    <x v="2"/>
    <x v="2"/>
    <n v="19"/>
    <n v="0"/>
    <n v="0"/>
    <n v="0"/>
    <n v="0"/>
    <n v="0"/>
    <n v="0"/>
    <n v="90147735.464814395"/>
    <n v="0"/>
    <n v="-593342791.48016298"/>
    <n v="-517690743.393188"/>
    <n v="0"/>
    <n v="-517690743.393188"/>
    <n v="-427543007.92839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D15" firstHeaderRow="0" firstDataRow="1" firstDataCol="1" rowPageCount="1" colPageCount="1"/>
  <pivotFields count="19">
    <pivotField axis="axisRow" showAll="0">
      <items count="20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x="18"/>
        <item t="default"/>
      </items>
    </pivotField>
    <pivotField showAll="0"/>
    <pivotField axis="axisPage" multipleItemSelectionAllowed="1" showAll="0">
      <items count="4">
        <item h="1" x="0"/>
        <item h="1"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dataField="1" showAll="0"/>
  </pivotFields>
  <rowFields count="3">
    <field x="0"/>
    <field x="4"/>
    <field x="3"/>
  </rowFields>
  <rowItems count="12">
    <i>
      <x v="18"/>
    </i>
    <i r="1">
      <x/>
    </i>
    <i r="2">
      <x/>
    </i>
    <i r="2">
      <x v="1"/>
    </i>
    <i r="2">
      <x v="2"/>
    </i>
    <i r="1">
      <x v="1"/>
    </i>
    <i r="2">
      <x v="1"/>
    </i>
    <i r="2">
      <x v="2"/>
    </i>
    <i r="1">
      <x v="2"/>
    </i>
    <i r="2">
      <x v="1"/>
    </i>
    <i r="2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Sum of TechCost" fld="12" baseField="0" baseItem="0"/>
    <dataField name="Sum of OperatingCost" fld="17" baseField="0" baseItem="0"/>
    <dataField name="Sum of TechAndOperatingCost" fld="1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S400" totalsRowShown="0">
  <autoFilter ref="A1:S400"/>
  <tableColumns count="19">
    <tableColumn id="1" name="yearID"/>
    <tableColumn id="2" name="optionID"/>
    <tableColumn id="3" name="OptionName"/>
    <tableColumn id="4" name="DiscountRate"/>
    <tableColumn id="5" name="Series"/>
    <tableColumn id="6" name="Periods"/>
    <tableColumn id="7" name="DirectCost"/>
    <tableColumn id="8" name="WarrantyCost"/>
    <tableColumn id="9" name="RnDCost"/>
    <tableColumn id="10" name="OtherCost"/>
    <tableColumn id="11" name="ProfitCost"/>
    <tableColumn id="12" name="IndirectCost"/>
    <tableColumn id="13" name="TechCost"/>
    <tableColumn id="14" name="DEFCost"/>
    <tableColumn id="15" name="FuelCost_Retail"/>
    <tableColumn id="16" name="FuelCost_Pretax"/>
    <tableColumn id="17" name="EmissionRepairCost"/>
    <tableColumn id="18" name="OperatingCost"/>
    <tableColumn id="19" name="TechAndOperatingCos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zoomScale="80" zoomScaleNormal="80" workbookViewId="0">
      <selection activeCell="B8" sqref="B8"/>
    </sheetView>
  </sheetViews>
  <sheetFormatPr defaultRowHeight="15" x14ac:dyDescent="0.25"/>
  <cols>
    <col min="1" max="1" width="20.140625" bestFit="1" customWidth="1"/>
    <col min="2" max="2" width="30.140625" bestFit="1" customWidth="1"/>
    <col min="3" max="3" width="20.85546875" bestFit="1" customWidth="1"/>
    <col min="4" max="4" width="28.7109375" bestFit="1" customWidth="1"/>
    <col min="5" max="5" width="23.5703125" bestFit="1" customWidth="1"/>
    <col min="6" max="6" width="20.5703125" bestFit="1" customWidth="1"/>
    <col min="7" max="7" width="28.5703125" bestFit="1" customWidth="1"/>
    <col min="8" max="8" width="20.7109375" bestFit="1" customWidth="1"/>
    <col min="9" max="9" width="25.7109375" bestFit="1" customWidth="1"/>
    <col min="10" max="10" width="33.5703125" bestFit="1" customWidth="1"/>
  </cols>
  <sheetData>
    <row r="1" spans="1:4" x14ac:dyDescent="0.25">
      <c r="A1" s="6" t="s">
        <v>2</v>
      </c>
      <c r="B1" t="s">
        <v>24</v>
      </c>
    </row>
    <row r="3" spans="1:4" x14ac:dyDescent="0.25">
      <c r="A3" s="6" t="s">
        <v>25</v>
      </c>
      <c r="B3" t="s">
        <v>26</v>
      </c>
      <c r="C3" t="s">
        <v>27</v>
      </c>
      <c r="D3" t="s">
        <v>28</v>
      </c>
    </row>
    <row r="4" spans="1:4" x14ac:dyDescent="0.25">
      <c r="A4" s="1">
        <v>2045</v>
      </c>
      <c r="B4" s="7">
        <v>2561773840.3305197</v>
      </c>
      <c r="C4" s="7">
        <v>-16671838800.221062</v>
      </c>
      <c r="D4" s="7">
        <v>-14110064959.890581</v>
      </c>
    </row>
    <row r="5" spans="1:4" x14ac:dyDescent="0.25">
      <c r="A5" s="2" t="s">
        <v>20</v>
      </c>
      <c r="B5" s="7">
        <v>164521921.05941141</v>
      </c>
      <c r="C5" s="7">
        <v>-1907895695.6259799</v>
      </c>
      <c r="D5" s="7">
        <v>-1743373774.566519</v>
      </c>
    </row>
    <row r="6" spans="1:4" x14ac:dyDescent="0.25">
      <c r="A6" s="3">
        <v>0</v>
      </c>
      <c r="B6" s="7">
        <v>89085132.940952107</v>
      </c>
      <c r="C6" s="7">
        <v>-1033085078.19415</v>
      </c>
      <c r="D6" s="7">
        <v>-943999945.25314295</v>
      </c>
    </row>
    <row r="7" spans="1:4" x14ac:dyDescent="0.25">
      <c r="A7" s="3">
        <v>0.03</v>
      </c>
      <c r="B7" s="7">
        <v>50804006.512907699</v>
      </c>
      <c r="C7" s="7">
        <v>-589153984.60203505</v>
      </c>
      <c r="D7" s="7">
        <v>-538349978.08914101</v>
      </c>
    </row>
    <row r="8" spans="1:4" x14ac:dyDescent="0.25">
      <c r="A8" s="3">
        <v>7.0000000000000007E-2</v>
      </c>
      <c r="B8" s="7">
        <v>24632781.6055516</v>
      </c>
      <c r="C8" s="7">
        <v>-285656632.829795</v>
      </c>
      <c r="D8" s="7">
        <v>-261023851.224235</v>
      </c>
    </row>
    <row r="9" spans="1:4" x14ac:dyDescent="0.25">
      <c r="A9" s="2" t="s">
        <v>22</v>
      </c>
      <c r="B9" s="7">
        <v>2217350091.5960212</v>
      </c>
      <c r="C9" s="7">
        <v>-13665742899.09618</v>
      </c>
      <c r="D9" s="7">
        <v>-11448392807.50024</v>
      </c>
    </row>
    <row r="10" spans="1:4" x14ac:dyDescent="0.25">
      <c r="A10" s="3">
        <v>0.03</v>
      </c>
      <c r="B10" s="7">
        <v>1285619585.7855</v>
      </c>
      <c r="C10" s="7">
        <v>-8315100914.4904699</v>
      </c>
      <c r="D10" s="7">
        <v>-7029481328.7048302</v>
      </c>
    </row>
    <row r="11" spans="1:4" x14ac:dyDescent="0.25">
      <c r="A11" s="3">
        <v>7.0000000000000007E-2</v>
      </c>
      <c r="B11" s="7">
        <v>931730505.81052101</v>
      </c>
      <c r="C11" s="7">
        <v>-5350641984.60571</v>
      </c>
      <c r="D11" s="7">
        <v>-4418911478.7954102</v>
      </c>
    </row>
    <row r="12" spans="1:4" x14ac:dyDescent="0.25">
      <c r="A12" s="2" t="s">
        <v>23</v>
      </c>
      <c r="B12" s="7">
        <v>179901827.67508727</v>
      </c>
      <c r="C12" s="7">
        <v>-1098200205.4988999</v>
      </c>
      <c r="D12" s="7">
        <v>-918298377.82382107</v>
      </c>
    </row>
    <row r="13" spans="1:4" x14ac:dyDescent="0.25">
      <c r="A13" s="3">
        <v>0.03</v>
      </c>
      <c r="B13" s="7">
        <v>89754092.210272893</v>
      </c>
      <c r="C13" s="7">
        <v>-580509462.10571206</v>
      </c>
      <c r="D13" s="7">
        <v>-490755369.89543098</v>
      </c>
    </row>
    <row r="14" spans="1:4" x14ac:dyDescent="0.25">
      <c r="A14" s="3">
        <v>7.0000000000000007E-2</v>
      </c>
      <c r="B14" s="7">
        <v>90147735.464814395</v>
      </c>
      <c r="C14" s="7">
        <v>-517690743.393188</v>
      </c>
      <c r="D14" s="7">
        <v>-427543007.92839003</v>
      </c>
    </row>
    <row r="15" spans="1:4" x14ac:dyDescent="0.25">
      <c r="A15" s="1" t="s">
        <v>29</v>
      </c>
      <c r="B15" s="7">
        <v>2561773840.3305197</v>
      </c>
      <c r="C15" s="7">
        <v>-16671838800.221062</v>
      </c>
      <c r="D15" s="7">
        <v>-14110064959.890581</v>
      </c>
    </row>
    <row r="29" spans="1:2" x14ac:dyDescent="0.25">
      <c r="A29" s="4">
        <v>2</v>
      </c>
      <c r="B29" t="s">
        <v>30</v>
      </c>
    </row>
    <row r="30" spans="1:2" x14ac:dyDescent="0.25">
      <c r="A30" s="4">
        <v>1000000</v>
      </c>
    </row>
    <row r="32" spans="1:2" x14ac:dyDescent="0.25">
      <c r="A32" t="str">
        <f>A5</f>
        <v>AnnualValue</v>
      </c>
    </row>
    <row r="33" spans="1:4" x14ac:dyDescent="0.25">
      <c r="A33">
        <f>A6</f>
        <v>0</v>
      </c>
      <c r="B33">
        <f>IFERROR(ROUND(B6,$A$29-(1+INT(LOG10(ABS(B6)))))/$A$30,0)</f>
        <v>89</v>
      </c>
      <c r="C33">
        <f>IFERROR(ROUND(C6,$A$29-(1+INT(LOG10(ABS(C6)))))/$A$30,0)</f>
        <v>-1000</v>
      </c>
      <c r="D33">
        <f>IFERROR(ROUND(D6,$A$29-(1+INT(LOG10(ABS(D6)))))/$A$30,0)</f>
        <v>-940</v>
      </c>
    </row>
    <row r="36" spans="1:4" x14ac:dyDescent="0.25">
      <c r="A36" t="str">
        <f>A9</f>
        <v>PresentValue</v>
      </c>
    </row>
    <row r="37" spans="1:4" x14ac:dyDescent="0.25">
      <c r="A37">
        <f t="shared" ref="A37:A41" si="0">A10</f>
        <v>0.03</v>
      </c>
      <c r="B37">
        <f>IFERROR(ROUND(B10,$A$29-(1+INT(LOG10(ABS(B10)))))/$A$30,0)</f>
        <v>1300</v>
      </c>
      <c r="C37">
        <f>IFERROR(ROUND(C10,$A$29-(1+INT(LOG10(ABS(C10)))))/$A$30,0)</f>
        <v>-8300</v>
      </c>
      <c r="D37">
        <f>IFERROR(ROUND(D10,$A$29-(1+INT(LOG10(ABS(D10)))))/$A$30,0)</f>
        <v>-7000</v>
      </c>
    </row>
    <row r="38" spans="1:4" x14ac:dyDescent="0.25">
      <c r="A38">
        <f t="shared" si="0"/>
        <v>7.0000000000000007E-2</v>
      </c>
      <c r="B38">
        <f>IFERROR(ROUND(B11,$A$29-(1+INT(LOG10(ABS(B11)))))/$A$30,0)</f>
        <v>930</v>
      </c>
      <c r="C38">
        <f>IFERROR(ROUND(C11,$A$29-(1+INT(LOG10(ABS(C11)))))/$A$30,0)</f>
        <v>-5400</v>
      </c>
      <c r="D38">
        <f>IFERROR(ROUND(D11,$A$29-(1+INT(LOG10(ABS(D11)))))/$A$30,0)</f>
        <v>-4400</v>
      </c>
    </row>
    <row r="39" spans="1:4" x14ac:dyDescent="0.25">
      <c r="A39" t="str">
        <f t="shared" si="0"/>
        <v>AnnualizedValue</v>
      </c>
    </row>
    <row r="40" spans="1:4" x14ac:dyDescent="0.25">
      <c r="A40">
        <f t="shared" si="0"/>
        <v>0.03</v>
      </c>
      <c r="B40">
        <f>IFERROR(ROUND(B13,$A$29-(1+INT(LOG10(ABS(B13)))))/$A$30,0)</f>
        <v>90</v>
      </c>
      <c r="C40">
        <f>IFERROR(ROUND(C13,$A$29-(1+INT(LOG10(ABS(C13)))))/$A$30,0)</f>
        <v>-580</v>
      </c>
      <c r="D40">
        <f>IFERROR(ROUND(D13,$A$29-(1+INT(LOG10(ABS(D13)))))/$A$30,0)</f>
        <v>-490</v>
      </c>
    </row>
    <row r="41" spans="1:4" x14ac:dyDescent="0.25">
      <c r="A41">
        <f t="shared" si="0"/>
        <v>7.0000000000000007E-2</v>
      </c>
      <c r="B41">
        <f>IFERROR(ROUND(B14,$A$29-(1+INT(LOG10(ABS(B14)))))/$A$30,0)</f>
        <v>90</v>
      </c>
      <c r="C41">
        <f>IFERROR(ROUND(C14,$A$29-(1+INT(LOG10(ABS(C14)))))/$A$30,0)</f>
        <v>-520</v>
      </c>
      <c r="D41">
        <f>IFERROR(ROUND(D14,$A$29-(1+INT(LOG10(ABS(D14)))))/$A$30,0)</f>
        <v>-430</v>
      </c>
    </row>
    <row r="46" spans="1:4" x14ac:dyDescent="0.25">
      <c r="A46" t="str">
        <f>A32</f>
        <v>AnnualValue</v>
      </c>
    </row>
    <row r="47" spans="1:4" x14ac:dyDescent="0.25">
      <c r="A47">
        <f t="shared" ref="A47:A55" si="1">A33</f>
        <v>0</v>
      </c>
      <c r="B47" s="5" t="str">
        <f>TEXT(IF(B33&lt;0,CONCATENATE("-$",ABS(B33)),CONCATENATE("$",B33)),IF(B33=0,"$0",IF(AND(B33&gt;-1,B33&lt;1),"$0.##",IF(AND(B33&gt;-10,B33&lt;10),"$#.#","$#,##0"))))</f>
        <v>$89</v>
      </c>
      <c r="C47" s="5" t="str">
        <f>TEXT(IF(C33&lt;0,CONCATENATE("-$",ABS(C33)),CONCATENATE("$",C33)),IF(C33=0,"$0",IF(AND(C33&gt;-1,C33&lt;1),"$0.##",IF(AND(C33&gt;-10,C33&lt;10),"$#.#","$#,##0"))))</f>
        <v>-$1,000</v>
      </c>
      <c r="D47" s="5" t="str">
        <f>TEXT(IF(D33&lt;0,CONCATENATE("-$",ABS(D33)),CONCATENATE("$",D33)),IF(D33=0,"$0",IF(AND(D33&gt;-1,D33&lt;1),"$0.##",IF(AND(D33&gt;-10,D33&lt;10),"$#.#","$#,##0"))))</f>
        <v>-$940</v>
      </c>
    </row>
    <row r="50" spans="1:4" x14ac:dyDescent="0.25">
      <c r="A50" t="str">
        <f t="shared" si="1"/>
        <v>PresentValue</v>
      </c>
      <c r="B50" s="5"/>
      <c r="C50" s="5"/>
      <c r="D50" s="5"/>
    </row>
    <row r="51" spans="1:4" x14ac:dyDescent="0.25">
      <c r="A51">
        <f t="shared" si="1"/>
        <v>0.03</v>
      </c>
      <c r="B51" s="5" t="str">
        <f>TEXT(IF(B37&lt;0,CONCATENATE("-$",ABS(B37)),CONCATENATE("$",B37)),IF(B37=0,"$0",IF(AND(B37&gt;-1,B37&lt;1),"$0.##",IF(AND(B37&gt;-10,B37&lt;10),"$#.#","$#,##0"))))</f>
        <v>$1,300</v>
      </c>
      <c r="C51" s="5" t="str">
        <f>TEXT(IF(C37&lt;0,CONCATENATE("-$",ABS(C37)),CONCATENATE("$",C37)),IF(C37=0,"$0",IF(AND(C37&gt;-1,C37&lt;1),"$0.##",IF(AND(C37&gt;-10,C37&lt;10),"$#.#","$#,##0"))))</f>
        <v>-$8,300</v>
      </c>
      <c r="D51" s="5" t="str">
        <f>TEXT(IF(D37&lt;0,CONCATENATE("-$",ABS(D37)),CONCATENATE("$",D37)),IF(D37=0,"$0",IF(AND(D37&gt;-1,D37&lt;1),"$0.##",IF(AND(D37&gt;-10,D37&lt;10),"$#.#","$#,##0"))))</f>
        <v>-$7,000</v>
      </c>
    </row>
    <row r="52" spans="1:4" x14ac:dyDescent="0.25">
      <c r="A52">
        <f t="shared" si="1"/>
        <v>7.0000000000000007E-2</v>
      </c>
      <c r="B52" s="5" t="str">
        <f>TEXT(IF(B38&lt;0,CONCATENATE("-$",ABS(B38)),CONCATENATE("$",B38)),IF(B38=0,"$0",IF(AND(B38&gt;-1,B38&lt;1),"$0.##",IF(AND(B38&gt;-10,B38&lt;10),"$#.#","$#,##0"))))</f>
        <v>$930</v>
      </c>
      <c r="C52" s="5" t="str">
        <f>TEXT(IF(C38&lt;0,CONCATENATE("-$",ABS(C38)),CONCATENATE("$",C38)),IF(C38=0,"$0",IF(AND(C38&gt;-1,C38&lt;1),"$0.##",IF(AND(C38&gt;-10,C38&lt;10),"$#.#","$#,##0"))))</f>
        <v>-$5,400</v>
      </c>
      <c r="D52" s="5" t="str">
        <f>TEXT(IF(D38&lt;0,CONCATENATE("-$",ABS(D38)),CONCATENATE("$",D38)),IF(D38=0,"$0",IF(AND(D38&gt;-1,D38&lt;1),"$0.##",IF(AND(D38&gt;-10,D38&lt;10),"$#.#","$#,##0"))))</f>
        <v>-$4,400</v>
      </c>
    </row>
    <row r="53" spans="1:4" x14ac:dyDescent="0.25">
      <c r="A53" t="str">
        <f t="shared" si="1"/>
        <v>AnnualizedValue</v>
      </c>
      <c r="B53" s="5"/>
      <c r="C53" s="5"/>
      <c r="D53" s="5"/>
    </row>
    <row r="54" spans="1:4" x14ac:dyDescent="0.25">
      <c r="A54">
        <f t="shared" si="1"/>
        <v>0.03</v>
      </c>
      <c r="B54" s="5" t="str">
        <f>TEXT(IF(B40&lt;0,CONCATENATE("-$",ABS(B40)),CONCATENATE("$",B40)),IF(B40=0,"$0",IF(AND(B40&gt;-1,B40&lt;1),"$0.##",IF(AND(B40&gt;-10,B40&lt;10),"$#.#","$#,##0"))))</f>
        <v>$90</v>
      </c>
      <c r="C54" s="5" t="str">
        <f>TEXT(IF(C40&lt;0,CONCATENATE("-$",ABS(C40)),CONCATENATE("$",C40)),IF(C40=0,"$0",IF(AND(C40&gt;-1,C40&lt;1),"$0.##",IF(AND(C40&gt;-10,C40&lt;10),"$#.#","$#,##0"))))</f>
        <v>-$580</v>
      </c>
      <c r="D54" s="5" t="str">
        <f>TEXT(IF(D40&lt;0,CONCATENATE("-$",ABS(D40)),CONCATENATE("$",D40)),IF(D40=0,"$0",IF(AND(D40&gt;-1,D40&lt;1),"$0.##",IF(AND(D40&gt;-10,D40&lt;10),"$#.#","$#,##0"))))</f>
        <v>-$490</v>
      </c>
    </row>
    <row r="55" spans="1:4" x14ac:dyDescent="0.25">
      <c r="A55">
        <f t="shared" si="1"/>
        <v>7.0000000000000007E-2</v>
      </c>
      <c r="B55" s="5" t="str">
        <f>TEXT(IF(B41&lt;0,CONCATENATE("-$",ABS(B41)),CONCATENATE("$",B41)),IF(B41=0,"$0",IF(AND(B41&gt;-1,B41&lt;1),"$0.##",IF(AND(B41&gt;-10,B41&lt;10),"$#.#","$#,##0"))))</f>
        <v>$90</v>
      </c>
      <c r="C55" s="5" t="str">
        <f>TEXT(IF(C41&lt;0,CONCATENATE("-$",ABS(C41)),CONCATENATE("$",C41)),IF(C41=0,"$0",IF(AND(C41&gt;-1,C41&lt;1),"$0.##",IF(AND(C41&gt;-10,C41&lt;10),"$#.#","$#,##0"))))</f>
        <v>-$520</v>
      </c>
      <c r="D55" s="5" t="str">
        <f>TEXT(IF(D41&lt;0,CONCATENATE("-$",ABS(D41)),CONCATENATE("$",D41)),IF(D41=0,"$0",IF(AND(D41&gt;-1,D41&lt;1),"$0.##",IF(AND(D41&gt;-10,D41&lt;10),"$#.#","$#,##0"))))</f>
        <v>-$430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0"/>
  <sheetViews>
    <sheetView workbookViewId="0">
      <selection sqref="A1:S400"/>
    </sheetView>
  </sheetViews>
  <sheetFormatPr defaultRowHeight="15" x14ac:dyDescent="0.25"/>
  <cols>
    <col min="2" max="2" width="10.85546875" customWidth="1"/>
    <col min="3" max="3" width="14.5703125" customWidth="1"/>
    <col min="4" max="4" width="14.85546875" customWidth="1"/>
    <col min="6" max="6" width="9.85546875" customWidth="1"/>
    <col min="7" max="7" width="12.28515625" customWidth="1"/>
    <col min="8" max="8" width="15.28515625" customWidth="1"/>
    <col min="9" max="9" width="10.5703125" customWidth="1"/>
    <col min="10" max="10" width="12.140625" customWidth="1"/>
    <col min="11" max="11" width="12" customWidth="1"/>
    <col min="12" max="12" width="13.85546875" customWidth="1"/>
    <col min="13" max="13" width="11.140625" customWidth="1"/>
    <col min="14" max="14" width="10.28515625" customWidth="1"/>
    <col min="15" max="15" width="17" customWidth="1"/>
    <col min="16" max="16" width="17.5703125" customWidth="1"/>
    <col min="17" max="17" width="20.5703125" customWidth="1"/>
    <col min="18" max="18" width="15.85546875" customWidth="1"/>
    <col min="19" max="19" width="23.570312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A2">
        <v>2027</v>
      </c>
      <c r="B2">
        <v>0</v>
      </c>
      <c r="C2" t="s">
        <v>19</v>
      </c>
      <c r="D2">
        <v>0</v>
      </c>
      <c r="E2" t="s">
        <v>20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11995407080.277</v>
      </c>
      <c r="P2">
        <v>10214811315.7955</v>
      </c>
      <c r="Q2">
        <v>0</v>
      </c>
      <c r="R2">
        <v>10214811315.7955</v>
      </c>
      <c r="S2">
        <v>10214811315.7955</v>
      </c>
    </row>
    <row r="3" spans="1:19" x14ac:dyDescent="0.25">
      <c r="A3">
        <v>2028</v>
      </c>
      <c r="B3">
        <v>0</v>
      </c>
      <c r="C3" t="s">
        <v>19</v>
      </c>
      <c r="D3">
        <v>0</v>
      </c>
      <c r="E3" t="s">
        <v>20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24883361936.656502</v>
      </c>
      <c r="P3">
        <v>21260301543.0326</v>
      </c>
      <c r="Q3">
        <v>0</v>
      </c>
      <c r="R3">
        <v>21260301543.0326</v>
      </c>
      <c r="S3">
        <v>21260301543.0326</v>
      </c>
    </row>
    <row r="4" spans="1:19" x14ac:dyDescent="0.25">
      <c r="A4">
        <v>2029</v>
      </c>
      <c r="B4">
        <v>0</v>
      </c>
      <c r="C4" t="s">
        <v>19</v>
      </c>
      <c r="D4">
        <v>0</v>
      </c>
      <c r="E4" t="s">
        <v>20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38600892297.273804</v>
      </c>
      <c r="P4">
        <v>33040907904.2589</v>
      </c>
      <c r="Q4">
        <v>0</v>
      </c>
      <c r="R4">
        <v>33040907904.2589</v>
      </c>
      <c r="S4">
        <v>33040907904.2589</v>
      </c>
    </row>
    <row r="5" spans="1:19" x14ac:dyDescent="0.25">
      <c r="A5">
        <v>2030</v>
      </c>
      <c r="B5">
        <v>0</v>
      </c>
      <c r="C5" t="s">
        <v>19</v>
      </c>
      <c r="D5">
        <v>0</v>
      </c>
      <c r="E5" t="s">
        <v>20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52848061770.570702</v>
      </c>
      <c r="P5">
        <v>45350670364.500298</v>
      </c>
      <c r="Q5">
        <v>0</v>
      </c>
      <c r="R5">
        <v>45350670364.500298</v>
      </c>
      <c r="S5">
        <v>45350670364.500298</v>
      </c>
    </row>
    <row r="6" spans="1:19" x14ac:dyDescent="0.25">
      <c r="A6">
        <v>2031</v>
      </c>
      <c r="B6">
        <v>0</v>
      </c>
      <c r="C6" t="s">
        <v>19</v>
      </c>
      <c r="D6">
        <v>0</v>
      </c>
      <c r="E6" t="s">
        <v>20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67158209882.219498</v>
      </c>
      <c r="P6">
        <v>57826667403.575203</v>
      </c>
      <c r="Q6">
        <v>0</v>
      </c>
      <c r="R6">
        <v>57826667403.575203</v>
      </c>
      <c r="S6">
        <v>57826667403.575203</v>
      </c>
    </row>
    <row r="7" spans="1:19" x14ac:dyDescent="0.25">
      <c r="A7">
        <v>2032</v>
      </c>
      <c r="B7">
        <v>0</v>
      </c>
      <c r="C7" t="s">
        <v>19</v>
      </c>
      <c r="D7">
        <v>0</v>
      </c>
      <c r="E7" t="s">
        <v>20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80488317337.906494</v>
      </c>
      <c r="P7">
        <v>69434919573.173599</v>
      </c>
      <c r="Q7">
        <v>0</v>
      </c>
      <c r="R7">
        <v>69434919573.173599</v>
      </c>
      <c r="S7">
        <v>69434919573.173599</v>
      </c>
    </row>
    <row r="8" spans="1:19" x14ac:dyDescent="0.25">
      <c r="A8">
        <v>2033</v>
      </c>
      <c r="B8">
        <v>0</v>
      </c>
      <c r="C8" t="s">
        <v>19</v>
      </c>
      <c r="D8">
        <v>0</v>
      </c>
      <c r="E8" t="s">
        <v>20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93800894587.052399</v>
      </c>
      <c r="P8">
        <v>81137734452.272202</v>
      </c>
      <c r="Q8">
        <v>0</v>
      </c>
      <c r="R8">
        <v>81137734452.272202</v>
      </c>
      <c r="S8">
        <v>81137734452.272202</v>
      </c>
    </row>
    <row r="9" spans="1:19" x14ac:dyDescent="0.25">
      <c r="A9">
        <v>2034</v>
      </c>
      <c r="B9">
        <v>0</v>
      </c>
      <c r="C9" t="s">
        <v>19</v>
      </c>
      <c r="D9">
        <v>0</v>
      </c>
      <c r="E9" t="s">
        <v>20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106857714287.83701</v>
      </c>
      <c r="P9">
        <v>92691567248.354294</v>
      </c>
      <c r="Q9">
        <v>0</v>
      </c>
      <c r="R9">
        <v>92691567248.354294</v>
      </c>
      <c r="S9">
        <v>92691567248.354294</v>
      </c>
    </row>
    <row r="10" spans="1:19" x14ac:dyDescent="0.25">
      <c r="A10">
        <v>2035</v>
      </c>
      <c r="B10">
        <v>0</v>
      </c>
      <c r="C10" t="s">
        <v>19</v>
      </c>
      <c r="D10">
        <v>0</v>
      </c>
      <c r="E10" t="s">
        <v>20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118588182797.94299</v>
      </c>
      <c r="P10">
        <v>103058156044.086</v>
      </c>
      <c r="Q10">
        <v>0</v>
      </c>
      <c r="R10">
        <v>103058156044.086</v>
      </c>
      <c r="S10">
        <v>103058156044.086</v>
      </c>
    </row>
    <row r="11" spans="1:19" x14ac:dyDescent="0.25">
      <c r="A11">
        <v>2036</v>
      </c>
      <c r="B11">
        <v>0</v>
      </c>
      <c r="C11" t="s">
        <v>19</v>
      </c>
      <c r="D11">
        <v>0</v>
      </c>
      <c r="E11" t="s">
        <v>20</v>
      </c>
      <c r="F11">
        <v>1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129447068224.72099</v>
      </c>
      <c r="P11">
        <v>112677879678.07201</v>
      </c>
      <c r="Q11">
        <v>0</v>
      </c>
      <c r="R11">
        <v>112677879678.07201</v>
      </c>
      <c r="S11">
        <v>112677879678.07201</v>
      </c>
    </row>
    <row r="12" spans="1:19" x14ac:dyDescent="0.25">
      <c r="A12">
        <v>2037</v>
      </c>
      <c r="B12">
        <v>0</v>
      </c>
      <c r="C12" t="s">
        <v>19</v>
      </c>
      <c r="D12">
        <v>0</v>
      </c>
      <c r="E12" t="s">
        <v>20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141078139600.418</v>
      </c>
      <c r="P12">
        <v>123218607687.55701</v>
      </c>
      <c r="Q12">
        <v>0</v>
      </c>
      <c r="R12">
        <v>123218607687.55701</v>
      </c>
      <c r="S12">
        <v>123218607687.55701</v>
      </c>
    </row>
    <row r="13" spans="1:19" x14ac:dyDescent="0.25">
      <c r="A13">
        <v>2038</v>
      </c>
      <c r="B13">
        <v>0</v>
      </c>
      <c r="C13" t="s">
        <v>19</v>
      </c>
      <c r="D13">
        <v>0</v>
      </c>
      <c r="E13" t="s">
        <v>20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150532903750.34399</v>
      </c>
      <c r="P13">
        <v>131693899274.35001</v>
      </c>
      <c r="Q13">
        <v>0</v>
      </c>
      <c r="R13">
        <v>131693899274.35001</v>
      </c>
      <c r="S13">
        <v>131693899274.35001</v>
      </c>
    </row>
    <row r="14" spans="1:19" x14ac:dyDescent="0.25">
      <c r="A14">
        <v>2039</v>
      </c>
      <c r="B14">
        <v>0</v>
      </c>
      <c r="C14" t="s">
        <v>19</v>
      </c>
      <c r="D14">
        <v>0</v>
      </c>
      <c r="E14" t="s">
        <v>20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159392744238.90399</v>
      </c>
      <c r="P14">
        <v>139698957540.53601</v>
      </c>
      <c r="Q14">
        <v>0</v>
      </c>
      <c r="R14">
        <v>139698957540.53601</v>
      </c>
      <c r="S14">
        <v>139698957540.53601</v>
      </c>
    </row>
    <row r="15" spans="1:19" x14ac:dyDescent="0.25">
      <c r="A15">
        <v>2040</v>
      </c>
      <c r="B15">
        <v>0</v>
      </c>
      <c r="C15" t="s">
        <v>19</v>
      </c>
      <c r="D15">
        <v>0</v>
      </c>
      <c r="E15" t="s">
        <v>20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167814757185.98801</v>
      </c>
      <c r="P15">
        <v>147334177071.84201</v>
      </c>
      <c r="Q15">
        <v>0</v>
      </c>
      <c r="R15">
        <v>147334177071.84201</v>
      </c>
      <c r="S15">
        <v>147334177071.84201</v>
      </c>
    </row>
    <row r="16" spans="1:19" x14ac:dyDescent="0.25">
      <c r="A16">
        <v>2041</v>
      </c>
      <c r="B16">
        <v>0</v>
      </c>
      <c r="C16" t="s">
        <v>19</v>
      </c>
      <c r="D16">
        <v>0</v>
      </c>
      <c r="E16" t="s">
        <v>20</v>
      </c>
      <c r="F16">
        <v>1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175619086535.10101</v>
      </c>
      <c r="P16">
        <v>154452698661.94901</v>
      </c>
      <c r="Q16">
        <v>0</v>
      </c>
      <c r="R16">
        <v>154452698661.94901</v>
      </c>
      <c r="S16">
        <v>154452698661.94901</v>
      </c>
    </row>
    <row r="17" spans="1:19" x14ac:dyDescent="0.25">
      <c r="A17">
        <v>2042</v>
      </c>
      <c r="B17">
        <v>0</v>
      </c>
      <c r="C17" t="s">
        <v>19</v>
      </c>
      <c r="D17">
        <v>0</v>
      </c>
      <c r="E17" t="s">
        <v>20</v>
      </c>
      <c r="F17">
        <v>1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181523569698.793</v>
      </c>
      <c r="P17">
        <v>159789769657.224</v>
      </c>
      <c r="Q17">
        <v>0</v>
      </c>
      <c r="R17">
        <v>159789769657.224</v>
      </c>
      <c r="S17">
        <v>159789769657.224</v>
      </c>
    </row>
    <row r="18" spans="1:19" x14ac:dyDescent="0.25">
      <c r="A18">
        <v>2043</v>
      </c>
      <c r="B18">
        <v>0</v>
      </c>
      <c r="C18" t="s">
        <v>19</v>
      </c>
      <c r="D18">
        <v>0</v>
      </c>
      <c r="E18" t="s">
        <v>20</v>
      </c>
      <c r="F18">
        <v>1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186756208551.62</v>
      </c>
      <c r="P18">
        <v>164558954019.48801</v>
      </c>
      <c r="Q18">
        <v>0</v>
      </c>
      <c r="R18">
        <v>164558954019.48801</v>
      </c>
      <c r="S18">
        <v>164558954019.48801</v>
      </c>
    </row>
    <row r="19" spans="1:19" x14ac:dyDescent="0.25">
      <c r="A19">
        <v>2044</v>
      </c>
      <c r="B19">
        <v>0</v>
      </c>
      <c r="C19" t="s">
        <v>19</v>
      </c>
      <c r="D19">
        <v>0</v>
      </c>
      <c r="E19" t="s">
        <v>20</v>
      </c>
      <c r="F19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191528956606.38699</v>
      </c>
      <c r="P19">
        <v>168899478895.93701</v>
      </c>
      <c r="Q19">
        <v>0</v>
      </c>
      <c r="R19">
        <v>168899478895.93701</v>
      </c>
      <c r="S19">
        <v>168899478895.93701</v>
      </c>
    </row>
    <row r="20" spans="1:19" x14ac:dyDescent="0.25">
      <c r="A20">
        <v>2045</v>
      </c>
      <c r="B20">
        <v>0</v>
      </c>
      <c r="C20" t="s">
        <v>19</v>
      </c>
      <c r="D20">
        <v>0</v>
      </c>
      <c r="E20" t="s">
        <v>20</v>
      </c>
      <c r="F20">
        <v>1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196404017248.15799</v>
      </c>
      <c r="P20">
        <v>173385972404.979</v>
      </c>
      <c r="Q20">
        <v>0</v>
      </c>
      <c r="R20">
        <v>173385972404.979</v>
      </c>
      <c r="S20">
        <v>173385972404.979</v>
      </c>
    </row>
    <row r="21" spans="1:19" x14ac:dyDescent="0.25">
      <c r="A21">
        <v>2027</v>
      </c>
      <c r="B21">
        <v>1</v>
      </c>
      <c r="C21" t="s">
        <v>21</v>
      </c>
      <c r="D21">
        <v>0</v>
      </c>
      <c r="E21" t="s">
        <v>20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94267956.755650103</v>
      </c>
      <c r="N21">
        <v>0</v>
      </c>
      <c r="O21">
        <v>11921678279.204399</v>
      </c>
      <c r="P21">
        <v>10151985234.4692</v>
      </c>
      <c r="Q21">
        <v>0</v>
      </c>
      <c r="R21">
        <v>10151985234.4692</v>
      </c>
      <c r="S21">
        <v>10246253191.2248</v>
      </c>
    </row>
    <row r="22" spans="1:19" x14ac:dyDescent="0.25">
      <c r="A22">
        <v>2028</v>
      </c>
      <c r="B22">
        <v>1</v>
      </c>
      <c r="C22" t="s">
        <v>21</v>
      </c>
      <c r="D22">
        <v>0</v>
      </c>
      <c r="E22" t="s">
        <v>20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93566762.595772997</v>
      </c>
      <c r="N22">
        <v>0</v>
      </c>
      <c r="O22">
        <v>24730846256.9842</v>
      </c>
      <c r="P22">
        <v>21129905054.967999</v>
      </c>
      <c r="Q22">
        <v>0</v>
      </c>
      <c r="R22">
        <v>21129905054.967999</v>
      </c>
      <c r="S22">
        <v>21223471817.563801</v>
      </c>
    </row>
    <row r="23" spans="1:19" x14ac:dyDescent="0.25">
      <c r="A23">
        <v>2029</v>
      </c>
      <c r="B23">
        <v>1</v>
      </c>
      <c r="C23" t="s">
        <v>21</v>
      </c>
      <c r="D23">
        <v>0</v>
      </c>
      <c r="E23" t="s">
        <v>20</v>
      </c>
      <c r="F23">
        <v>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92988370.088502795</v>
      </c>
      <c r="N23">
        <v>0</v>
      </c>
      <c r="O23">
        <v>38364945499.202003</v>
      </c>
      <c r="P23">
        <v>32838807707.5448</v>
      </c>
      <c r="Q23">
        <v>0</v>
      </c>
      <c r="R23">
        <v>32838807707.5448</v>
      </c>
      <c r="S23">
        <v>32931796077.633301</v>
      </c>
    </row>
    <row r="24" spans="1:19" x14ac:dyDescent="0.25">
      <c r="A24">
        <v>2030</v>
      </c>
      <c r="B24">
        <v>1</v>
      </c>
      <c r="C24" t="s">
        <v>21</v>
      </c>
      <c r="D24">
        <v>0</v>
      </c>
      <c r="E24" t="s">
        <v>20</v>
      </c>
      <c r="F24">
        <v>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92116665.149848402</v>
      </c>
      <c r="N24">
        <v>0</v>
      </c>
      <c r="O24">
        <v>52525442294.567299</v>
      </c>
      <c r="P24">
        <v>45073626027.282799</v>
      </c>
      <c r="Q24">
        <v>0</v>
      </c>
      <c r="R24">
        <v>45073626027.282799</v>
      </c>
      <c r="S24">
        <v>45165742692.432602</v>
      </c>
    </row>
    <row r="25" spans="1:19" x14ac:dyDescent="0.25">
      <c r="A25">
        <v>2031</v>
      </c>
      <c r="B25">
        <v>1</v>
      </c>
      <c r="C25" t="s">
        <v>21</v>
      </c>
      <c r="D25">
        <v>0</v>
      </c>
      <c r="E25" t="s">
        <v>20</v>
      </c>
      <c r="F25">
        <v>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91211220.109852999</v>
      </c>
      <c r="N25">
        <v>0</v>
      </c>
      <c r="O25">
        <v>66749213530.841499</v>
      </c>
      <c r="P25">
        <v>57474258161.658798</v>
      </c>
      <c r="Q25">
        <v>0</v>
      </c>
      <c r="R25">
        <v>57474258161.658798</v>
      </c>
      <c r="S25">
        <v>57565469381.7687</v>
      </c>
    </row>
    <row r="26" spans="1:19" x14ac:dyDescent="0.25">
      <c r="A26">
        <v>2032</v>
      </c>
      <c r="B26">
        <v>1</v>
      </c>
      <c r="C26" t="s">
        <v>21</v>
      </c>
      <c r="D26">
        <v>0</v>
      </c>
      <c r="E26" t="s">
        <v>20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90149550.4346008</v>
      </c>
      <c r="N26">
        <v>0</v>
      </c>
      <c r="O26">
        <v>79999100757.545395</v>
      </c>
      <c r="P26">
        <v>69012599809.195999</v>
      </c>
      <c r="Q26">
        <v>0</v>
      </c>
      <c r="R26">
        <v>69012599809.195999</v>
      </c>
      <c r="S26">
        <v>69102749359.6306</v>
      </c>
    </row>
    <row r="27" spans="1:19" x14ac:dyDescent="0.25">
      <c r="A27">
        <v>2033</v>
      </c>
      <c r="B27">
        <v>1</v>
      </c>
      <c r="C27" t="s">
        <v>21</v>
      </c>
      <c r="D27">
        <v>0</v>
      </c>
      <c r="E27" t="s">
        <v>20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88973501.609384194</v>
      </c>
      <c r="N27">
        <v>0</v>
      </c>
      <c r="O27">
        <v>93231946337.296204</v>
      </c>
      <c r="P27">
        <v>80645250115.269699</v>
      </c>
      <c r="Q27">
        <v>0</v>
      </c>
      <c r="R27">
        <v>80645250115.269699</v>
      </c>
      <c r="S27">
        <v>80734223616.879105</v>
      </c>
    </row>
    <row r="28" spans="1:19" x14ac:dyDescent="0.25">
      <c r="A28">
        <v>2034</v>
      </c>
      <c r="B28">
        <v>1</v>
      </c>
      <c r="C28" t="s">
        <v>21</v>
      </c>
      <c r="D28">
        <v>0</v>
      </c>
      <c r="E28" t="s">
        <v>20</v>
      </c>
      <c r="F28">
        <v>1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88345590.664252207</v>
      </c>
      <c r="N28">
        <v>0</v>
      </c>
      <c r="O28">
        <v>106210814469.44901</v>
      </c>
      <c r="P28">
        <v>92130032603.8237</v>
      </c>
      <c r="Q28">
        <v>0</v>
      </c>
      <c r="R28">
        <v>92130032603.8237</v>
      </c>
      <c r="S28">
        <v>92218378194.4879</v>
      </c>
    </row>
    <row r="29" spans="1:19" x14ac:dyDescent="0.25">
      <c r="A29">
        <v>2035</v>
      </c>
      <c r="B29">
        <v>1</v>
      </c>
      <c r="C29" t="s">
        <v>21</v>
      </c>
      <c r="D29">
        <v>0</v>
      </c>
      <c r="E29" t="s">
        <v>20</v>
      </c>
      <c r="F29">
        <v>1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87971156.2991703</v>
      </c>
      <c r="N29">
        <v>0</v>
      </c>
      <c r="O29">
        <v>117871508670.19099</v>
      </c>
      <c r="P29">
        <v>102434900301.12601</v>
      </c>
      <c r="Q29">
        <v>0</v>
      </c>
      <c r="R29">
        <v>102434900301.12601</v>
      </c>
      <c r="S29">
        <v>102522871457.425</v>
      </c>
    </row>
    <row r="30" spans="1:19" x14ac:dyDescent="0.25">
      <c r="A30">
        <v>2036</v>
      </c>
      <c r="B30">
        <v>1</v>
      </c>
      <c r="C30" t="s">
        <v>21</v>
      </c>
      <c r="D30">
        <v>0</v>
      </c>
      <c r="E30" t="s">
        <v>20</v>
      </c>
      <c r="F30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87836254.275443405</v>
      </c>
      <c r="N30">
        <v>0</v>
      </c>
      <c r="O30">
        <v>128666060288.91499</v>
      </c>
      <c r="P30">
        <v>111997562844.121</v>
      </c>
      <c r="Q30">
        <v>0</v>
      </c>
      <c r="R30">
        <v>111997562844.121</v>
      </c>
      <c r="S30">
        <v>112085399098.396</v>
      </c>
    </row>
    <row r="31" spans="1:19" x14ac:dyDescent="0.25">
      <c r="A31">
        <v>2037</v>
      </c>
      <c r="B31">
        <v>1</v>
      </c>
      <c r="C31" t="s">
        <v>21</v>
      </c>
      <c r="D31">
        <v>0</v>
      </c>
      <c r="E31" t="s">
        <v>20</v>
      </c>
      <c r="F31">
        <v>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87444951.114427894</v>
      </c>
      <c r="N31">
        <v>0</v>
      </c>
      <c r="O31">
        <v>140228193545.07001</v>
      </c>
      <c r="P31">
        <v>122475725915.203</v>
      </c>
      <c r="Q31">
        <v>0</v>
      </c>
      <c r="R31">
        <v>122475725915.203</v>
      </c>
      <c r="S31">
        <v>122563170866.317</v>
      </c>
    </row>
    <row r="32" spans="1:19" x14ac:dyDescent="0.25">
      <c r="A32">
        <v>2038</v>
      </c>
      <c r="B32">
        <v>1</v>
      </c>
      <c r="C32" t="s">
        <v>21</v>
      </c>
      <c r="D32">
        <v>0</v>
      </c>
      <c r="E32" t="s">
        <v>20</v>
      </c>
      <c r="F32">
        <v>1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87139039.027738005</v>
      </c>
      <c r="N32">
        <v>0</v>
      </c>
      <c r="O32">
        <v>149627255777.48999</v>
      </c>
      <c r="P32">
        <v>130901017619.67</v>
      </c>
      <c r="Q32">
        <v>0</v>
      </c>
      <c r="R32">
        <v>130901017619.67</v>
      </c>
      <c r="S32">
        <v>130988156658.698</v>
      </c>
    </row>
    <row r="33" spans="1:19" x14ac:dyDescent="0.25">
      <c r="A33">
        <v>2039</v>
      </c>
      <c r="B33">
        <v>1</v>
      </c>
      <c r="C33" t="s">
        <v>21</v>
      </c>
      <c r="D33">
        <v>0</v>
      </c>
      <c r="E33" t="s">
        <v>20</v>
      </c>
      <c r="F33">
        <v>1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87219589.691529602</v>
      </c>
      <c r="N33">
        <v>0</v>
      </c>
      <c r="O33">
        <v>158435211907.905</v>
      </c>
      <c r="P33">
        <v>138859121823.89499</v>
      </c>
      <c r="Q33">
        <v>0</v>
      </c>
      <c r="R33">
        <v>138859121823.89499</v>
      </c>
      <c r="S33">
        <v>138946341413.58701</v>
      </c>
    </row>
    <row r="34" spans="1:19" x14ac:dyDescent="0.25">
      <c r="A34">
        <v>2040</v>
      </c>
      <c r="B34">
        <v>1</v>
      </c>
      <c r="C34" t="s">
        <v>21</v>
      </c>
      <c r="D34">
        <v>0</v>
      </c>
      <c r="E34" t="s">
        <v>20</v>
      </c>
      <c r="F34">
        <v>1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87664439.8619809</v>
      </c>
      <c r="N34">
        <v>0</v>
      </c>
      <c r="O34">
        <v>166808126362.034</v>
      </c>
      <c r="P34">
        <v>146449759528.17499</v>
      </c>
      <c r="Q34">
        <v>0</v>
      </c>
      <c r="R34">
        <v>146449759528.17499</v>
      </c>
      <c r="S34">
        <v>146537423968.03699</v>
      </c>
    </row>
    <row r="35" spans="1:19" x14ac:dyDescent="0.25">
      <c r="A35">
        <v>2041</v>
      </c>
      <c r="B35">
        <v>1</v>
      </c>
      <c r="C35" t="s">
        <v>21</v>
      </c>
      <c r="D35">
        <v>0</v>
      </c>
      <c r="E35" t="s">
        <v>20</v>
      </c>
      <c r="F35">
        <v>1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88153027.7015118</v>
      </c>
      <c r="N35">
        <v>0</v>
      </c>
      <c r="O35">
        <v>174567317879.24701</v>
      </c>
      <c r="P35">
        <v>153527019902.64999</v>
      </c>
      <c r="Q35">
        <v>0</v>
      </c>
      <c r="R35">
        <v>153527019902.64999</v>
      </c>
      <c r="S35">
        <v>153615172930.35199</v>
      </c>
    </row>
    <row r="36" spans="1:19" x14ac:dyDescent="0.25">
      <c r="A36">
        <v>2042</v>
      </c>
      <c r="B36">
        <v>1</v>
      </c>
      <c r="C36" t="s">
        <v>21</v>
      </c>
      <c r="D36">
        <v>0</v>
      </c>
      <c r="E36" t="s">
        <v>20</v>
      </c>
      <c r="F36">
        <v>1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88301640.624540403</v>
      </c>
      <c r="N36">
        <v>0</v>
      </c>
      <c r="O36">
        <v>180438386425.43301</v>
      </c>
      <c r="P36">
        <v>158833838669.65701</v>
      </c>
      <c r="Q36">
        <v>0</v>
      </c>
      <c r="R36">
        <v>158833838669.65701</v>
      </c>
      <c r="S36">
        <v>158922140310.28101</v>
      </c>
    </row>
    <row r="37" spans="1:19" x14ac:dyDescent="0.25">
      <c r="A37">
        <v>2043</v>
      </c>
      <c r="B37">
        <v>1</v>
      </c>
      <c r="C37" t="s">
        <v>21</v>
      </c>
      <c r="D37">
        <v>0</v>
      </c>
      <c r="E37" t="s">
        <v>20</v>
      </c>
      <c r="F37">
        <v>1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88649489.8732526</v>
      </c>
      <c r="N37">
        <v>0</v>
      </c>
      <c r="O37">
        <v>185641421513.233</v>
      </c>
      <c r="P37">
        <v>163575976160.76999</v>
      </c>
      <c r="Q37">
        <v>0</v>
      </c>
      <c r="R37">
        <v>163575976160.76999</v>
      </c>
      <c r="S37">
        <v>163664625650.64301</v>
      </c>
    </row>
    <row r="38" spans="1:19" x14ac:dyDescent="0.25">
      <c r="A38">
        <v>2044</v>
      </c>
      <c r="B38">
        <v>1</v>
      </c>
      <c r="C38" t="s">
        <v>21</v>
      </c>
      <c r="D38">
        <v>0</v>
      </c>
      <c r="E38" t="s">
        <v>20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88918402.141436994</v>
      </c>
      <c r="N38">
        <v>0</v>
      </c>
      <c r="O38">
        <v>190387459407.63599</v>
      </c>
      <c r="P38">
        <v>167892155828.07599</v>
      </c>
      <c r="Q38">
        <v>0</v>
      </c>
      <c r="R38">
        <v>167892155828.07599</v>
      </c>
      <c r="S38">
        <v>167981074230.21701</v>
      </c>
    </row>
    <row r="39" spans="1:19" x14ac:dyDescent="0.25">
      <c r="A39">
        <v>2045</v>
      </c>
      <c r="B39">
        <v>1</v>
      </c>
      <c r="C39" t="s">
        <v>21</v>
      </c>
      <c r="D39">
        <v>0</v>
      </c>
      <c r="E39" t="s">
        <v>20</v>
      </c>
      <c r="F39">
        <v>1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89085132.940952107</v>
      </c>
      <c r="N39">
        <v>0</v>
      </c>
      <c r="O39">
        <v>195234589706.328</v>
      </c>
      <c r="P39">
        <v>172352887326.784</v>
      </c>
      <c r="Q39">
        <v>0</v>
      </c>
      <c r="R39">
        <v>172352887326.784</v>
      </c>
      <c r="S39">
        <v>172441972459.72501</v>
      </c>
    </row>
    <row r="40" spans="1:19" x14ac:dyDescent="0.25">
      <c r="A40">
        <v>2027</v>
      </c>
      <c r="B40">
        <v>0</v>
      </c>
      <c r="C40" t="s">
        <v>19</v>
      </c>
      <c r="D40">
        <v>0.03</v>
      </c>
      <c r="E40" t="s">
        <v>20</v>
      </c>
      <c r="F40">
        <v>1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11646026291.531099</v>
      </c>
      <c r="P40">
        <v>9917292539.6073704</v>
      </c>
      <c r="Q40">
        <v>0</v>
      </c>
      <c r="R40">
        <v>9917292539.6073704</v>
      </c>
      <c r="S40">
        <v>9917292539.6073704</v>
      </c>
    </row>
    <row r="41" spans="1:19" x14ac:dyDescent="0.25">
      <c r="A41">
        <v>2028</v>
      </c>
      <c r="B41">
        <v>0</v>
      </c>
      <c r="C41" t="s">
        <v>19</v>
      </c>
      <c r="D41">
        <v>0.03</v>
      </c>
      <c r="E41" t="s">
        <v>20</v>
      </c>
      <c r="F41">
        <v>1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23454955166.987</v>
      </c>
      <c r="P41">
        <v>20039873261.412601</v>
      </c>
      <c r="Q41">
        <v>0</v>
      </c>
      <c r="R41">
        <v>20039873261.412601</v>
      </c>
      <c r="S41">
        <v>20039873261.412601</v>
      </c>
    </row>
    <row r="42" spans="1:19" x14ac:dyDescent="0.25">
      <c r="A42">
        <v>2029</v>
      </c>
      <c r="B42">
        <v>0</v>
      </c>
      <c r="C42" t="s">
        <v>19</v>
      </c>
      <c r="D42">
        <v>0.03</v>
      </c>
      <c r="E42" t="s">
        <v>20</v>
      </c>
      <c r="F42">
        <v>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35325284629.439796</v>
      </c>
      <c r="P42">
        <v>30237111286.038399</v>
      </c>
      <c r="Q42">
        <v>0</v>
      </c>
      <c r="R42">
        <v>30237111286.038399</v>
      </c>
      <c r="S42">
        <v>30237111286.038399</v>
      </c>
    </row>
    <row r="43" spans="1:19" x14ac:dyDescent="0.25">
      <c r="A43">
        <v>2030</v>
      </c>
      <c r="B43">
        <v>0</v>
      </c>
      <c r="C43" t="s">
        <v>19</v>
      </c>
      <c r="D43">
        <v>0.03</v>
      </c>
      <c r="E43" t="s">
        <v>20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46954818390.600304</v>
      </c>
      <c r="P43">
        <v>40293483233.152397</v>
      </c>
      <c r="Q43">
        <v>0</v>
      </c>
      <c r="R43">
        <v>40293483233.152397</v>
      </c>
      <c r="S43">
        <v>40293483233.152397</v>
      </c>
    </row>
    <row r="44" spans="1:19" x14ac:dyDescent="0.25">
      <c r="A44">
        <v>2031</v>
      </c>
      <c r="B44">
        <v>0</v>
      </c>
      <c r="C44" t="s">
        <v>19</v>
      </c>
      <c r="D44">
        <v>0.03</v>
      </c>
      <c r="E44" t="s">
        <v>20</v>
      </c>
      <c r="F44">
        <v>1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57931261787.9179</v>
      </c>
      <c r="P44">
        <v>49881791273.985397</v>
      </c>
      <c r="Q44">
        <v>0</v>
      </c>
      <c r="R44">
        <v>49881791273.985397</v>
      </c>
      <c r="S44">
        <v>49881791273.985397</v>
      </c>
    </row>
    <row r="45" spans="1:19" x14ac:dyDescent="0.25">
      <c r="A45">
        <v>2032</v>
      </c>
      <c r="B45">
        <v>0</v>
      </c>
      <c r="C45" t="s">
        <v>19</v>
      </c>
      <c r="D45">
        <v>0.03</v>
      </c>
      <c r="E45" t="s">
        <v>20</v>
      </c>
      <c r="F45">
        <v>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67407698617.454803</v>
      </c>
      <c r="P45">
        <v>58150652006.628601</v>
      </c>
      <c r="Q45">
        <v>0</v>
      </c>
      <c r="R45">
        <v>58150652006.628601</v>
      </c>
      <c r="S45">
        <v>58150652006.628601</v>
      </c>
    </row>
    <row r="46" spans="1:19" x14ac:dyDescent="0.25">
      <c r="A46">
        <v>2033</v>
      </c>
      <c r="B46">
        <v>0</v>
      </c>
      <c r="C46" t="s">
        <v>19</v>
      </c>
      <c r="D46">
        <v>0.03</v>
      </c>
      <c r="E46" t="s">
        <v>20</v>
      </c>
      <c r="F46">
        <v>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76268711145.145004</v>
      </c>
      <c r="P46">
        <v>65972403132.773804</v>
      </c>
      <c r="Q46">
        <v>0</v>
      </c>
      <c r="R46">
        <v>65972403132.773804</v>
      </c>
      <c r="S46">
        <v>65972403132.773804</v>
      </c>
    </row>
    <row r="47" spans="1:19" x14ac:dyDescent="0.25">
      <c r="A47">
        <v>2034</v>
      </c>
      <c r="B47">
        <v>0</v>
      </c>
      <c r="C47" t="s">
        <v>19</v>
      </c>
      <c r="D47">
        <v>0.03</v>
      </c>
      <c r="E47" t="s">
        <v>20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84354466416.498703</v>
      </c>
      <c r="P47">
        <v>73171579128.881897</v>
      </c>
      <c r="Q47">
        <v>0</v>
      </c>
      <c r="R47">
        <v>73171579128.881897</v>
      </c>
      <c r="S47">
        <v>73171579128.881897</v>
      </c>
    </row>
    <row r="48" spans="1:19" x14ac:dyDescent="0.25">
      <c r="A48">
        <v>2035</v>
      </c>
      <c r="B48">
        <v>0</v>
      </c>
      <c r="C48" t="s">
        <v>19</v>
      </c>
      <c r="D48">
        <v>0.03</v>
      </c>
      <c r="E48" t="s">
        <v>20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90887967554.568695</v>
      </c>
      <c r="P48">
        <v>78985495196.668304</v>
      </c>
      <c r="Q48">
        <v>0</v>
      </c>
      <c r="R48">
        <v>78985495196.668304</v>
      </c>
      <c r="S48">
        <v>78985495196.668304</v>
      </c>
    </row>
    <row r="49" spans="1:19" x14ac:dyDescent="0.25">
      <c r="A49">
        <v>2036</v>
      </c>
      <c r="B49">
        <v>0</v>
      </c>
      <c r="C49" t="s">
        <v>19</v>
      </c>
      <c r="D49">
        <v>0.03</v>
      </c>
      <c r="E49" t="s">
        <v>20</v>
      </c>
      <c r="F49">
        <v>1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96320775767.236801</v>
      </c>
      <c r="P49">
        <v>83842924611.9189</v>
      </c>
      <c r="Q49">
        <v>0</v>
      </c>
      <c r="R49">
        <v>83842924611.9189</v>
      </c>
      <c r="S49">
        <v>83842924611.9189</v>
      </c>
    </row>
    <row r="50" spans="1:19" x14ac:dyDescent="0.25">
      <c r="A50">
        <v>2037</v>
      </c>
      <c r="B50">
        <v>0</v>
      </c>
      <c r="C50" t="s">
        <v>19</v>
      </c>
      <c r="D50">
        <v>0.03</v>
      </c>
      <c r="E50" t="s">
        <v>20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101917849710.312</v>
      </c>
      <c r="P50">
        <v>89015743866.367599</v>
      </c>
      <c r="Q50">
        <v>0</v>
      </c>
      <c r="R50">
        <v>89015743866.367599</v>
      </c>
      <c r="S50">
        <v>89015743866.367599</v>
      </c>
    </row>
    <row r="51" spans="1:19" x14ac:dyDescent="0.25">
      <c r="A51">
        <v>2038</v>
      </c>
      <c r="B51">
        <v>0</v>
      </c>
      <c r="C51" t="s">
        <v>19</v>
      </c>
      <c r="D51">
        <v>0.03</v>
      </c>
      <c r="E51" t="s">
        <v>20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105580749997.51601</v>
      </c>
      <c r="P51">
        <v>92367451295.189301</v>
      </c>
      <c r="Q51">
        <v>0</v>
      </c>
      <c r="R51">
        <v>92367451295.189301</v>
      </c>
      <c r="S51">
        <v>92367451295.189301</v>
      </c>
    </row>
    <row r="52" spans="1:19" x14ac:dyDescent="0.25">
      <c r="A52">
        <v>2039</v>
      </c>
      <c r="B52">
        <v>0</v>
      </c>
      <c r="C52" t="s">
        <v>19</v>
      </c>
      <c r="D52">
        <v>0.03</v>
      </c>
      <c r="E52" t="s">
        <v>20</v>
      </c>
      <c r="F52">
        <v>1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108538702774.672</v>
      </c>
      <c r="P52">
        <v>95128192332.878204</v>
      </c>
      <c r="Q52">
        <v>0</v>
      </c>
      <c r="R52">
        <v>95128192332.878204</v>
      </c>
      <c r="S52">
        <v>95128192332.878204</v>
      </c>
    </row>
    <row r="53" spans="1:19" x14ac:dyDescent="0.25">
      <c r="A53">
        <v>2040</v>
      </c>
      <c r="B53">
        <v>0</v>
      </c>
      <c r="C53" t="s">
        <v>19</v>
      </c>
      <c r="D53">
        <v>0.03</v>
      </c>
      <c r="E53" t="s">
        <v>20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110945324054.785</v>
      </c>
      <c r="P53">
        <v>97405247867.828003</v>
      </c>
      <c r="Q53">
        <v>0</v>
      </c>
      <c r="R53">
        <v>97405247867.828003</v>
      </c>
      <c r="S53">
        <v>97405247867.828003</v>
      </c>
    </row>
    <row r="54" spans="1:19" x14ac:dyDescent="0.25">
      <c r="A54">
        <v>2041</v>
      </c>
      <c r="B54">
        <v>0</v>
      </c>
      <c r="C54" t="s">
        <v>19</v>
      </c>
      <c r="D54">
        <v>0.03</v>
      </c>
      <c r="E54" t="s">
        <v>20</v>
      </c>
      <c r="F54">
        <v>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112723208883.452</v>
      </c>
      <c r="P54">
        <v>99137309943.837204</v>
      </c>
      <c r="Q54">
        <v>0</v>
      </c>
      <c r="R54">
        <v>99137309943.837204</v>
      </c>
      <c r="S54">
        <v>99137309943.837204</v>
      </c>
    </row>
    <row r="55" spans="1:19" x14ac:dyDescent="0.25">
      <c r="A55">
        <v>2042</v>
      </c>
      <c r="B55">
        <v>0</v>
      </c>
      <c r="C55" t="s">
        <v>19</v>
      </c>
      <c r="D55">
        <v>0.03</v>
      </c>
      <c r="E55" t="s">
        <v>20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113119487325.505</v>
      </c>
      <c r="P55">
        <v>99575701675.979599</v>
      </c>
      <c r="Q55">
        <v>0</v>
      </c>
      <c r="R55">
        <v>99575701675.979599</v>
      </c>
      <c r="S55">
        <v>99575701675.979599</v>
      </c>
    </row>
    <row r="56" spans="1:19" x14ac:dyDescent="0.25">
      <c r="A56">
        <v>2043</v>
      </c>
      <c r="B56">
        <v>0</v>
      </c>
      <c r="C56" t="s">
        <v>19</v>
      </c>
      <c r="D56">
        <v>0.03</v>
      </c>
      <c r="E56" t="s">
        <v>20</v>
      </c>
      <c r="F56">
        <v>1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112990577537.34599</v>
      </c>
      <c r="P56">
        <v>99560873492.804001</v>
      </c>
      <c r="Q56">
        <v>0</v>
      </c>
      <c r="R56">
        <v>99560873492.804001</v>
      </c>
      <c r="S56">
        <v>99560873492.804001</v>
      </c>
    </row>
    <row r="57" spans="1:19" x14ac:dyDescent="0.25">
      <c r="A57">
        <v>2044</v>
      </c>
      <c r="B57">
        <v>0</v>
      </c>
      <c r="C57" t="s">
        <v>19</v>
      </c>
      <c r="D57">
        <v>0.03</v>
      </c>
      <c r="E57" t="s">
        <v>20</v>
      </c>
      <c r="F57">
        <v>1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112503076312.965</v>
      </c>
      <c r="P57">
        <v>99210643132.673904</v>
      </c>
      <c r="Q57">
        <v>0</v>
      </c>
      <c r="R57">
        <v>99210643132.673904</v>
      </c>
      <c r="S57">
        <v>99210643132.673904</v>
      </c>
    </row>
    <row r="58" spans="1:19" x14ac:dyDescent="0.25">
      <c r="A58">
        <v>2045</v>
      </c>
      <c r="B58">
        <v>0</v>
      </c>
      <c r="C58" t="s">
        <v>19</v>
      </c>
      <c r="D58">
        <v>0.03</v>
      </c>
      <c r="E58" t="s">
        <v>20</v>
      </c>
      <c r="F58">
        <v>1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112006466646.353</v>
      </c>
      <c r="P58">
        <v>98879597307.757507</v>
      </c>
      <c r="Q58">
        <v>0</v>
      </c>
      <c r="R58">
        <v>98879597307.757507</v>
      </c>
      <c r="S58">
        <v>98879597307.757507</v>
      </c>
    </row>
    <row r="59" spans="1:19" x14ac:dyDescent="0.25">
      <c r="A59">
        <v>2027</v>
      </c>
      <c r="B59">
        <v>0</v>
      </c>
      <c r="C59" t="s">
        <v>19</v>
      </c>
      <c r="D59">
        <v>7.0000000000000007E-2</v>
      </c>
      <c r="E59" t="s">
        <v>20</v>
      </c>
      <c r="F59">
        <v>1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11210660822.688801</v>
      </c>
      <c r="P59">
        <v>9546552631.5846691</v>
      </c>
      <c r="Q59">
        <v>0</v>
      </c>
      <c r="R59">
        <v>9546552631.5846691</v>
      </c>
      <c r="S59">
        <v>9546552631.5846691</v>
      </c>
    </row>
    <row r="60" spans="1:19" x14ac:dyDescent="0.25">
      <c r="A60">
        <v>2028</v>
      </c>
      <c r="B60">
        <v>0</v>
      </c>
      <c r="C60" t="s">
        <v>19</v>
      </c>
      <c r="D60">
        <v>7.0000000000000007E-2</v>
      </c>
      <c r="E60" t="s">
        <v>20</v>
      </c>
      <c r="F60">
        <v>1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21734092005.115299</v>
      </c>
      <c r="P60">
        <v>18569570742.451401</v>
      </c>
      <c r="Q60">
        <v>0</v>
      </c>
      <c r="R60">
        <v>18569570742.451401</v>
      </c>
      <c r="S60">
        <v>18569570742.451401</v>
      </c>
    </row>
    <row r="61" spans="1:19" x14ac:dyDescent="0.25">
      <c r="A61">
        <v>2029</v>
      </c>
      <c r="B61">
        <v>0</v>
      </c>
      <c r="C61" t="s">
        <v>19</v>
      </c>
      <c r="D61">
        <v>7.0000000000000007E-2</v>
      </c>
      <c r="E61" t="s">
        <v>20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31509826428.356998</v>
      </c>
      <c r="P61">
        <v>26971222972.792702</v>
      </c>
      <c r="Q61">
        <v>0</v>
      </c>
      <c r="R61">
        <v>26971222972.792702</v>
      </c>
      <c r="S61">
        <v>26971222972.792702</v>
      </c>
    </row>
    <row r="62" spans="1:19" x14ac:dyDescent="0.25">
      <c r="A62">
        <v>2030</v>
      </c>
      <c r="B62">
        <v>0</v>
      </c>
      <c r="C62" t="s">
        <v>19</v>
      </c>
      <c r="D62">
        <v>7.0000000000000007E-2</v>
      </c>
      <c r="E62" t="s">
        <v>20</v>
      </c>
      <c r="F62">
        <v>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40317533290.760201</v>
      </c>
      <c r="P62">
        <v>34597809284.222801</v>
      </c>
      <c r="Q62">
        <v>0</v>
      </c>
      <c r="R62">
        <v>34597809284.222801</v>
      </c>
      <c r="S62">
        <v>34597809284.222801</v>
      </c>
    </row>
    <row r="63" spans="1:19" x14ac:dyDescent="0.25">
      <c r="A63">
        <v>2031</v>
      </c>
      <c r="B63">
        <v>0</v>
      </c>
      <c r="C63" t="s">
        <v>19</v>
      </c>
      <c r="D63">
        <v>7.0000000000000007E-2</v>
      </c>
      <c r="E63" t="s">
        <v>20</v>
      </c>
      <c r="F63">
        <v>1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47882875484.886002</v>
      </c>
      <c r="P63">
        <v>41229614664.347801</v>
      </c>
      <c r="Q63">
        <v>0</v>
      </c>
      <c r="R63">
        <v>41229614664.347801</v>
      </c>
      <c r="S63">
        <v>41229614664.347801</v>
      </c>
    </row>
    <row r="64" spans="1:19" x14ac:dyDescent="0.25">
      <c r="A64">
        <v>2032</v>
      </c>
      <c r="B64">
        <v>0</v>
      </c>
      <c r="C64" t="s">
        <v>19</v>
      </c>
      <c r="D64">
        <v>7.0000000000000007E-2</v>
      </c>
      <c r="E64" t="s">
        <v>20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53632764366.189796</v>
      </c>
      <c r="P64">
        <v>46267418718.909103</v>
      </c>
      <c r="Q64">
        <v>0</v>
      </c>
      <c r="R64">
        <v>46267418718.909103</v>
      </c>
      <c r="S64">
        <v>46267418718.909103</v>
      </c>
    </row>
    <row r="65" spans="1:19" x14ac:dyDescent="0.25">
      <c r="A65">
        <v>2033</v>
      </c>
      <c r="B65">
        <v>0</v>
      </c>
      <c r="C65" t="s">
        <v>19</v>
      </c>
      <c r="D65">
        <v>7.0000000000000007E-2</v>
      </c>
      <c r="E65" t="s">
        <v>20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58414482892.6306</v>
      </c>
      <c r="P65">
        <v>50528503187.252998</v>
      </c>
      <c r="Q65">
        <v>0</v>
      </c>
      <c r="R65">
        <v>50528503187.252998</v>
      </c>
      <c r="S65">
        <v>50528503187.252998</v>
      </c>
    </row>
    <row r="66" spans="1:19" x14ac:dyDescent="0.25">
      <c r="A66">
        <v>2034</v>
      </c>
      <c r="B66">
        <v>0</v>
      </c>
      <c r="C66" t="s">
        <v>19</v>
      </c>
      <c r="D66">
        <v>7.0000000000000007E-2</v>
      </c>
      <c r="E66" t="s">
        <v>20</v>
      </c>
      <c r="F66">
        <v>1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62192162608.530701</v>
      </c>
      <c r="P66">
        <v>53947336054.944702</v>
      </c>
      <c r="Q66">
        <v>0</v>
      </c>
      <c r="R66">
        <v>53947336054.944702</v>
      </c>
      <c r="S66">
        <v>53947336054.944702</v>
      </c>
    </row>
    <row r="67" spans="1:19" x14ac:dyDescent="0.25">
      <c r="A67">
        <v>2035</v>
      </c>
      <c r="B67">
        <v>0</v>
      </c>
      <c r="C67" t="s">
        <v>19</v>
      </c>
      <c r="D67">
        <v>7.0000000000000007E-2</v>
      </c>
      <c r="E67" t="s">
        <v>20</v>
      </c>
      <c r="F67">
        <v>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64504114095.538597</v>
      </c>
      <c r="P67">
        <v>56056808520.881104</v>
      </c>
      <c r="Q67">
        <v>0</v>
      </c>
      <c r="R67">
        <v>56056808520.881104</v>
      </c>
      <c r="S67">
        <v>56056808520.881104</v>
      </c>
    </row>
    <row r="68" spans="1:19" x14ac:dyDescent="0.25">
      <c r="A68">
        <v>2036</v>
      </c>
      <c r="B68">
        <v>0</v>
      </c>
      <c r="C68" t="s">
        <v>19</v>
      </c>
      <c r="D68">
        <v>7.0000000000000007E-2</v>
      </c>
      <c r="E68" t="s">
        <v>20</v>
      </c>
      <c r="F68">
        <v>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65804325500.951797</v>
      </c>
      <c r="P68">
        <v>57279720373.588898</v>
      </c>
      <c r="Q68">
        <v>0</v>
      </c>
      <c r="R68">
        <v>57279720373.588898</v>
      </c>
      <c r="S68">
        <v>57279720373.588898</v>
      </c>
    </row>
    <row r="69" spans="1:19" x14ac:dyDescent="0.25">
      <c r="A69">
        <v>2037</v>
      </c>
      <c r="B69">
        <v>0</v>
      </c>
      <c r="C69" t="s">
        <v>19</v>
      </c>
      <c r="D69">
        <v>7.0000000000000007E-2</v>
      </c>
      <c r="E69" t="s">
        <v>20</v>
      </c>
      <c r="F69">
        <v>1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67025207851.920998</v>
      </c>
      <c r="P69">
        <v>58540272893.2668</v>
      </c>
      <c r="Q69">
        <v>0</v>
      </c>
      <c r="R69">
        <v>58540272893.2668</v>
      </c>
      <c r="S69">
        <v>58540272893.2668</v>
      </c>
    </row>
    <row r="70" spans="1:19" x14ac:dyDescent="0.25">
      <c r="A70">
        <v>2038</v>
      </c>
      <c r="B70">
        <v>0</v>
      </c>
      <c r="C70" t="s">
        <v>19</v>
      </c>
      <c r="D70">
        <v>7.0000000000000007E-2</v>
      </c>
      <c r="E70" t="s">
        <v>20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66838409524.387398</v>
      </c>
      <c r="P70">
        <v>58473666236.8563</v>
      </c>
      <c r="Q70">
        <v>0</v>
      </c>
      <c r="R70">
        <v>58473666236.8563</v>
      </c>
      <c r="S70">
        <v>58473666236.8563</v>
      </c>
    </row>
    <row r="71" spans="1:19" x14ac:dyDescent="0.25">
      <c r="A71">
        <v>2039</v>
      </c>
      <c r="B71">
        <v>0</v>
      </c>
      <c r="C71" t="s">
        <v>19</v>
      </c>
      <c r="D71">
        <v>7.0000000000000007E-2</v>
      </c>
      <c r="E71" t="s">
        <v>20</v>
      </c>
      <c r="F71">
        <v>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66142322110.535896</v>
      </c>
      <c r="P71">
        <v>57970100786.412903</v>
      </c>
      <c r="Q71">
        <v>0</v>
      </c>
      <c r="R71">
        <v>57970100786.412903</v>
      </c>
      <c r="S71">
        <v>57970100786.412903</v>
      </c>
    </row>
    <row r="72" spans="1:19" x14ac:dyDescent="0.25">
      <c r="A72">
        <v>2040</v>
      </c>
      <c r="B72">
        <v>0</v>
      </c>
      <c r="C72" t="s">
        <v>19</v>
      </c>
      <c r="D72">
        <v>7.0000000000000007E-2</v>
      </c>
      <c r="E72" t="s">
        <v>20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65081456133.862396</v>
      </c>
      <c r="P72">
        <v>57138734059.5597</v>
      </c>
      <c r="Q72">
        <v>0</v>
      </c>
      <c r="R72">
        <v>57138734059.5597</v>
      </c>
      <c r="S72">
        <v>57138734059.5597</v>
      </c>
    </row>
    <row r="73" spans="1:19" x14ac:dyDescent="0.25">
      <c r="A73">
        <v>2041</v>
      </c>
      <c r="B73">
        <v>0</v>
      </c>
      <c r="C73" t="s">
        <v>19</v>
      </c>
      <c r="D73">
        <v>7.0000000000000007E-2</v>
      </c>
      <c r="E73" t="s">
        <v>20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63652438887.874496</v>
      </c>
      <c r="P73">
        <v>55980765853.044296</v>
      </c>
      <c r="Q73">
        <v>0</v>
      </c>
      <c r="R73">
        <v>55980765853.044296</v>
      </c>
      <c r="S73">
        <v>55980765853.044296</v>
      </c>
    </row>
    <row r="74" spans="1:19" x14ac:dyDescent="0.25">
      <c r="A74">
        <v>2042</v>
      </c>
      <c r="B74">
        <v>0</v>
      </c>
      <c r="C74" t="s">
        <v>19</v>
      </c>
      <c r="D74">
        <v>7.0000000000000007E-2</v>
      </c>
      <c r="E74" t="s">
        <v>20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61488313372.523201</v>
      </c>
      <c r="P74">
        <v>54126323356.850899</v>
      </c>
      <c r="Q74">
        <v>0</v>
      </c>
      <c r="R74">
        <v>54126323356.850899</v>
      </c>
      <c r="S74">
        <v>54126323356.850899</v>
      </c>
    </row>
    <row r="75" spans="1:19" x14ac:dyDescent="0.25">
      <c r="A75">
        <v>2043</v>
      </c>
      <c r="B75">
        <v>0</v>
      </c>
      <c r="C75" t="s">
        <v>19</v>
      </c>
      <c r="D75">
        <v>7.0000000000000007E-2</v>
      </c>
      <c r="E75" t="s">
        <v>20</v>
      </c>
      <c r="F75">
        <v>1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59122232887.617401</v>
      </c>
      <c r="P75">
        <v>52095150564.131104</v>
      </c>
      <c r="Q75">
        <v>0</v>
      </c>
      <c r="R75">
        <v>52095150564.131104</v>
      </c>
      <c r="S75">
        <v>52095150564.131104</v>
      </c>
    </row>
    <row r="76" spans="1:19" x14ac:dyDescent="0.25">
      <c r="A76">
        <v>2044</v>
      </c>
      <c r="B76">
        <v>0</v>
      </c>
      <c r="C76" t="s">
        <v>19</v>
      </c>
      <c r="D76">
        <v>7.0000000000000007E-2</v>
      </c>
      <c r="E76" t="s">
        <v>20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56666507190.555298</v>
      </c>
      <c r="P76">
        <v>49971261290.8293</v>
      </c>
      <c r="Q76">
        <v>0</v>
      </c>
      <c r="R76">
        <v>49971261290.8293</v>
      </c>
      <c r="S76">
        <v>49971261290.8293</v>
      </c>
    </row>
    <row r="77" spans="1:19" x14ac:dyDescent="0.25">
      <c r="A77">
        <v>2045</v>
      </c>
      <c r="B77">
        <v>0</v>
      </c>
      <c r="C77" t="s">
        <v>19</v>
      </c>
      <c r="D77">
        <v>7.0000000000000007E-2</v>
      </c>
      <c r="E77" t="s">
        <v>20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54307347405.920502</v>
      </c>
      <c r="P77">
        <v>47942666197.164101</v>
      </c>
      <c r="Q77">
        <v>0</v>
      </c>
      <c r="R77">
        <v>47942666197.164101</v>
      </c>
      <c r="S77">
        <v>47942666197.164101</v>
      </c>
    </row>
    <row r="78" spans="1:19" x14ac:dyDescent="0.25">
      <c r="A78">
        <v>2027</v>
      </c>
      <c r="B78">
        <v>1</v>
      </c>
      <c r="C78" t="s">
        <v>21</v>
      </c>
      <c r="D78">
        <v>0.03</v>
      </c>
      <c r="E78" t="s">
        <v>20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91522288.112281606</v>
      </c>
      <c r="N78">
        <v>0</v>
      </c>
      <c r="O78">
        <v>11574444931.266399</v>
      </c>
      <c r="P78">
        <v>9856296344.1448593</v>
      </c>
      <c r="Q78">
        <v>0</v>
      </c>
      <c r="R78">
        <v>9856296344.1448593</v>
      </c>
      <c r="S78">
        <v>9947818632.2571392</v>
      </c>
    </row>
    <row r="79" spans="1:19" x14ac:dyDescent="0.25">
      <c r="A79">
        <v>2028</v>
      </c>
      <c r="B79">
        <v>1</v>
      </c>
      <c r="C79" t="s">
        <v>21</v>
      </c>
      <c r="D79">
        <v>0.03</v>
      </c>
      <c r="E79" t="s">
        <v>20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88195647.653664798</v>
      </c>
      <c r="N79">
        <v>0</v>
      </c>
      <c r="O79">
        <v>23311194511.2491</v>
      </c>
      <c r="P79">
        <v>19916962065.197498</v>
      </c>
      <c r="Q79">
        <v>0</v>
      </c>
      <c r="R79">
        <v>19916962065.197498</v>
      </c>
      <c r="S79">
        <v>20005157712.851101</v>
      </c>
    </row>
    <row r="80" spans="1:19" x14ac:dyDescent="0.25">
      <c r="A80">
        <v>2029</v>
      </c>
      <c r="B80">
        <v>1</v>
      </c>
      <c r="C80" t="s">
        <v>21</v>
      </c>
      <c r="D80">
        <v>0.03</v>
      </c>
      <c r="E80" t="s">
        <v>20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85097531.303338096</v>
      </c>
      <c r="N80">
        <v>0</v>
      </c>
      <c r="O80">
        <v>35109359885.133301</v>
      </c>
      <c r="P80">
        <v>30052160976.6619</v>
      </c>
      <c r="Q80">
        <v>0</v>
      </c>
      <c r="R80">
        <v>30052160976.6619</v>
      </c>
      <c r="S80">
        <v>30137258507.965199</v>
      </c>
    </row>
    <row r="81" spans="1:19" x14ac:dyDescent="0.25">
      <c r="A81">
        <v>2030</v>
      </c>
      <c r="B81">
        <v>1</v>
      </c>
      <c r="C81" t="s">
        <v>21</v>
      </c>
      <c r="D81">
        <v>0.03</v>
      </c>
      <c r="E81" t="s">
        <v>20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81844463.882826805</v>
      </c>
      <c r="N81">
        <v>0</v>
      </c>
      <c r="O81">
        <v>46668175164.765999</v>
      </c>
      <c r="P81">
        <v>40047332927.836197</v>
      </c>
      <c r="Q81">
        <v>0</v>
      </c>
      <c r="R81">
        <v>40047332927.836197</v>
      </c>
      <c r="S81">
        <v>40129177391.719002</v>
      </c>
    </row>
    <row r="82" spans="1:19" x14ac:dyDescent="0.25">
      <c r="A82">
        <v>2031</v>
      </c>
      <c r="B82">
        <v>1</v>
      </c>
      <c r="C82" t="s">
        <v>21</v>
      </c>
      <c r="D82">
        <v>0.03</v>
      </c>
      <c r="E82" t="s">
        <v>20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78679599.701156706</v>
      </c>
      <c r="N82">
        <v>0</v>
      </c>
      <c r="O82">
        <v>57578457942.438103</v>
      </c>
      <c r="P82">
        <v>49577799966.210098</v>
      </c>
      <c r="Q82">
        <v>0</v>
      </c>
      <c r="R82">
        <v>49577799966.210098</v>
      </c>
      <c r="S82">
        <v>49656479565.911301</v>
      </c>
    </row>
    <row r="83" spans="1:19" x14ac:dyDescent="0.25">
      <c r="A83">
        <v>2032</v>
      </c>
      <c r="B83">
        <v>1</v>
      </c>
      <c r="C83" t="s">
        <v>21</v>
      </c>
      <c r="D83">
        <v>0.03</v>
      </c>
      <c r="E83" t="s">
        <v>20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75498829.236087307</v>
      </c>
      <c r="N83">
        <v>0</v>
      </c>
      <c r="O83">
        <v>66997987433.293701</v>
      </c>
      <c r="P83">
        <v>57796965853.011002</v>
      </c>
      <c r="Q83">
        <v>0</v>
      </c>
      <c r="R83">
        <v>57796965853.011002</v>
      </c>
      <c r="S83">
        <v>57872464682.247101</v>
      </c>
    </row>
    <row r="84" spans="1:19" x14ac:dyDescent="0.25">
      <c r="A84">
        <v>2033</v>
      </c>
      <c r="B84">
        <v>1</v>
      </c>
      <c r="C84" t="s">
        <v>21</v>
      </c>
      <c r="D84">
        <v>0.03</v>
      </c>
      <c r="E84" t="s">
        <v>20</v>
      </c>
      <c r="F84">
        <v>1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72343598.893084496</v>
      </c>
      <c r="N84">
        <v>0</v>
      </c>
      <c r="O84">
        <v>75806104152.874603</v>
      </c>
      <c r="P84">
        <v>65571968298.887398</v>
      </c>
      <c r="Q84">
        <v>0</v>
      </c>
      <c r="R84">
        <v>65571968298.887398</v>
      </c>
      <c r="S84">
        <v>65644311897.780502</v>
      </c>
    </row>
    <row r="85" spans="1:19" x14ac:dyDescent="0.25">
      <c r="A85">
        <v>2034</v>
      </c>
      <c r="B85">
        <v>1</v>
      </c>
      <c r="C85" t="s">
        <v>21</v>
      </c>
      <c r="D85">
        <v>0.03</v>
      </c>
      <c r="E85" t="s">
        <v>20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69740825.081279695</v>
      </c>
      <c r="N85">
        <v>0</v>
      </c>
      <c r="O85">
        <v>83843797726.187302</v>
      </c>
      <c r="P85">
        <v>72728298495.102295</v>
      </c>
      <c r="Q85">
        <v>0</v>
      </c>
      <c r="R85">
        <v>72728298495.102295</v>
      </c>
      <c r="S85">
        <v>72798039320.183594</v>
      </c>
    </row>
    <row r="86" spans="1:19" x14ac:dyDescent="0.25">
      <c r="A86">
        <v>2035</v>
      </c>
      <c r="B86">
        <v>1</v>
      </c>
      <c r="C86" t="s">
        <v>21</v>
      </c>
      <c r="D86">
        <v>0.03</v>
      </c>
      <c r="E86" t="s">
        <v>20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67422566.151300505</v>
      </c>
      <c r="N86">
        <v>0</v>
      </c>
      <c r="O86">
        <v>90338696511.421707</v>
      </c>
      <c r="P86">
        <v>78507821566.734406</v>
      </c>
      <c r="Q86">
        <v>0</v>
      </c>
      <c r="R86">
        <v>78507821566.734406</v>
      </c>
      <c r="S86">
        <v>78575244132.885696</v>
      </c>
    </row>
    <row r="87" spans="1:19" x14ac:dyDescent="0.25">
      <c r="A87">
        <v>2036</v>
      </c>
      <c r="B87">
        <v>1</v>
      </c>
      <c r="C87" t="s">
        <v>21</v>
      </c>
      <c r="D87">
        <v>0.03</v>
      </c>
      <c r="E87" t="s">
        <v>20</v>
      </c>
      <c r="F87">
        <v>1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65358422.313678898</v>
      </c>
      <c r="N87">
        <v>0</v>
      </c>
      <c r="O87">
        <v>95739632514.7173</v>
      </c>
      <c r="P87">
        <v>83336704995.574097</v>
      </c>
      <c r="Q87">
        <v>0</v>
      </c>
      <c r="R87">
        <v>83336704995.574097</v>
      </c>
      <c r="S87">
        <v>83402063417.887802</v>
      </c>
    </row>
    <row r="88" spans="1:19" x14ac:dyDescent="0.25">
      <c r="A88">
        <v>2037</v>
      </c>
      <c r="B88">
        <v>1</v>
      </c>
      <c r="C88" t="s">
        <v>21</v>
      </c>
      <c r="D88">
        <v>0.03</v>
      </c>
      <c r="E88" t="s">
        <v>20</v>
      </c>
      <c r="F88">
        <v>1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63172093.216201298</v>
      </c>
      <c r="N88">
        <v>0</v>
      </c>
      <c r="O88">
        <v>101303830595.968</v>
      </c>
      <c r="P88">
        <v>88479070268.021301</v>
      </c>
      <c r="Q88">
        <v>0</v>
      </c>
      <c r="R88">
        <v>88479070268.021301</v>
      </c>
      <c r="S88">
        <v>88542242361.237503</v>
      </c>
    </row>
    <row r="89" spans="1:19" x14ac:dyDescent="0.25">
      <c r="A89">
        <v>2038</v>
      </c>
      <c r="B89">
        <v>1</v>
      </c>
      <c r="C89" t="s">
        <v>21</v>
      </c>
      <c r="D89">
        <v>0.03</v>
      </c>
      <c r="E89" t="s">
        <v>20</v>
      </c>
      <c r="F89">
        <v>1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61117568.753405601</v>
      </c>
      <c r="N89">
        <v>0</v>
      </c>
      <c r="O89">
        <v>104945546730.819</v>
      </c>
      <c r="P89">
        <v>91811340055.222794</v>
      </c>
      <c r="Q89">
        <v>0</v>
      </c>
      <c r="R89">
        <v>91811340055.222794</v>
      </c>
      <c r="S89">
        <v>91872457623.976196</v>
      </c>
    </row>
    <row r="90" spans="1:19" x14ac:dyDescent="0.25">
      <c r="A90">
        <v>2039</v>
      </c>
      <c r="B90">
        <v>1</v>
      </c>
      <c r="C90" t="s">
        <v>21</v>
      </c>
      <c r="D90">
        <v>0.03</v>
      </c>
      <c r="E90" t="s">
        <v>20</v>
      </c>
      <c r="F90">
        <v>1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59392296.474102199</v>
      </c>
      <c r="N90">
        <v>0</v>
      </c>
      <c r="O90">
        <v>107886669850.791</v>
      </c>
      <c r="P90">
        <v>94556305076.257507</v>
      </c>
      <c r="Q90">
        <v>0</v>
      </c>
      <c r="R90">
        <v>94556305076.257507</v>
      </c>
      <c r="S90">
        <v>94615697372.731598</v>
      </c>
    </row>
    <row r="91" spans="1:19" x14ac:dyDescent="0.25">
      <c r="A91">
        <v>2040</v>
      </c>
      <c r="B91">
        <v>1</v>
      </c>
      <c r="C91" t="s">
        <v>21</v>
      </c>
      <c r="D91">
        <v>0.03</v>
      </c>
      <c r="E91" t="s">
        <v>20</v>
      </c>
      <c r="F91">
        <v>1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57956522.129871003</v>
      </c>
      <c r="N91">
        <v>0</v>
      </c>
      <c r="O91">
        <v>110279822493.183</v>
      </c>
      <c r="P91">
        <v>96820543681.931793</v>
      </c>
      <c r="Q91">
        <v>0</v>
      </c>
      <c r="R91">
        <v>96820543681.931793</v>
      </c>
      <c r="S91">
        <v>96878500204.061707</v>
      </c>
    </row>
    <row r="92" spans="1:19" x14ac:dyDescent="0.25">
      <c r="A92">
        <v>2041</v>
      </c>
      <c r="B92">
        <v>1</v>
      </c>
      <c r="C92" t="s">
        <v>21</v>
      </c>
      <c r="D92">
        <v>0.03</v>
      </c>
      <c r="E92" t="s">
        <v>20</v>
      </c>
      <c r="F92">
        <v>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56582074.029409103</v>
      </c>
      <c r="N92">
        <v>0</v>
      </c>
      <c r="O92">
        <v>112048118605.795</v>
      </c>
      <c r="P92">
        <v>98543151972.730103</v>
      </c>
      <c r="Q92">
        <v>0</v>
      </c>
      <c r="R92">
        <v>98543151972.730103</v>
      </c>
      <c r="S92">
        <v>98599734046.759399</v>
      </c>
    </row>
    <row r="93" spans="1:19" x14ac:dyDescent="0.25">
      <c r="A93">
        <v>2042</v>
      </c>
      <c r="B93">
        <v>1</v>
      </c>
      <c r="C93" t="s">
        <v>21</v>
      </c>
      <c r="D93">
        <v>0.03</v>
      </c>
      <c r="E93" t="s">
        <v>20</v>
      </c>
      <c r="F93">
        <v>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55026663.116109297</v>
      </c>
      <c r="N93">
        <v>0</v>
      </c>
      <c r="O93">
        <v>112443236986.55299</v>
      </c>
      <c r="P93">
        <v>98979997088.351501</v>
      </c>
      <c r="Q93">
        <v>0</v>
      </c>
      <c r="R93">
        <v>98979997088.351501</v>
      </c>
      <c r="S93">
        <v>99035023751.467606</v>
      </c>
    </row>
    <row r="94" spans="1:19" x14ac:dyDescent="0.25">
      <c r="A94">
        <v>2043</v>
      </c>
      <c r="B94">
        <v>1</v>
      </c>
      <c r="C94" t="s">
        <v>21</v>
      </c>
      <c r="D94">
        <v>0.03</v>
      </c>
      <c r="E94" t="s">
        <v>20</v>
      </c>
      <c r="F94">
        <v>1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53634399.289067201</v>
      </c>
      <c r="N94">
        <v>0</v>
      </c>
      <c r="O94">
        <v>112316113045.507</v>
      </c>
      <c r="P94">
        <v>98966155722.378006</v>
      </c>
      <c r="Q94">
        <v>0</v>
      </c>
      <c r="R94">
        <v>98966155722.378006</v>
      </c>
      <c r="S94">
        <v>99019790121.667099</v>
      </c>
    </row>
    <row r="95" spans="1:19" x14ac:dyDescent="0.25">
      <c r="A95">
        <v>2044</v>
      </c>
      <c r="B95">
        <v>1</v>
      </c>
      <c r="C95" t="s">
        <v>21</v>
      </c>
      <c r="D95">
        <v>0.03</v>
      </c>
      <c r="E95" t="s">
        <v>20</v>
      </c>
      <c r="F95">
        <v>1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52230189.935736202</v>
      </c>
      <c r="N95">
        <v>0</v>
      </c>
      <c r="O95">
        <v>111832567013.80901</v>
      </c>
      <c r="P95">
        <v>98618946994.484299</v>
      </c>
      <c r="Q95">
        <v>0</v>
      </c>
      <c r="R95">
        <v>98618946994.484299</v>
      </c>
      <c r="S95">
        <v>98671177184.419998</v>
      </c>
    </row>
    <row r="96" spans="1:19" x14ac:dyDescent="0.25">
      <c r="A96">
        <v>2045</v>
      </c>
      <c r="B96">
        <v>1</v>
      </c>
      <c r="C96" t="s">
        <v>21</v>
      </c>
      <c r="D96">
        <v>0.03</v>
      </c>
      <c r="E96" t="s">
        <v>20</v>
      </c>
      <c r="F96">
        <v>1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50804006.512907699</v>
      </c>
      <c r="N96">
        <v>0</v>
      </c>
      <c r="O96">
        <v>111339558459.87801</v>
      </c>
      <c r="P96">
        <v>98290443323.155396</v>
      </c>
      <c r="Q96">
        <v>0</v>
      </c>
      <c r="R96">
        <v>98290443323.155396</v>
      </c>
      <c r="S96">
        <v>98341247329.668304</v>
      </c>
    </row>
    <row r="97" spans="1:19" x14ac:dyDescent="0.25">
      <c r="A97">
        <v>2027</v>
      </c>
      <c r="B97">
        <v>1</v>
      </c>
      <c r="C97" t="s">
        <v>21</v>
      </c>
      <c r="D97">
        <v>7.0000000000000007E-2</v>
      </c>
      <c r="E97" t="s">
        <v>20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88100894.164158896</v>
      </c>
      <c r="N97">
        <v>0</v>
      </c>
      <c r="O97">
        <v>11141755401.125601</v>
      </c>
      <c r="P97">
        <v>9487836667.7282295</v>
      </c>
      <c r="Q97">
        <v>0</v>
      </c>
      <c r="R97">
        <v>9487836667.7282295</v>
      </c>
      <c r="S97">
        <v>9575937561.8923893</v>
      </c>
    </row>
    <row r="98" spans="1:19" x14ac:dyDescent="0.25">
      <c r="A98">
        <v>2028</v>
      </c>
      <c r="B98">
        <v>1</v>
      </c>
      <c r="C98" t="s">
        <v>21</v>
      </c>
      <c r="D98">
        <v>7.0000000000000007E-2</v>
      </c>
      <c r="E98" t="s">
        <v>20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81724834.130293399</v>
      </c>
      <c r="N98">
        <v>0</v>
      </c>
      <c r="O98">
        <v>21600878903.820599</v>
      </c>
      <c r="P98">
        <v>18455677399.7449</v>
      </c>
      <c r="Q98">
        <v>0</v>
      </c>
      <c r="R98">
        <v>18455677399.7449</v>
      </c>
      <c r="S98">
        <v>18537402233.875198</v>
      </c>
    </row>
    <row r="99" spans="1:19" x14ac:dyDescent="0.25">
      <c r="A99">
        <v>2029</v>
      </c>
      <c r="B99">
        <v>1</v>
      </c>
      <c r="C99" t="s">
        <v>21</v>
      </c>
      <c r="D99">
        <v>7.0000000000000007E-2</v>
      </c>
      <c r="E99" t="s">
        <v>20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75906209.078785598</v>
      </c>
      <c r="N99">
        <v>0</v>
      </c>
      <c r="O99">
        <v>31317223558.031898</v>
      </c>
      <c r="P99">
        <v>26806249011.295799</v>
      </c>
      <c r="Q99">
        <v>0</v>
      </c>
      <c r="R99">
        <v>26806249011.295799</v>
      </c>
      <c r="S99">
        <v>26882155220.3745</v>
      </c>
    </row>
    <row r="100" spans="1:19" x14ac:dyDescent="0.25">
      <c r="A100">
        <v>2030</v>
      </c>
      <c r="B100">
        <v>1</v>
      </c>
      <c r="C100" t="s">
        <v>21</v>
      </c>
      <c r="D100">
        <v>7.0000000000000007E-2</v>
      </c>
      <c r="E100" t="s">
        <v>20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70275362.792604402</v>
      </c>
      <c r="N100">
        <v>0</v>
      </c>
      <c r="O100">
        <v>40071408437.204002</v>
      </c>
      <c r="P100">
        <v>34386453485.834702</v>
      </c>
      <c r="Q100">
        <v>0</v>
      </c>
      <c r="R100">
        <v>34386453485.834702</v>
      </c>
      <c r="S100">
        <v>34456728848.627296</v>
      </c>
    </row>
    <row r="101" spans="1:19" x14ac:dyDescent="0.25">
      <c r="A101">
        <v>2031</v>
      </c>
      <c r="B101">
        <v>1</v>
      </c>
      <c r="C101" t="s">
        <v>21</v>
      </c>
      <c r="D101">
        <v>7.0000000000000007E-2</v>
      </c>
      <c r="E101" t="s">
        <v>20</v>
      </c>
      <c r="F101">
        <v>1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65032339.352168001</v>
      </c>
      <c r="N101">
        <v>0</v>
      </c>
      <c r="O101">
        <v>47591266738.894203</v>
      </c>
      <c r="P101">
        <v>40978351745.339104</v>
      </c>
      <c r="Q101">
        <v>0</v>
      </c>
      <c r="R101">
        <v>40978351745.339104</v>
      </c>
      <c r="S101">
        <v>41043384084.691299</v>
      </c>
    </row>
    <row r="102" spans="1:19" x14ac:dyDescent="0.25">
      <c r="A102">
        <v>2032</v>
      </c>
      <c r="B102">
        <v>1</v>
      </c>
      <c r="C102" t="s">
        <v>21</v>
      </c>
      <c r="D102">
        <v>7.0000000000000007E-2</v>
      </c>
      <c r="E102" t="s">
        <v>20</v>
      </c>
      <c r="F102">
        <v>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60070451.912650697</v>
      </c>
      <c r="N102">
        <v>0</v>
      </c>
      <c r="O102">
        <v>53306778702.103996</v>
      </c>
      <c r="P102">
        <v>45986009228.218697</v>
      </c>
      <c r="Q102">
        <v>0</v>
      </c>
      <c r="R102">
        <v>45986009228.218697</v>
      </c>
      <c r="S102">
        <v>46046079680.131302</v>
      </c>
    </row>
    <row r="103" spans="1:19" x14ac:dyDescent="0.25">
      <c r="A103">
        <v>2033</v>
      </c>
      <c r="B103">
        <v>1</v>
      </c>
      <c r="C103" t="s">
        <v>21</v>
      </c>
      <c r="D103">
        <v>7.0000000000000007E-2</v>
      </c>
      <c r="E103" t="s">
        <v>20</v>
      </c>
      <c r="F103">
        <v>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55408225.161812201</v>
      </c>
      <c r="N103">
        <v>0</v>
      </c>
      <c r="O103">
        <v>58060170516.949203</v>
      </c>
      <c r="P103">
        <v>50221808693.502502</v>
      </c>
      <c r="Q103">
        <v>0</v>
      </c>
      <c r="R103">
        <v>50221808693.502502</v>
      </c>
      <c r="S103">
        <v>50277216918.664299</v>
      </c>
    </row>
    <row r="104" spans="1:19" x14ac:dyDescent="0.25">
      <c r="A104">
        <v>2034</v>
      </c>
      <c r="B104">
        <v>1</v>
      </c>
      <c r="C104" t="s">
        <v>21</v>
      </c>
      <c r="D104">
        <v>7.0000000000000007E-2</v>
      </c>
      <c r="E104" t="s">
        <v>20</v>
      </c>
      <c r="F104">
        <v>1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51417938.1147708</v>
      </c>
      <c r="N104">
        <v>0</v>
      </c>
      <c r="O104">
        <v>61815661024.487396</v>
      </c>
      <c r="P104">
        <v>53620517779.299202</v>
      </c>
      <c r="Q104">
        <v>0</v>
      </c>
      <c r="R104">
        <v>53620517779.299202</v>
      </c>
      <c r="S104">
        <v>53671935717.414001</v>
      </c>
    </row>
    <row r="105" spans="1:19" x14ac:dyDescent="0.25">
      <c r="A105">
        <v>2035</v>
      </c>
      <c r="B105">
        <v>1</v>
      </c>
      <c r="C105" t="s">
        <v>21</v>
      </c>
      <c r="D105">
        <v>7.0000000000000007E-2</v>
      </c>
      <c r="E105" t="s">
        <v>20</v>
      </c>
      <c r="F105">
        <v>1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47850480.285262696</v>
      </c>
      <c r="N105">
        <v>0</v>
      </c>
      <c r="O105">
        <v>64114290855.017097</v>
      </c>
      <c r="P105">
        <v>55717798692.025703</v>
      </c>
      <c r="Q105">
        <v>0</v>
      </c>
      <c r="R105">
        <v>55717798692.025703</v>
      </c>
      <c r="S105">
        <v>55765649172.310997</v>
      </c>
    </row>
    <row r="106" spans="1:19" x14ac:dyDescent="0.25">
      <c r="A106">
        <v>2036</v>
      </c>
      <c r="B106">
        <v>1</v>
      </c>
      <c r="C106" t="s">
        <v>21</v>
      </c>
      <c r="D106">
        <v>7.0000000000000007E-2</v>
      </c>
      <c r="E106" t="s">
        <v>20</v>
      </c>
      <c r="F106">
        <v>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44651497.684686698</v>
      </c>
      <c r="N106">
        <v>0</v>
      </c>
      <c r="O106">
        <v>65407300669.633102</v>
      </c>
      <c r="P106">
        <v>56933881792.622498</v>
      </c>
      <c r="Q106">
        <v>0</v>
      </c>
      <c r="R106">
        <v>56933881792.622498</v>
      </c>
      <c r="S106">
        <v>56978533290.307198</v>
      </c>
    </row>
    <row r="107" spans="1:19" x14ac:dyDescent="0.25">
      <c r="A107">
        <v>2037</v>
      </c>
      <c r="B107">
        <v>1</v>
      </c>
      <c r="C107" t="s">
        <v>21</v>
      </c>
      <c r="D107">
        <v>7.0000000000000007E-2</v>
      </c>
      <c r="E107" t="s">
        <v>20</v>
      </c>
      <c r="F107">
        <v>1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41544466.354929298</v>
      </c>
      <c r="N107">
        <v>0</v>
      </c>
      <c r="O107">
        <v>66621404603.707298</v>
      </c>
      <c r="P107">
        <v>58187335114.653503</v>
      </c>
      <c r="Q107">
        <v>0</v>
      </c>
      <c r="R107">
        <v>58187335114.653503</v>
      </c>
      <c r="S107">
        <v>58228879581.0084</v>
      </c>
    </row>
    <row r="108" spans="1:19" x14ac:dyDescent="0.25">
      <c r="A108">
        <v>2038</v>
      </c>
      <c r="B108">
        <v>1</v>
      </c>
      <c r="C108" t="s">
        <v>21</v>
      </c>
      <c r="D108">
        <v>7.0000000000000007E-2</v>
      </c>
      <c r="E108" t="s">
        <v>20</v>
      </c>
      <c r="F108">
        <v>1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38690775.445060797</v>
      </c>
      <c r="N108">
        <v>0</v>
      </c>
      <c r="O108">
        <v>66436290993.578102</v>
      </c>
      <c r="P108">
        <v>58121617299.915901</v>
      </c>
      <c r="Q108">
        <v>0</v>
      </c>
      <c r="R108">
        <v>58121617299.915901</v>
      </c>
      <c r="S108">
        <v>58160308075.361</v>
      </c>
    </row>
    <row r="109" spans="1:19" x14ac:dyDescent="0.25">
      <c r="A109">
        <v>2039</v>
      </c>
      <c r="B109">
        <v>1</v>
      </c>
      <c r="C109" t="s">
        <v>21</v>
      </c>
      <c r="D109">
        <v>7.0000000000000007E-2</v>
      </c>
      <c r="E109" t="s">
        <v>20</v>
      </c>
      <c r="F109">
        <v>1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36193028.881410301</v>
      </c>
      <c r="N109">
        <v>0</v>
      </c>
      <c r="O109">
        <v>65744980235.4674</v>
      </c>
      <c r="P109">
        <v>57621598821.940002</v>
      </c>
      <c r="Q109">
        <v>0</v>
      </c>
      <c r="R109">
        <v>57621598821.940002</v>
      </c>
      <c r="S109">
        <v>57657791850.821404</v>
      </c>
    </row>
    <row r="110" spans="1:19" x14ac:dyDescent="0.25">
      <c r="A110">
        <v>2040</v>
      </c>
      <c r="B110">
        <v>1</v>
      </c>
      <c r="C110" t="s">
        <v>21</v>
      </c>
      <c r="D110">
        <v>7.0000000000000007E-2</v>
      </c>
      <c r="E110" t="s">
        <v>20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33997781.202602603</v>
      </c>
      <c r="N110">
        <v>0</v>
      </c>
      <c r="O110">
        <v>64691067344.993599</v>
      </c>
      <c r="P110">
        <v>56795741687.867798</v>
      </c>
      <c r="Q110">
        <v>0</v>
      </c>
      <c r="R110">
        <v>56795741687.867798</v>
      </c>
      <c r="S110">
        <v>56829739469.070396</v>
      </c>
    </row>
    <row r="111" spans="1:19" x14ac:dyDescent="0.25">
      <c r="A111">
        <v>2041</v>
      </c>
      <c r="B111">
        <v>1</v>
      </c>
      <c r="C111" t="s">
        <v>21</v>
      </c>
      <c r="D111">
        <v>7.0000000000000007E-2</v>
      </c>
      <c r="E111" t="s">
        <v>20</v>
      </c>
      <c r="F111">
        <v>1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31950714.009835601</v>
      </c>
      <c r="N111">
        <v>0</v>
      </c>
      <c r="O111">
        <v>63271229524.9757</v>
      </c>
      <c r="P111">
        <v>55645257271.268997</v>
      </c>
      <c r="Q111">
        <v>0</v>
      </c>
      <c r="R111">
        <v>55645257271.268997</v>
      </c>
      <c r="S111">
        <v>55677207985.2789</v>
      </c>
    </row>
    <row r="112" spans="1:19" x14ac:dyDescent="0.25">
      <c r="A112">
        <v>2042</v>
      </c>
      <c r="B112">
        <v>1</v>
      </c>
      <c r="C112" t="s">
        <v>21</v>
      </c>
      <c r="D112">
        <v>7.0000000000000007E-2</v>
      </c>
      <c r="E112" t="s">
        <v>20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29910820.721733399</v>
      </c>
      <c r="N112">
        <v>0</v>
      </c>
      <c r="O112">
        <v>61120724252.886101</v>
      </c>
      <c r="P112">
        <v>53802516458.255898</v>
      </c>
      <c r="Q112">
        <v>0</v>
      </c>
      <c r="R112">
        <v>53802516458.255898</v>
      </c>
      <c r="S112">
        <v>53832427278.9776</v>
      </c>
    </row>
    <row r="113" spans="1:19" x14ac:dyDescent="0.25">
      <c r="A113">
        <v>2043</v>
      </c>
      <c r="B113">
        <v>1</v>
      </c>
      <c r="C113" t="s">
        <v>21</v>
      </c>
      <c r="D113">
        <v>7.0000000000000007E-2</v>
      </c>
      <c r="E113" t="s">
        <v>20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28064158.221579202</v>
      </c>
      <c r="N113">
        <v>0</v>
      </c>
      <c r="O113">
        <v>58769319860.442596</v>
      </c>
      <c r="P113">
        <v>51783964947.667603</v>
      </c>
      <c r="Q113">
        <v>0</v>
      </c>
      <c r="R113">
        <v>51783964947.667603</v>
      </c>
      <c r="S113">
        <v>51812029105.889198</v>
      </c>
    </row>
    <row r="114" spans="1:19" x14ac:dyDescent="0.25">
      <c r="A114">
        <v>2044</v>
      </c>
      <c r="B114">
        <v>1</v>
      </c>
      <c r="C114" t="s">
        <v>21</v>
      </c>
      <c r="D114">
        <v>7.0000000000000007E-2</v>
      </c>
      <c r="E114" t="s">
        <v>20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26307746.6906243</v>
      </c>
      <c r="N114">
        <v>0</v>
      </c>
      <c r="O114">
        <v>56328779358.862503</v>
      </c>
      <c r="P114">
        <v>49673230742.970497</v>
      </c>
      <c r="Q114">
        <v>0</v>
      </c>
      <c r="R114">
        <v>49673230742.970497</v>
      </c>
      <c r="S114">
        <v>49699538489.661201</v>
      </c>
    </row>
    <row r="115" spans="1:19" x14ac:dyDescent="0.25">
      <c r="A115">
        <v>2045</v>
      </c>
      <c r="B115">
        <v>1</v>
      </c>
      <c r="C115" t="s">
        <v>21</v>
      </c>
      <c r="D115">
        <v>7.0000000000000007E-2</v>
      </c>
      <c r="E115" t="s">
        <v>20</v>
      </c>
      <c r="F115">
        <v>1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24632781.6055516</v>
      </c>
      <c r="N115">
        <v>0</v>
      </c>
      <c r="O115">
        <v>53983990945.7519</v>
      </c>
      <c r="P115">
        <v>47657009564.334297</v>
      </c>
      <c r="Q115">
        <v>0</v>
      </c>
      <c r="R115">
        <v>47657009564.334297</v>
      </c>
      <c r="S115">
        <v>47681642345.939796</v>
      </c>
    </row>
    <row r="116" spans="1:19" x14ac:dyDescent="0.25">
      <c r="A116">
        <v>2027</v>
      </c>
      <c r="B116">
        <v>0</v>
      </c>
      <c r="C116" t="s">
        <v>19</v>
      </c>
      <c r="D116">
        <v>0.03</v>
      </c>
      <c r="E116" t="s">
        <v>22</v>
      </c>
      <c r="F116">
        <v>1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11646026291.531099</v>
      </c>
      <c r="P116">
        <v>9917292539.6073704</v>
      </c>
      <c r="Q116">
        <v>0</v>
      </c>
      <c r="R116">
        <v>9917292539.6073704</v>
      </c>
      <c r="S116">
        <v>9917292539.6073704</v>
      </c>
    </row>
    <row r="117" spans="1:19" x14ac:dyDescent="0.25">
      <c r="A117">
        <v>2028</v>
      </c>
      <c r="B117">
        <v>0</v>
      </c>
      <c r="C117" t="s">
        <v>19</v>
      </c>
      <c r="D117">
        <v>0.03</v>
      </c>
      <c r="E117" t="s">
        <v>22</v>
      </c>
      <c r="F117">
        <v>2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35100981458.518097</v>
      </c>
      <c r="P117">
        <v>29957165801.02</v>
      </c>
      <c r="Q117">
        <v>0</v>
      </c>
      <c r="R117">
        <v>29957165801.02</v>
      </c>
      <c r="S117">
        <v>29957165801.02</v>
      </c>
    </row>
    <row r="118" spans="1:19" x14ac:dyDescent="0.25">
      <c r="A118">
        <v>2029</v>
      </c>
      <c r="B118">
        <v>0</v>
      </c>
      <c r="C118" t="s">
        <v>19</v>
      </c>
      <c r="D118">
        <v>0.03</v>
      </c>
      <c r="E118" t="s">
        <v>22</v>
      </c>
      <c r="F118">
        <v>3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70426266087.957901</v>
      </c>
      <c r="P118">
        <v>60194277087.058403</v>
      </c>
      <c r="Q118">
        <v>0</v>
      </c>
      <c r="R118">
        <v>60194277087.058403</v>
      </c>
      <c r="S118">
        <v>60194277087.058403</v>
      </c>
    </row>
    <row r="119" spans="1:19" x14ac:dyDescent="0.25">
      <c r="A119">
        <v>2030</v>
      </c>
      <c r="B119">
        <v>0</v>
      </c>
      <c r="C119" t="s">
        <v>19</v>
      </c>
      <c r="D119">
        <v>0.03</v>
      </c>
      <c r="E119" t="s">
        <v>22</v>
      </c>
      <c r="F119">
        <v>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117381084478.558</v>
      </c>
      <c r="P119">
        <v>100487760320.21001</v>
      </c>
      <c r="Q119">
        <v>0</v>
      </c>
      <c r="R119">
        <v>100487760320.21001</v>
      </c>
      <c r="S119">
        <v>100487760320.21001</v>
      </c>
    </row>
    <row r="120" spans="1:19" x14ac:dyDescent="0.25">
      <c r="A120">
        <v>2031</v>
      </c>
      <c r="B120">
        <v>0</v>
      </c>
      <c r="C120" t="s">
        <v>19</v>
      </c>
      <c r="D120">
        <v>0.03</v>
      </c>
      <c r="E120" t="s">
        <v>22</v>
      </c>
      <c r="F120">
        <v>5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175312346266.47601</v>
      </c>
      <c r="P120">
        <v>150369551594.19601</v>
      </c>
      <c r="Q120">
        <v>0</v>
      </c>
      <c r="R120">
        <v>150369551594.19601</v>
      </c>
      <c r="S120">
        <v>150369551594.19601</v>
      </c>
    </row>
    <row r="121" spans="1:19" x14ac:dyDescent="0.25">
      <c r="A121">
        <v>2032</v>
      </c>
      <c r="B121">
        <v>0</v>
      </c>
      <c r="C121" t="s">
        <v>19</v>
      </c>
      <c r="D121">
        <v>0.03</v>
      </c>
      <c r="E121" t="s">
        <v>22</v>
      </c>
      <c r="F121">
        <v>6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242720044883.931</v>
      </c>
      <c r="P121">
        <v>208520203600.82401</v>
      </c>
      <c r="Q121">
        <v>0</v>
      </c>
      <c r="R121">
        <v>208520203600.82401</v>
      </c>
      <c r="S121">
        <v>208520203600.82401</v>
      </c>
    </row>
    <row r="122" spans="1:19" x14ac:dyDescent="0.25">
      <c r="A122">
        <v>2033</v>
      </c>
      <c r="B122">
        <v>0</v>
      </c>
      <c r="C122" t="s">
        <v>19</v>
      </c>
      <c r="D122">
        <v>0.03</v>
      </c>
      <c r="E122" t="s">
        <v>22</v>
      </c>
      <c r="F122">
        <v>7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318988756029.07599</v>
      </c>
      <c r="P122">
        <v>274492606733.59799</v>
      </c>
      <c r="Q122">
        <v>0</v>
      </c>
      <c r="R122">
        <v>274492606733.59799</v>
      </c>
      <c r="S122">
        <v>274492606733.59799</v>
      </c>
    </row>
    <row r="123" spans="1:19" x14ac:dyDescent="0.25">
      <c r="A123">
        <v>2034</v>
      </c>
      <c r="B123">
        <v>0</v>
      </c>
      <c r="C123" t="s">
        <v>19</v>
      </c>
      <c r="D123">
        <v>0.03</v>
      </c>
      <c r="E123" t="s">
        <v>22</v>
      </c>
      <c r="F123">
        <v>8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403343222445.57397</v>
      </c>
      <c r="P123">
        <v>347664185862.47998</v>
      </c>
      <c r="Q123">
        <v>0</v>
      </c>
      <c r="R123">
        <v>347664185862.47998</v>
      </c>
      <c r="S123">
        <v>347664185862.47998</v>
      </c>
    </row>
    <row r="124" spans="1:19" x14ac:dyDescent="0.25">
      <c r="A124">
        <v>2035</v>
      </c>
      <c r="B124">
        <v>0</v>
      </c>
      <c r="C124" t="s">
        <v>19</v>
      </c>
      <c r="D124">
        <v>0.03</v>
      </c>
      <c r="E124" t="s">
        <v>22</v>
      </c>
      <c r="F124">
        <v>9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494231190000.14301</v>
      </c>
      <c r="P124">
        <v>426649681059.14899</v>
      </c>
      <c r="Q124">
        <v>0</v>
      </c>
      <c r="R124">
        <v>426649681059.14899</v>
      </c>
      <c r="S124">
        <v>426649681059.14899</v>
      </c>
    </row>
    <row r="125" spans="1:19" x14ac:dyDescent="0.25">
      <c r="A125">
        <v>2036</v>
      </c>
      <c r="B125">
        <v>0</v>
      </c>
      <c r="C125" t="s">
        <v>19</v>
      </c>
      <c r="D125">
        <v>0.03</v>
      </c>
      <c r="E125" t="s">
        <v>22</v>
      </c>
      <c r="F125">
        <v>10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590551965767.38</v>
      </c>
      <c r="P125">
        <v>510492605671.06799</v>
      </c>
      <c r="Q125">
        <v>0</v>
      </c>
      <c r="R125">
        <v>510492605671.06799</v>
      </c>
      <c r="S125">
        <v>510492605671.06799</v>
      </c>
    </row>
    <row r="126" spans="1:19" x14ac:dyDescent="0.25">
      <c r="A126">
        <v>2037</v>
      </c>
      <c r="B126">
        <v>0</v>
      </c>
      <c r="C126" t="s">
        <v>19</v>
      </c>
      <c r="D126">
        <v>0.03</v>
      </c>
      <c r="E126" t="s">
        <v>22</v>
      </c>
      <c r="F126">
        <v>11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692469815477.69202</v>
      </c>
      <c r="P126">
        <v>599508349537.43506</v>
      </c>
      <c r="Q126">
        <v>0</v>
      </c>
      <c r="R126">
        <v>599508349537.43506</v>
      </c>
      <c r="S126">
        <v>599508349537.43506</v>
      </c>
    </row>
    <row r="127" spans="1:19" x14ac:dyDescent="0.25">
      <c r="A127">
        <v>2038</v>
      </c>
      <c r="B127">
        <v>0</v>
      </c>
      <c r="C127" t="s">
        <v>19</v>
      </c>
      <c r="D127">
        <v>0.03</v>
      </c>
      <c r="E127" t="s">
        <v>22</v>
      </c>
      <c r="F127">
        <v>12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798050565475.20898</v>
      </c>
      <c r="P127">
        <v>691875800832.625</v>
      </c>
      <c r="Q127">
        <v>0</v>
      </c>
      <c r="R127">
        <v>691875800832.625</v>
      </c>
      <c r="S127">
        <v>691875800832.625</v>
      </c>
    </row>
    <row r="128" spans="1:19" x14ac:dyDescent="0.25">
      <c r="A128">
        <v>2039</v>
      </c>
      <c r="B128">
        <v>0</v>
      </c>
      <c r="C128" t="s">
        <v>19</v>
      </c>
      <c r="D128">
        <v>0.03</v>
      </c>
      <c r="E128" t="s">
        <v>22</v>
      </c>
      <c r="F128">
        <v>13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906589268249.88196</v>
      </c>
      <c r="P128">
        <v>787003993165.50305</v>
      </c>
      <c r="Q128">
        <v>0</v>
      </c>
      <c r="R128">
        <v>787003993165.50305</v>
      </c>
      <c r="S128">
        <v>787003993165.50305</v>
      </c>
    </row>
    <row r="129" spans="1:19" x14ac:dyDescent="0.25">
      <c r="A129">
        <v>2040</v>
      </c>
      <c r="B129">
        <v>0</v>
      </c>
      <c r="C129" t="s">
        <v>19</v>
      </c>
      <c r="D129">
        <v>0.03</v>
      </c>
      <c r="E129" t="s">
        <v>22</v>
      </c>
      <c r="F129">
        <v>14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1017534592304.66</v>
      </c>
      <c r="P129">
        <v>884409241033.33105</v>
      </c>
      <c r="Q129">
        <v>0</v>
      </c>
      <c r="R129">
        <v>884409241033.33105</v>
      </c>
      <c r="S129">
        <v>884409241033.33105</v>
      </c>
    </row>
    <row r="130" spans="1:19" x14ac:dyDescent="0.25">
      <c r="A130">
        <v>2041</v>
      </c>
      <c r="B130">
        <v>0</v>
      </c>
      <c r="C130" t="s">
        <v>19</v>
      </c>
      <c r="D130">
        <v>0.03</v>
      </c>
      <c r="E130" t="s">
        <v>22</v>
      </c>
      <c r="F130">
        <v>15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1130257801188.1101</v>
      </c>
      <c r="P130">
        <v>983546550977.16797</v>
      </c>
      <c r="Q130">
        <v>0</v>
      </c>
      <c r="R130">
        <v>983546550977.16797</v>
      </c>
      <c r="S130">
        <v>983546550977.16797</v>
      </c>
    </row>
    <row r="131" spans="1:19" x14ac:dyDescent="0.25">
      <c r="A131">
        <v>2042</v>
      </c>
      <c r="B131">
        <v>0</v>
      </c>
      <c r="C131" t="s">
        <v>19</v>
      </c>
      <c r="D131">
        <v>0.03</v>
      </c>
      <c r="E131" t="s">
        <v>22</v>
      </c>
      <c r="F131">
        <v>16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1243377288513.6201</v>
      </c>
      <c r="P131">
        <v>1083122252653.14</v>
      </c>
      <c r="Q131">
        <v>0</v>
      </c>
      <c r="R131">
        <v>1083122252653.14</v>
      </c>
      <c r="S131">
        <v>1083122252653.14</v>
      </c>
    </row>
    <row r="132" spans="1:19" x14ac:dyDescent="0.25">
      <c r="A132">
        <v>2043</v>
      </c>
      <c r="B132">
        <v>0</v>
      </c>
      <c r="C132" t="s">
        <v>19</v>
      </c>
      <c r="D132">
        <v>0.03</v>
      </c>
      <c r="E132" t="s">
        <v>22</v>
      </c>
      <c r="F132">
        <v>17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1356367866050.97</v>
      </c>
      <c r="P132">
        <v>1182683126145.95</v>
      </c>
      <c r="Q132">
        <v>0</v>
      </c>
      <c r="R132">
        <v>1182683126145.95</v>
      </c>
      <c r="S132">
        <v>1182683126145.95</v>
      </c>
    </row>
    <row r="133" spans="1:19" x14ac:dyDescent="0.25">
      <c r="A133">
        <v>2044</v>
      </c>
      <c r="B133">
        <v>0</v>
      </c>
      <c r="C133" t="s">
        <v>19</v>
      </c>
      <c r="D133">
        <v>0.03</v>
      </c>
      <c r="E133" t="s">
        <v>22</v>
      </c>
      <c r="F133">
        <v>18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1468870942363.9299</v>
      </c>
      <c r="P133">
        <v>1281893769278.6201</v>
      </c>
      <c r="Q133">
        <v>0</v>
      </c>
      <c r="R133">
        <v>1281893769278.6201</v>
      </c>
      <c r="S133">
        <v>1281893769278.6201</v>
      </c>
    </row>
    <row r="134" spans="1:19" x14ac:dyDescent="0.25">
      <c r="A134">
        <v>2045</v>
      </c>
      <c r="B134">
        <v>0</v>
      </c>
      <c r="C134" t="s">
        <v>19</v>
      </c>
      <c r="D134">
        <v>0.03</v>
      </c>
      <c r="E134" t="s">
        <v>22</v>
      </c>
      <c r="F134">
        <v>19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1580877409010.29</v>
      </c>
      <c r="P134">
        <v>1380773366586.3799</v>
      </c>
      <c r="Q134">
        <v>0</v>
      </c>
      <c r="R134">
        <v>1380773366586.3799</v>
      </c>
      <c r="S134">
        <v>1380773366586.3799</v>
      </c>
    </row>
    <row r="135" spans="1:19" x14ac:dyDescent="0.25">
      <c r="A135">
        <v>2027</v>
      </c>
      <c r="B135">
        <v>0</v>
      </c>
      <c r="C135" t="s">
        <v>19</v>
      </c>
      <c r="D135">
        <v>7.0000000000000007E-2</v>
      </c>
      <c r="E135" t="s">
        <v>22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11210660822.688801</v>
      </c>
      <c r="P135">
        <v>9546552631.5846691</v>
      </c>
      <c r="Q135">
        <v>0</v>
      </c>
      <c r="R135">
        <v>9546552631.5846691</v>
      </c>
      <c r="S135">
        <v>9546552631.5846691</v>
      </c>
    </row>
    <row r="136" spans="1:19" x14ac:dyDescent="0.25">
      <c r="A136">
        <v>2028</v>
      </c>
      <c r="B136">
        <v>0</v>
      </c>
      <c r="C136" t="s">
        <v>19</v>
      </c>
      <c r="D136">
        <v>7.0000000000000007E-2</v>
      </c>
      <c r="E136" t="s">
        <v>22</v>
      </c>
      <c r="F136">
        <v>2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32944752827.8041</v>
      </c>
      <c r="P136">
        <v>28116123374.036098</v>
      </c>
      <c r="Q136">
        <v>0</v>
      </c>
      <c r="R136">
        <v>28116123374.036098</v>
      </c>
      <c r="S136">
        <v>28116123374.036098</v>
      </c>
    </row>
    <row r="137" spans="1:19" x14ac:dyDescent="0.25">
      <c r="A137">
        <v>2029</v>
      </c>
      <c r="B137">
        <v>0</v>
      </c>
      <c r="C137" t="s">
        <v>19</v>
      </c>
      <c r="D137">
        <v>7.0000000000000007E-2</v>
      </c>
      <c r="E137" t="s">
        <v>22</v>
      </c>
      <c r="F137">
        <v>3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64454579256.161201</v>
      </c>
      <c r="P137">
        <v>55087346346.828796</v>
      </c>
      <c r="Q137">
        <v>0</v>
      </c>
      <c r="R137">
        <v>55087346346.828796</v>
      </c>
      <c r="S137">
        <v>55087346346.828796</v>
      </c>
    </row>
    <row r="138" spans="1:19" x14ac:dyDescent="0.25">
      <c r="A138">
        <v>2030</v>
      </c>
      <c r="B138">
        <v>0</v>
      </c>
      <c r="C138" t="s">
        <v>19</v>
      </c>
      <c r="D138">
        <v>7.0000000000000007E-2</v>
      </c>
      <c r="E138" t="s">
        <v>22</v>
      </c>
      <c r="F138">
        <v>4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104772112546.92101</v>
      </c>
      <c r="P138">
        <v>89685155631.051697</v>
      </c>
      <c r="Q138">
        <v>0</v>
      </c>
      <c r="R138">
        <v>89685155631.051697</v>
      </c>
      <c r="S138">
        <v>89685155631.051697</v>
      </c>
    </row>
    <row r="139" spans="1:19" x14ac:dyDescent="0.25">
      <c r="A139">
        <v>2031</v>
      </c>
      <c r="B139">
        <v>0</v>
      </c>
      <c r="C139" t="s">
        <v>19</v>
      </c>
      <c r="D139">
        <v>7.0000000000000007E-2</v>
      </c>
      <c r="E139" t="s">
        <v>22</v>
      </c>
      <c r="F139">
        <v>5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152654988031.80701</v>
      </c>
      <c r="P139">
        <v>130914770295.399</v>
      </c>
      <c r="Q139">
        <v>0</v>
      </c>
      <c r="R139">
        <v>130914770295.399</v>
      </c>
      <c r="S139">
        <v>130914770295.399</v>
      </c>
    </row>
    <row r="140" spans="1:19" x14ac:dyDescent="0.25">
      <c r="A140">
        <v>2032</v>
      </c>
      <c r="B140">
        <v>0</v>
      </c>
      <c r="C140" t="s">
        <v>19</v>
      </c>
      <c r="D140">
        <v>7.0000000000000007E-2</v>
      </c>
      <c r="E140" t="s">
        <v>22</v>
      </c>
      <c r="F140">
        <v>6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206287752397.99701</v>
      </c>
      <c r="P140">
        <v>177182189014.30801</v>
      </c>
      <c r="Q140">
        <v>0</v>
      </c>
      <c r="R140">
        <v>177182189014.30801</v>
      </c>
      <c r="S140">
        <v>177182189014.30801</v>
      </c>
    </row>
    <row r="141" spans="1:19" x14ac:dyDescent="0.25">
      <c r="A141">
        <v>2033</v>
      </c>
      <c r="B141">
        <v>0</v>
      </c>
      <c r="C141" t="s">
        <v>19</v>
      </c>
      <c r="D141">
        <v>7.0000000000000007E-2</v>
      </c>
      <c r="E141" t="s">
        <v>22</v>
      </c>
      <c r="F141">
        <v>7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264702235290.62799</v>
      </c>
      <c r="P141">
        <v>227710692201.561</v>
      </c>
      <c r="Q141">
        <v>0</v>
      </c>
      <c r="R141">
        <v>227710692201.561</v>
      </c>
      <c r="S141">
        <v>227710692201.561</v>
      </c>
    </row>
    <row r="142" spans="1:19" x14ac:dyDescent="0.25">
      <c r="A142">
        <v>2034</v>
      </c>
      <c r="B142">
        <v>0</v>
      </c>
      <c r="C142" t="s">
        <v>19</v>
      </c>
      <c r="D142">
        <v>7.0000000000000007E-2</v>
      </c>
      <c r="E142" t="s">
        <v>22</v>
      </c>
      <c r="F142">
        <v>8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326894397899.15802</v>
      </c>
      <c r="P142">
        <v>281658028256.50598</v>
      </c>
      <c r="Q142">
        <v>0</v>
      </c>
      <c r="R142">
        <v>281658028256.50598</v>
      </c>
      <c r="S142">
        <v>281658028256.50598</v>
      </c>
    </row>
    <row r="143" spans="1:19" x14ac:dyDescent="0.25">
      <c r="A143">
        <v>2035</v>
      </c>
      <c r="B143">
        <v>0</v>
      </c>
      <c r="C143" t="s">
        <v>19</v>
      </c>
      <c r="D143">
        <v>7.0000000000000007E-2</v>
      </c>
      <c r="E143" t="s">
        <v>22</v>
      </c>
      <c r="F143">
        <v>9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391398511994.69702</v>
      </c>
      <c r="P143">
        <v>337714836777.38702</v>
      </c>
      <c r="Q143">
        <v>0</v>
      </c>
      <c r="R143">
        <v>337714836777.38702</v>
      </c>
      <c r="S143">
        <v>337714836777.38702</v>
      </c>
    </row>
    <row r="144" spans="1:19" x14ac:dyDescent="0.25">
      <c r="A144">
        <v>2036</v>
      </c>
      <c r="B144">
        <v>0</v>
      </c>
      <c r="C144" t="s">
        <v>19</v>
      </c>
      <c r="D144">
        <v>7.0000000000000007E-2</v>
      </c>
      <c r="E144" t="s">
        <v>22</v>
      </c>
      <c r="F144">
        <v>10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457202837495.64899</v>
      </c>
      <c r="P144">
        <v>394994557150.97601</v>
      </c>
      <c r="Q144">
        <v>0</v>
      </c>
      <c r="R144">
        <v>394994557150.97601</v>
      </c>
      <c r="S144">
        <v>394994557150.97601</v>
      </c>
    </row>
    <row r="145" spans="1:19" x14ac:dyDescent="0.25">
      <c r="A145">
        <v>2037</v>
      </c>
      <c r="B145">
        <v>0</v>
      </c>
      <c r="C145" t="s">
        <v>19</v>
      </c>
      <c r="D145">
        <v>7.0000000000000007E-2</v>
      </c>
      <c r="E145" t="s">
        <v>22</v>
      </c>
      <c r="F145">
        <v>11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524228045347.57001</v>
      </c>
      <c r="P145">
        <v>453534830044.24298</v>
      </c>
      <c r="Q145">
        <v>0</v>
      </c>
      <c r="R145">
        <v>453534830044.24298</v>
      </c>
      <c r="S145">
        <v>453534830044.24298</v>
      </c>
    </row>
    <row r="146" spans="1:19" x14ac:dyDescent="0.25">
      <c r="A146">
        <v>2038</v>
      </c>
      <c r="B146">
        <v>0</v>
      </c>
      <c r="C146" t="s">
        <v>19</v>
      </c>
      <c r="D146">
        <v>7.0000000000000007E-2</v>
      </c>
      <c r="E146" t="s">
        <v>22</v>
      </c>
      <c r="F146">
        <v>12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591066454871.95703</v>
      </c>
      <c r="P146">
        <v>512008496281.099</v>
      </c>
      <c r="Q146">
        <v>0</v>
      </c>
      <c r="R146">
        <v>512008496281.099</v>
      </c>
      <c r="S146">
        <v>512008496281.099</v>
      </c>
    </row>
    <row r="147" spans="1:19" x14ac:dyDescent="0.25">
      <c r="A147">
        <v>2039</v>
      </c>
      <c r="B147">
        <v>0</v>
      </c>
      <c r="C147" t="s">
        <v>19</v>
      </c>
      <c r="D147">
        <v>7.0000000000000007E-2</v>
      </c>
      <c r="E147" t="s">
        <v>22</v>
      </c>
      <c r="F147">
        <v>13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657208776982.49304</v>
      </c>
      <c r="P147">
        <v>569978597067.51196</v>
      </c>
      <c r="Q147">
        <v>0</v>
      </c>
      <c r="R147">
        <v>569978597067.51196</v>
      </c>
      <c r="S147">
        <v>569978597067.51196</v>
      </c>
    </row>
    <row r="148" spans="1:19" x14ac:dyDescent="0.25">
      <c r="A148">
        <v>2040</v>
      </c>
      <c r="B148">
        <v>0</v>
      </c>
      <c r="C148" t="s">
        <v>19</v>
      </c>
      <c r="D148">
        <v>7.0000000000000007E-2</v>
      </c>
      <c r="E148" t="s">
        <v>22</v>
      </c>
      <c r="F148">
        <v>14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722290233116.35596</v>
      </c>
      <c r="P148">
        <v>627117331127.07202</v>
      </c>
      <c r="Q148">
        <v>0</v>
      </c>
      <c r="R148">
        <v>627117331127.07202</v>
      </c>
      <c r="S148">
        <v>627117331127.07202</v>
      </c>
    </row>
    <row r="149" spans="1:19" x14ac:dyDescent="0.25">
      <c r="A149">
        <v>2041</v>
      </c>
      <c r="B149">
        <v>0</v>
      </c>
      <c r="C149" t="s">
        <v>19</v>
      </c>
      <c r="D149">
        <v>7.0000000000000007E-2</v>
      </c>
      <c r="E149" t="s">
        <v>22</v>
      </c>
      <c r="F149">
        <v>15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785942672004.22998</v>
      </c>
      <c r="P149">
        <v>683098096980.11694</v>
      </c>
      <c r="Q149">
        <v>0</v>
      </c>
      <c r="R149">
        <v>683098096980.11694</v>
      </c>
      <c r="S149">
        <v>683098096980.11694</v>
      </c>
    </row>
    <row r="150" spans="1:19" x14ac:dyDescent="0.25">
      <c r="A150">
        <v>2042</v>
      </c>
      <c r="B150">
        <v>0</v>
      </c>
      <c r="C150" t="s">
        <v>19</v>
      </c>
      <c r="D150">
        <v>7.0000000000000007E-2</v>
      </c>
      <c r="E150" t="s">
        <v>22</v>
      </c>
      <c r="F150">
        <v>16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847430985376.75403</v>
      </c>
      <c r="P150">
        <v>737224420336.96704</v>
      </c>
      <c r="Q150">
        <v>0</v>
      </c>
      <c r="R150">
        <v>737224420336.96704</v>
      </c>
      <c r="S150">
        <v>737224420336.96704</v>
      </c>
    </row>
    <row r="151" spans="1:19" x14ac:dyDescent="0.25">
      <c r="A151">
        <v>2043</v>
      </c>
      <c r="B151">
        <v>0</v>
      </c>
      <c r="C151" t="s">
        <v>19</v>
      </c>
      <c r="D151">
        <v>7.0000000000000007E-2</v>
      </c>
      <c r="E151" t="s">
        <v>22</v>
      </c>
      <c r="F151">
        <v>17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906553218264.37097</v>
      </c>
      <c r="P151">
        <v>789319570901.099</v>
      </c>
      <c r="Q151">
        <v>0</v>
      </c>
      <c r="R151">
        <v>789319570901.099</v>
      </c>
      <c r="S151">
        <v>789319570901.099</v>
      </c>
    </row>
    <row r="152" spans="1:19" x14ac:dyDescent="0.25">
      <c r="A152">
        <v>2044</v>
      </c>
      <c r="B152">
        <v>0</v>
      </c>
      <c r="C152" t="s">
        <v>19</v>
      </c>
      <c r="D152">
        <v>7.0000000000000007E-2</v>
      </c>
      <c r="E152" t="s">
        <v>22</v>
      </c>
      <c r="F152">
        <v>18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963219725454.92603</v>
      </c>
      <c r="P152">
        <v>839290832191.92798</v>
      </c>
      <c r="Q152">
        <v>0</v>
      </c>
      <c r="R152">
        <v>839290832191.92798</v>
      </c>
      <c r="S152">
        <v>839290832191.92798</v>
      </c>
    </row>
    <row r="153" spans="1:19" x14ac:dyDescent="0.25">
      <c r="A153">
        <v>2045</v>
      </c>
      <c r="B153">
        <v>0</v>
      </c>
      <c r="C153" t="s">
        <v>19</v>
      </c>
      <c r="D153">
        <v>7.0000000000000007E-2</v>
      </c>
      <c r="E153" t="s">
        <v>22</v>
      </c>
      <c r="F153">
        <v>19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1017527072860.84</v>
      </c>
      <c r="P153">
        <v>887233498389.09204</v>
      </c>
      <c r="Q153">
        <v>0</v>
      </c>
      <c r="R153">
        <v>887233498389.09204</v>
      </c>
      <c r="S153">
        <v>887233498389.09204</v>
      </c>
    </row>
    <row r="154" spans="1:19" x14ac:dyDescent="0.25">
      <c r="A154">
        <v>2027</v>
      </c>
      <c r="B154">
        <v>1</v>
      </c>
      <c r="C154" t="s">
        <v>21</v>
      </c>
      <c r="D154">
        <v>0.03</v>
      </c>
      <c r="E154" t="s">
        <v>22</v>
      </c>
      <c r="F154">
        <v>1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91522288.112281606</v>
      </c>
      <c r="N154">
        <v>0</v>
      </c>
      <c r="O154">
        <v>11574444931.266399</v>
      </c>
      <c r="P154">
        <v>9856296344.1448593</v>
      </c>
      <c r="Q154">
        <v>0</v>
      </c>
      <c r="R154">
        <v>9856296344.1448593</v>
      </c>
      <c r="S154">
        <v>9947818632.2571392</v>
      </c>
    </row>
    <row r="155" spans="1:19" x14ac:dyDescent="0.25">
      <c r="A155">
        <v>2028</v>
      </c>
      <c r="B155">
        <v>1</v>
      </c>
      <c r="C155" t="s">
        <v>21</v>
      </c>
      <c r="D155">
        <v>0.03</v>
      </c>
      <c r="E155" t="s">
        <v>22</v>
      </c>
      <c r="F155">
        <v>2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179717935.765946</v>
      </c>
      <c r="N155">
        <v>0</v>
      </c>
      <c r="O155">
        <v>34885639442.515503</v>
      </c>
      <c r="P155">
        <v>29773258409.3423</v>
      </c>
      <c r="Q155">
        <v>0</v>
      </c>
      <c r="R155">
        <v>29773258409.3423</v>
      </c>
      <c r="S155">
        <v>29952976345.108299</v>
      </c>
    </row>
    <row r="156" spans="1:19" x14ac:dyDescent="0.25">
      <c r="A156">
        <v>2029</v>
      </c>
      <c r="B156">
        <v>1</v>
      </c>
      <c r="C156" t="s">
        <v>21</v>
      </c>
      <c r="D156">
        <v>0.03</v>
      </c>
      <c r="E156" t="s">
        <v>22</v>
      </c>
      <c r="F156">
        <v>3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264815467.06928399</v>
      </c>
      <c r="N156">
        <v>0</v>
      </c>
      <c r="O156">
        <v>69994999327.648895</v>
      </c>
      <c r="P156">
        <v>59825419386.004303</v>
      </c>
      <c r="Q156">
        <v>0</v>
      </c>
      <c r="R156">
        <v>59825419386.004303</v>
      </c>
      <c r="S156">
        <v>60090234853.073502</v>
      </c>
    </row>
    <row r="157" spans="1:19" x14ac:dyDescent="0.25">
      <c r="A157">
        <v>2030</v>
      </c>
      <c r="B157">
        <v>1</v>
      </c>
      <c r="C157" t="s">
        <v>21</v>
      </c>
      <c r="D157">
        <v>0.03</v>
      </c>
      <c r="E157" t="s">
        <v>22</v>
      </c>
      <c r="F157">
        <v>4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346659930.95211101</v>
      </c>
      <c r="N157">
        <v>0</v>
      </c>
      <c r="O157">
        <v>116663174492.414</v>
      </c>
      <c r="P157">
        <v>99872752313.8405</v>
      </c>
      <c r="Q157">
        <v>0</v>
      </c>
      <c r="R157">
        <v>99872752313.8405</v>
      </c>
      <c r="S157">
        <v>100219412244.79201</v>
      </c>
    </row>
    <row r="158" spans="1:19" x14ac:dyDescent="0.25">
      <c r="A158">
        <v>2031</v>
      </c>
      <c r="B158">
        <v>1</v>
      </c>
      <c r="C158" t="s">
        <v>21</v>
      </c>
      <c r="D158">
        <v>0.03</v>
      </c>
      <c r="E158" t="s">
        <v>22</v>
      </c>
      <c r="F158">
        <v>5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425339530.65326798</v>
      </c>
      <c r="N158">
        <v>0</v>
      </c>
      <c r="O158">
        <v>174241632434.853</v>
      </c>
      <c r="P158">
        <v>149450552280.04999</v>
      </c>
      <c r="Q158">
        <v>0</v>
      </c>
      <c r="R158">
        <v>149450552280.04999</v>
      </c>
      <c r="S158">
        <v>149875891810.70401</v>
      </c>
    </row>
    <row r="159" spans="1:19" x14ac:dyDescent="0.25">
      <c r="A159">
        <v>2032</v>
      </c>
      <c r="B159">
        <v>1</v>
      </c>
      <c r="C159" t="s">
        <v>21</v>
      </c>
      <c r="D159">
        <v>0.03</v>
      </c>
      <c r="E159" t="s">
        <v>22</v>
      </c>
      <c r="F159">
        <v>6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500838359.889355</v>
      </c>
      <c r="N159">
        <v>0</v>
      </c>
      <c r="O159">
        <v>241239619868.146</v>
      </c>
      <c r="P159">
        <v>207247518133.061</v>
      </c>
      <c r="Q159">
        <v>0</v>
      </c>
      <c r="R159">
        <v>207247518133.061</v>
      </c>
      <c r="S159">
        <v>207748356492.95099</v>
      </c>
    </row>
    <row r="160" spans="1:19" x14ac:dyDescent="0.25">
      <c r="A160">
        <v>2033</v>
      </c>
      <c r="B160">
        <v>1</v>
      </c>
      <c r="C160" t="s">
        <v>21</v>
      </c>
      <c r="D160">
        <v>0.03</v>
      </c>
      <c r="E160" t="s">
        <v>22</v>
      </c>
      <c r="F160">
        <v>7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573181958.78243995</v>
      </c>
      <c r="N160">
        <v>0</v>
      </c>
      <c r="O160">
        <v>317045724021.021</v>
      </c>
      <c r="P160">
        <v>272819486431.94901</v>
      </c>
      <c r="Q160">
        <v>0</v>
      </c>
      <c r="R160">
        <v>272819486431.94901</v>
      </c>
      <c r="S160">
        <v>273392668390.73099</v>
      </c>
    </row>
    <row r="161" spans="1:19" x14ac:dyDescent="0.25">
      <c r="A161">
        <v>2034</v>
      </c>
      <c r="B161">
        <v>1</v>
      </c>
      <c r="C161" t="s">
        <v>21</v>
      </c>
      <c r="D161">
        <v>0.03</v>
      </c>
      <c r="E161" t="s">
        <v>22</v>
      </c>
      <c r="F161">
        <v>8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642922783.86371899</v>
      </c>
      <c r="N161">
        <v>0</v>
      </c>
      <c r="O161">
        <v>400889521747.20801</v>
      </c>
      <c r="P161">
        <v>345547784927.05103</v>
      </c>
      <c r="Q161">
        <v>0</v>
      </c>
      <c r="R161">
        <v>345547784927.05103</v>
      </c>
      <c r="S161">
        <v>346190707710.91498</v>
      </c>
    </row>
    <row r="162" spans="1:19" x14ac:dyDescent="0.25">
      <c r="A162">
        <v>2035</v>
      </c>
      <c r="B162">
        <v>1</v>
      </c>
      <c r="C162" t="s">
        <v>21</v>
      </c>
      <c r="D162">
        <v>0.03</v>
      </c>
      <c r="E162" t="s">
        <v>22</v>
      </c>
      <c r="F162">
        <v>9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710345350.01502001</v>
      </c>
      <c r="N162">
        <v>0</v>
      </c>
      <c r="O162">
        <v>491228218258.63</v>
      </c>
      <c r="P162">
        <v>424055606493.78601</v>
      </c>
      <c r="Q162">
        <v>0</v>
      </c>
      <c r="R162">
        <v>424055606493.78601</v>
      </c>
      <c r="S162">
        <v>424765951843.80103</v>
      </c>
    </row>
    <row r="163" spans="1:19" x14ac:dyDescent="0.25">
      <c r="A163">
        <v>2036</v>
      </c>
      <c r="B163">
        <v>1</v>
      </c>
      <c r="C163" t="s">
        <v>21</v>
      </c>
      <c r="D163">
        <v>0.03</v>
      </c>
      <c r="E163" t="s">
        <v>22</v>
      </c>
      <c r="F163">
        <v>10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775703772.32869899</v>
      </c>
      <c r="N163">
        <v>0</v>
      </c>
      <c r="O163">
        <v>586967850773.34705</v>
      </c>
      <c r="P163">
        <v>507392311489.35999</v>
      </c>
      <c r="Q163">
        <v>0</v>
      </c>
      <c r="R163">
        <v>507392311489.35999</v>
      </c>
      <c r="S163">
        <v>508168015261.68799</v>
      </c>
    </row>
    <row r="164" spans="1:19" x14ac:dyDescent="0.25">
      <c r="A164">
        <v>2037</v>
      </c>
      <c r="B164">
        <v>1</v>
      </c>
      <c r="C164" t="s">
        <v>21</v>
      </c>
      <c r="D164">
        <v>0.03</v>
      </c>
      <c r="E164" t="s">
        <v>22</v>
      </c>
      <c r="F164">
        <v>11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838875865.54489994</v>
      </c>
      <c r="N164">
        <v>0</v>
      </c>
      <c r="O164">
        <v>688271681369.31604</v>
      </c>
      <c r="P164">
        <v>595871381757.38098</v>
      </c>
      <c r="Q164">
        <v>0</v>
      </c>
      <c r="R164">
        <v>595871381757.38098</v>
      </c>
      <c r="S164">
        <v>596710257622.92603</v>
      </c>
    </row>
    <row r="165" spans="1:19" x14ac:dyDescent="0.25">
      <c r="A165">
        <v>2038</v>
      </c>
      <c r="B165">
        <v>1</v>
      </c>
      <c r="C165" t="s">
        <v>21</v>
      </c>
      <c r="D165">
        <v>0.03</v>
      </c>
      <c r="E165" t="s">
        <v>22</v>
      </c>
      <c r="F165">
        <v>12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899993434.29830599</v>
      </c>
      <c r="N165">
        <v>0</v>
      </c>
      <c r="O165">
        <v>793217228100.13501</v>
      </c>
      <c r="P165">
        <v>687682721812.604</v>
      </c>
      <c r="Q165">
        <v>0</v>
      </c>
      <c r="R165">
        <v>687682721812.604</v>
      </c>
      <c r="S165">
        <v>688582715246.90198</v>
      </c>
    </row>
    <row r="166" spans="1:19" x14ac:dyDescent="0.25">
      <c r="A166">
        <v>2039</v>
      </c>
      <c r="B166">
        <v>1</v>
      </c>
      <c r="C166" t="s">
        <v>21</v>
      </c>
      <c r="D166">
        <v>0.03</v>
      </c>
      <c r="E166" t="s">
        <v>22</v>
      </c>
      <c r="F166">
        <v>13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959385730.77240801</v>
      </c>
      <c r="N166">
        <v>0</v>
      </c>
      <c r="O166">
        <v>901103897950.927</v>
      </c>
      <c r="P166">
        <v>782239026888.86096</v>
      </c>
      <c r="Q166">
        <v>0</v>
      </c>
      <c r="R166">
        <v>782239026888.86096</v>
      </c>
      <c r="S166">
        <v>783198412619.63403</v>
      </c>
    </row>
    <row r="167" spans="1:19" x14ac:dyDescent="0.25">
      <c r="A167">
        <v>2040</v>
      </c>
      <c r="B167">
        <v>1</v>
      </c>
      <c r="C167" t="s">
        <v>21</v>
      </c>
      <c r="D167">
        <v>0.03</v>
      </c>
      <c r="E167" t="s">
        <v>22</v>
      </c>
      <c r="F167">
        <v>14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1017342252.90227</v>
      </c>
      <c r="N167">
        <v>0</v>
      </c>
      <c r="O167">
        <v>1011383720444.11</v>
      </c>
      <c r="P167">
        <v>879059570570.79297</v>
      </c>
      <c r="Q167">
        <v>0</v>
      </c>
      <c r="R167">
        <v>879059570570.79297</v>
      </c>
      <c r="S167">
        <v>880076912823.69604</v>
      </c>
    </row>
    <row r="168" spans="1:19" x14ac:dyDescent="0.25">
      <c r="A168">
        <v>2041</v>
      </c>
      <c r="B168">
        <v>1</v>
      </c>
      <c r="C168" t="s">
        <v>21</v>
      </c>
      <c r="D168">
        <v>0.03</v>
      </c>
      <c r="E168" t="s">
        <v>22</v>
      </c>
      <c r="F168">
        <v>15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1073924326.93168</v>
      </c>
      <c r="N168">
        <v>0</v>
      </c>
      <c r="O168">
        <v>1123431839049.8999</v>
      </c>
      <c r="P168">
        <v>977602722543.52295</v>
      </c>
      <c r="Q168">
        <v>0</v>
      </c>
      <c r="R168">
        <v>977602722543.52295</v>
      </c>
      <c r="S168">
        <v>978676646870.45496</v>
      </c>
    </row>
    <row r="169" spans="1:19" x14ac:dyDescent="0.25">
      <c r="A169">
        <v>2042</v>
      </c>
      <c r="B169">
        <v>1</v>
      </c>
      <c r="C169" t="s">
        <v>21</v>
      </c>
      <c r="D169">
        <v>0.03</v>
      </c>
      <c r="E169" t="s">
        <v>22</v>
      </c>
      <c r="F169">
        <v>16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1128950990.0477901</v>
      </c>
      <c r="N169">
        <v>0</v>
      </c>
      <c r="O169">
        <v>1235875076036.45</v>
      </c>
      <c r="P169">
        <v>1076582719631.87</v>
      </c>
      <c r="Q169">
        <v>0</v>
      </c>
      <c r="R169">
        <v>1076582719631.87</v>
      </c>
      <c r="S169">
        <v>1077711670621.92</v>
      </c>
    </row>
    <row r="170" spans="1:19" x14ac:dyDescent="0.25">
      <c r="A170">
        <v>2043</v>
      </c>
      <c r="B170">
        <v>1</v>
      </c>
      <c r="C170" t="s">
        <v>21</v>
      </c>
      <c r="D170">
        <v>0.03</v>
      </c>
      <c r="E170" t="s">
        <v>22</v>
      </c>
      <c r="F170">
        <v>17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1182585389.3368599</v>
      </c>
      <c r="N170">
        <v>0</v>
      </c>
      <c r="O170">
        <v>1348191189081.96</v>
      </c>
      <c r="P170">
        <v>1175548875354.25</v>
      </c>
      <c r="Q170">
        <v>0</v>
      </c>
      <c r="R170">
        <v>1175548875354.25</v>
      </c>
      <c r="S170">
        <v>1176731460743.5901</v>
      </c>
    </row>
    <row r="171" spans="1:19" x14ac:dyDescent="0.25">
      <c r="A171">
        <v>2044</v>
      </c>
      <c r="B171">
        <v>1</v>
      </c>
      <c r="C171" t="s">
        <v>21</v>
      </c>
      <c r="D171">
        <v>0.03</v>
      </c>
      <c r="E171" t="s">
        <v>22</v>
      </c>
      <c r="F171">
        <v>18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1234815579.2725999</v>
      </c>
      <c r="N171">
        <v>0</v>
      </c>
      <c r="O171">
        <v>1460023756095.77</v>
      </c>
      <c r="P171">
        <v>1274167822348.73</v>
      </c>
      <c r="Q171">
        <v>0</v>
      </c>
      <c r="R171">
        <v>1274167822348.73</v>
      </c>
      <c r="S171">
        <v>1275402637928.01</v>
      </c>
    </row>
    <row r="172" spans="1:19" x14ac:dyDescent="0.25">
      <c r="A172">
        <v>2045</v>
      </c>
      <c r="B172">
        <v>1</v>
      </c>
      <c r="C172" t="s">
        <v>21</v>
      </c>
      <c r="D172">
        <v>0.03</v>
      </c>
      <c r="E172" t="s">
        <v>22</v>
      </c>
      <c r="F172">
        <v>19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1285619585.7855</v>
      </c>
      <c r="N172">
        <v>0</v>
      </c>
      <c r="O172">
        <v>1571363314555.6499</v>
      </c>
      <c r="P172">
        <v>1372458265671.8899</v>
      </c>
      <c r="Q172">
        <v>0</v>
      </c>
      <c r="R172">
        <v>1372458265671.8899</v>
      </c>
      <c r="S172">
        <v>1373743885257.6699</v>
      </c>
    </row>
    <row r="173" spans="1:19" x14ac:dyDescent="0.25">
      <c r="A173">
        <v>2027</v>
      </c>
      <c r="B173">
        <v>1</v>
      </c>
      <c r="C173" t="s">
        <v>21</v>
      </c>
      <c r="D173">
        <v>7.0000000000000007E-2</v>
      </c>
      <c r="E173" t="s">
        <v>22</v>
      </c>
      <c r="F173">
        <v>1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88100894.164158896</v>
      </c>
      <c r="N173">
        <v>0</v>
      </c>
      <c r="O173">
        <v>11141755401.125601</v>
      </c>
      <c r="P173">
        <v>9487836667.7282295</v>
      </c>
      <c r="Q173">
        <v>0</v>
      </c>
      <c r="R173">
        <v>9487836667.7282295</v>
      </c>
      <c r="S173">
        <v>9575937561.8923893</v>
      </c>
    </row>
    <row r="174" spans="1:19" x14ac:dyDescent="0.25">
      <c r="A174">
        <v>2028</v>
      </c>
      <c r="B174">
        <v>1</v>
      </c>
      <c r="C174" t="s">
        <v>21</v>
      </c>
      <c r="D174">
        <v>7.0000000000000007E-2</v>
      </c>
      <c r="E174" t="s">
        <v>22</v>
      </c>
      <c r="F174">
        <v>2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169825728.29445201</v>
      </c>
      <c r="N174">
        <v>0</v>
      </c>
      <c r="O174">
        <v>32742634304.946201</v>
      </c>
      <c r="P174">
        <v>27943514067.473202</v>
      </c>
      <c r="Q174">
        <v>0</v>
      </c>
      <c r="R174">
        <v>27943514067.473202</v>
      </c>
      <c r="S174">
        <v>28113339795.767601</v>
      </c>
    </row>
    <row r="175" spans="1:19" x14ac:dyDescent="0.25">
      <c r="A175">
        <v>2029</v>
      </c>
      <c r="B175">
        <v>1</v>
      </c>
      <c r="C175" t="s">
        <v>21</v>
      </c>
      <c r="D175">
        <v>7.0000000000000007E-2</v>
      </c>
      <c r="E175" t="s">
        <v>22</v>
      </c>
      <c r="F175">
        <v>3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245731937.373238</v>
      </c>
      <c r="N175">
        <v>0</v>
      </c>
      <c r="O175">
        <v>64059857862.978104</v>
      </c>
      <c r="P175">
        <v>54749763078.768997</v>
      </c>
      <c r="Q175">
        <v>0</v>
      </c>
      <c r="R175">
        <v>54749763078.768997</v>
      </c>
      <c r="S175">
        <v>54995495016.142197</v>
      </c>
    </row>
    <row r="176" spans="1:19" x14ac:dyDescent="0.25">
      <c r="A176">
        <v>2030</v>
      </c>
      <c r="B176">
        <v>1</v>
      </c>
      <c r="C176" t="s">
        <v>21</v>
      </c>
      <c r="D176">
        <v>7.0000000000000007E-2</v>
      </c>
      <c r="E176" t="s">
        <v>22</v>
      </c>
      <c r="F176">
        <v>4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316007300.165842</v>
      </c>
      <c r="N176">
        <v>0</v>
      </c>
      <c r="O176">
        <v>104131266300.18201</v>
      </c>
      <c r="P176">
        <v>89136216564.603699</v>
      </c>
      <c r="Q176">
        <v>0</v>
      </c>
      <c r="R176">
        <v>89136216564.603699</v>
      </c>
      <c r="S176">
        <v>89452223864.769608</v>
      </c>
    </row>
    <row r="177" spans="1:19" x14ac:dyDescent="0.25">
      <c r="A177">
        <v>2031</v>
      </c>
      <c r="B177">
        <v>1</v>
      </c>
      <c r="C177" t="s">
        <v>21</v>
      </c>
      <c r="D177">
        <v>7.0000000000000007E-2</v>
      </c>
      <c r="E177" t="s">
        <v>22</v>
      </c>
      <c r="F177">
        <v>5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381039639.51801002</v>
      </c>
      <c r="N177">
        <v>0</v>
      </c>
      <c r="O177">
        <v>151722533039.07599</v>
      </c>
      <c r="P177">
        <v>130114568309.94299</v>
      </c>
      <c r="Q177">
        <v>0</v>
      </c>
      <c r="R177">
        <v>130114568309.94299</v>
      </c>
      <c r="S177">
        <v>130495607949.461</v>
      </c>
    </row>
    <row r="178" spans="1:19" x14ac:dyDescent="0.25">
      <c r="A178">
        <v>2032</v>
      </c>
      <c r="B178">
        <v>1</v>
      </c>
      <c r="C178" t="s">
        <v>21</v>
      </c>
      <c r="D178">
        <v>7.0000000000000007E-2</v>
      </c>
      <c r="E178" t="s">
        <v>22</v>
      </c>
      <c r="F178">
        <v>6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441110091.43066102</v>
      </c>
      <c r="N178">
        <v>0</v>
      </c>
      <c r="O178">
        <v>205029311741.17999</v>
      </c>
      <c r="P178">
        <v>176100577538.16101</v>
      </c>
      <c r="Q178">
        <v>0</v>
      </c>
      <c r="R178">
        <v>176100577538.16101</v>
      </c>
      <c r="S178">
        <v>176541687629.59201</v>
      </c>
    </row>
    <row r="179" spans="1:19" x14ac:dyDescent="0.25">
      <c r="A179">
        <v>2033</v>
      </c>
      <c r="B179">
        <v>1</v>
      </c>
      <c r="C179" t="s">
        <v>21</v>
      </c>
      <c r="D179">
        <v>7.0000000000000007E-2</v>
      </c>
      <c r="E179" t="s">
        <v>22</v>
      </c>
      <c r="F179">
        <v>7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496518316.59247297</v>
      </c>
      <c r="N179">
        <v>0</v>
      </c>
      <c r="O179">
        <v>263089482258.129</v>
      </c>
      <c r="P179">
        <v>226322386231.664</v>
      </c>
      <c r="Q179">
        <v>0</v>
      </c>
      <c r="R179">
        <v>226322386231.664</v>
      </c>
      <c r="S179">
        <v>226818904548.25601</v>
      </c>
    </row>
    <row r="180" spans="1:19" x14ac:dyDescent="0.25">
      <c r="A180">
        <v>2034</v>
      </c>
      <c r="B180">
        <v>1</v>
      </c>
      <c r="C180" t="s">
        <v>21</v>
      </c>
      <c r="D180">
        <v>7.0000000000000007E-2</v>
      </c>
      <c r="E180" t="s">
        <v>22</v>
      </c>
      <c r="F180">
        <v>8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547936254.70724404</v>
      </c>
      <c r="N180">
        <v>0</v>
      </c>
      <c r="O180">
        <v>324905143282.617</v>
      </c>
      <c r="P180">
        <v>279942904010.96301</v>
      </c>
      <c r="Q180">
        <v>0</v>
      </c>
      <c r="R180">
        <v>279942904010.96301</v>
      </c>
      <c r="S180">
        <v>280490840265.66998</v>
      </c>
    </row>
    <row r="181" spans="1:19" x14ac:dyDescent="0.25">
      <c r="A181">
        <v>2035</v>
      </c>
      <c r="B181">
        <v>1</v>
      </c>
      <c r="C181" t="s">
        <v>21</v>
      </c>
      <c r="D181">
        <v>7.0000000000000007E-2</v>
      </c>
      <c r="E181" t="s">
        <v>22</v>
      </c>
      <c r="F181">
        <v>9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595786734.99250698</v>
      </c>
      <c r="N181">
        <v>0</v>
      </c>
      <c r="O181">
        <v>389019434137.63397</v>
      </c>
      <c r="P181">
        <v>335660702702.98901</v>
      </c>
      <c r="Q181">
        <v>0</v>
      </c>
      <c r="R181">
        <v>335660702702.98901</v>
      </c>
      <c r="S181">
        <v>336256489437.98102</v>
      </c>
    </row>
    <row r="182" spans="1:19" x14ac:dyDescent="0.25">
      <c r="A182">
        <v>2036</v>
      </c>
      <c r="B182">
        <v>1</v>
      </c>
      <c r="C182" t="s">
        <v>21</v>
      </c>
      <c r="D182">
        <v>7.0000000000000007E-2</v>
      </c>
      <c r="E182" t="s">
        <v>22</v>
      </c>
      <c r="F182">
        <v>10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640438232.67719305</v>
      </c>
      <c r="N182">
        <v>0</v>
      </c>
      <c r="O182">
        <v>454426734807.26703</v>
      </c>
      <c r="P182">
        <v>392594584495.61102</v>
      </c>
      <c r="Q182">
        <v>0</v>
      </c>
      <c r="R182">
        <v>392594584495.61102</v>
      </c>
      <c r="S182">
        <v>393235022728.28802</v>
      </c>
    </row>
    <row r="183" spans="1:19" x14ac:dyDescent="0.25">
      <c r="A183">
        <v>2037</v>
      </c>
      <c r="B183">
        <v>1</v>
      </c>
      <c r="C183" t="s">
        <v>21</v>
      </c>
      <c r="D183">
        <v>7.0000000000000007E-2</v>
      </c>
      <c r="E183" t="s">
        <v>22</v>
      </c>
      <c r="F183">
        <v>11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681982699.03212297</v>
      </c>
      <c r="N183">
        <v>0</v>
      </c>
      <c r="O183">
        <v>521048139410.97498</v>
      </c>
      <c r="P183">
        <v>450781919610.26501</v>
      </c>
      <c r="Q183">
        <v>0</v>
      </c>
      <c r="R183">
        <v>450781919610.26501</v>
      </c>
      <c r="S183">
        <v>451463902309.297</v>
      </c>
    </row>
    <row r="184" spans="1:19" x14ac:dyDescent="0.25">
      <c r="A184">
        <v>2038</v>
      </c>
      <c r="B184">
        <v>1</v>
      </c>
      <c r="C184" t="s">
        <v>21</v>
      </c>
      <c r="D184">
        <v>7.0000000000000007E-2</v>
      </c>
      <c r="E184" t="s">
        <v>22</v>
      </c>
      <c r="F184">
        <v>12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720673474.47718406</v>
      </c>
      <c r="N184">
        <v>0</v>
      </c>
      <c r="O184">
        <v>587484430404.55298</v>
      </c>
      <c r="P184">
        <v>508903536910.18103</v>
      </c>
      <c r="Q184">
        <v>0</v>
      </c>
      <c r="R184">
        <v>508903536910.18103</v>
      </c>
      <c r="S184">
        <v>509624210384.65802</v>
      </c>
    </row>
    <row r="185" spans="1:19" x14ac:dyDescent="0.25">
      <c r="A185">
        <v>2039</v>
      </c>
      <c r="B185">
        <v>1</v>
      </c>
      <c r="C185" t="s">
        <v>21</v>
      </c>
      <c r="D185">
        <v>7.0000000000000007E-2</v>
      </c>
      <c r="E185" t="s">
        <v>22</v>
      </c>
      <c r="F185">
        <v>13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756866503.35859394</v>
      </c>
      <c r="N185">
        <v>0</v>
      </c>
      <c r="O185">
        <v>653229410640.02002</v>
      </c>
      <c r="P185">
        <v>566525135732.12097</v>
      </c>
      <c r="Q185">
        <v>0</v>
      </c>
      <c r="R185">
        <v>566525135732.12097</v>
      </c>
      <c r="S185">
        <v>567282002235.479</v>
      </c>
    </row>
    <row r="186" spans="1:19" x14ac:dyDescent="0.25">
      <c r="A186">
        <v>2040</v>
      </c>
      <c r="B186">
        <v>1</v>
      </c>
      <c r="C186" t="s">
        <v>21</v>
      </c>
      <c r="D186">
        <v>7.0000000000000007E-2</v>
      </c>
      <c r="E186" t="s">
        <v>22</v>
      </c>
      <c r="F186">
        <v>14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790864284.56119704</v>
      </c>
      <c r="N186">
        <v>0</v>
      </c>
      <c r="O186">
        <v>717920477985.01404</v>
      </c>
      <c r="P186">
        <v>623320877419.98901</v>
      </c>
      <c r="Q186">
        <v>0</v>
      </c>
      <c r="R186">
        <v>623320877419.98901</v>
      </c>
      <c r="S186">
        <v>624111741704.55005</v>
      </c>
    </row>
    <row r="187" spans="1:19" x14ac:dyDescent="0.25">
      <c r="A187">
        <v>2041</v>
      </c>
      <c r="B187">
        <v>1</v>
      </c>
      <c r="C187" t="s">
        <v>21</v>
      </c>
      <c r="D187">
        <v>7.0000000000000007E-2</v>
      </c>
      <c r="E187" t="s">
        <v>22</v>
      </c>
      <c r="F187">
        <v>15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822814998.57103205</v>
      </c>
      <c r="N187">
        <v>0</v>
      </c>
      <c r="O187">
        <v>781191707509.98999</v>
      </c>
      <c r="P187">
        <v>678966134691.25806</v>
      </c>
      <c r="Q187">
        <v>0</v>
      </c>
      <c r="R187">
        <v>678966134691.25806</v>
      </c>
      <c r="S187">
        <v>679788949689.82898</v>
      </c>
    </row>
    <row r="188" spans="1:19" x14ac:dyDescent="0.25">
      <c r="A188">
        <v>2042</v>
      </c>
      <c r="B188">
        <v>1</v>
      </c>
      <c r="C188" t="s">
        <v>21</v>
      </c>
      <c r="D188">
        <v>7.0000000000000007E-2</v>
      </c>
      <c r="E188" t="s">
        <v>22</v>
      </c>
      <c r="F188">
        <v>16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852725819.29276597</v>
      </c>
      <c r="N188">
        <v>0</v>
      </c>
      <c r="O188">
        <v>842312431762.87598</v>
      </c>
      <c r="P188">
        <v>732768651149.51404</v>
      </c>
      <c r="Q188">
        <v>0</v>
      </c>
      <c r="R188">
        <v>732768651149.51404</v>
      </c>
      <c r="S188">
        <v>733621376968.80603</v>
      </c>
    </row>
    <row r="189" spans="1:19" x14ac:dyDescent="0.25">
      <c r="A189">
        <v>2043</v>
      </c>
      <c r="B189">
        <v>1</v>
      </c>
      <c r="C189" t="s">
        <v>21</v>
      </c>
      <c r="D189">
        <v>7.0000000000000007E-2</v>
      </c>
      <c r="E189" t="s">
        <v>22</v>
      </c>
      <c r="F189">
        <v>17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880789977.51434505</v>
      </c>
      <c r="N189">
        <v>0</v>
      </c>
      <c r="O189">
        <v>901081751623.31799</v>
      </c>
      <c r="P189">
        <v>784552616097.18103</v>
      </c>
      <c r="Q189">
        <v>0</v>
      </c>
      <c r="R189">
        <v>784552616097.18103</v>
      </c>
      <c r="S189">
        <v>785433406074.69495</v>
      </c>
    </row>
    <row r="190" spans="1:19" x14ac:dyDescent="0.25">
      <c r="A190">
        <v>2044</v>
      </c>
      <c r="B190">
        <v>1</v>
      </c>
      <c r="C190" t="s">
        <v>21</v>
      </c>
      <c r="D190">
        <v>7.0000000000000007E-2</v>
      </c>
      <c r="E190" t="s">
        <v>22</v>
      </c>
      <c r="F190">
        <v>18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907097724.20496905</v>
      </c>
      <c r="N190">
        <v>0</v>
      </c>
      <c r="O190">
        <v>957410530982.18103</v>
      </c>
      <c r="P190">
        <v>834225846840.15198</v>
      </c>
      <c r="Q190">
        <v>0</v>
      </c>
      <c r="R190">
        <v>834225846840.15198</v>
      </c>
      <c r="S190">
        <v>835132944564.35706</v>
      </c>
    </row>
    <row r="191" spans="1:19" x14ac:dyDescent="0.25">
      <c r="A191">
        <v>2045</v>
      </c>
      <c r="B191">
        <v>1</v>
      </c>
      <c r="C191" t="s">
        <v>21</v>
      </c>
      <c r="D191">
        <v>7.0000000000000007E-2</v>
      </c>
      <c r="E191" t="s">
        <v>22</v>
      </c>
      <c r="F191">
        <v>19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931730505.81052101</v>
      </c>
      <c r="N191">
        <v>0</v>
      </c>
      <c r="O191">
        <v>1011394521927.9301</v>
      </c>
      <c r="P191">
        <v>881882856404.48596</v>
      </c>
      <c r="Q191">
        <v>0</v>
      </c>
      <c r="R191">
        <v>881882856404.48596</v>
      </c>
      <c r="S191">
        <v>882814586910.297</v>
      </c>
    </row>
    <row r="192" spans="1:19" x14ac:dyDescent="0.25">
      <c r="A192">
        <v>2027</v>
      </c>
      <c r="B192">
        <v>0</v>
      </c>
      <c r="C192" t="s">
        <v>19</v>
      </c>
      <c r="D192">
        <v>0.03</v>
      </c>
      <c r="E192" t="s">
        <v>23</v>
      </c>
      <c r="F192">
        <v>1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11995407080.277</v>
      </c>
      <c r="P192">
        <v>10214811315.7955</v>
      </c>
      <c r="Q192">
        <v>0</v>
      </c>
      <c r="R192">
        <v>10214811315.7955</v>
      </c>
      <c r="S192">
        <v>10214811315.7955</v>
      </c>
    </row>
    <row r="193" spans="1:19" x14ac:dyDescent="0.25">
      <c r="A193">
        <v>2028</v>
      </c>
      <c r="B193">
        <v>0</v>
      </c>
      <c r="C193" t="s">
        <v>19</v>
      </c>
      <c r="D193">
        <v>0.03</v>
      </c>
      <c r="E193" t="s">
        <v>23</v>
      </c>
      <c r="F193">
        <v>2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18344153314.946701</v>
      </c>
      <c r="P193">
        <v>15655939506.5527</v>
      </c>
      <c r="Q193">
        <v>0</v>
      </c>
      <c r="R193">
        <v>15655939506.5527</v>
      </c>
      <c r="S193">
        <v>15655939506.5527</v>
      </c>
    </row>
    <row r="194" spans="1:19" x14ac:dyDescent="0.25">
      <c r="A194">
        <v>2029</v>
      </c>
      <c r="B194">
        <v>0</v>
      </c>
      <c r="C194" t="s">
        <v>19</v>
      </c>
      <c r="D194">
        <v>0.03</v>
      </c>
      <c r="E194" t="s">
        <v>23</v>
      </c>
      <c r="F194">
        <v>3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24897823437.670601</v>
      </c>
      <c r="P194">
        <v>21280504648.6493</v>
      </c>
      <c r="Q194">
        <v>0</v>
      </c>
      <c r="R194">
        <v>21280504648.6493</v>
      </c>
      <c r="S194">
        <v>21280504648.6493</v>
      </c>
    </row>
    <row r="195" spans="1:19" x14ac:dyDescent="0.25">
      <c r="A195">
        <v>2030</v>
      </c>
      <c r="B195">
        <v>0</v>
      </c>
      <c r="C195" t="s">
        <v>19</v>
      </c>
      <c r="D195">
        <v>0.03</v>
      </c>
      <c r="E195" t="s">
        <v>23</v>
      </c>
      <c r="F195">
        <v>4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31578686318.826099</v>
      </c>
      <c r="P195">
        <v>27033925237.016899</v>
      </c>
      <c r="Q195">
        <v>0</v>
      </c>
      <c r="R195">
        <v>27033925237.016899</v>
      </c>
      <c r="S195">
        <v>27033925237.016899</v>
      </c>
    </row>
    <row r="196" spans="1:19" x14ac:dyDescent="0.25">
      <c r="A196">
        <v>2031</v>
      </c>
      <c r="B196">
        <v>0</v>
      </c>
      <c r="C196" t="s">
        <v>19</v>
      </c>
      <c r="D196">
        <v>0.03</v>
      </c>
      <c r="E196" t="s">
        <v>23</v>
      </c>
      <c r="F196">
        <v>5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38280252230.245697</v>
      </c>
      <c r="P196">
        <v>32833878990.047501</v>
      </c>
      <c r="Q196">
        <v>0</v>
      </c>
      <c r="R196">
        <v>32833878990.047501</v>
      </c>
      <c r="S196">
        <v>32833878990.047501</v>
      </c>
    </row>
    <row r="197" spans="1:19" x14ac:dyDescent="0.25">
      <c r="A197">
        <v>2032</v>
      </c>
      <c r="B197">
        <v>0</v>
      </c>
      <c r="C197" t="s">
        <v>19</v>
      </c>
      <c r="D197">
        <v>0.03</v>
      </c>
      <c r="E197" t="s">
        <v>23</v>
      </c>
      <c r="F197">
        <v>6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44805513594.728401</v>
      </c>
      <c r="P197">
        <v>38492308378.074203</v>
      </c>
      <c r="Q197">
        <v>0</v>
      </c>
      <c r="R197">
        <v>38492308378.074203</v>
      </c>
      <c r="S197">
        <v>38492308378.074203</v>
      </c>
    </row>
    <row r="198" spans="1:19" x14ac:dyDescent="0.25">
      <c r="A198">
        <v>2033</v>
      </c>
      <c r="B198">
        <v>0</v>
      </c>
      <c r="C198" t="s">
        <v>19</v>
      </c>
      <c r="D198">
        <v>0.03</v>
      </c>
      <c r="E198" t="s">
        <v>23</v>
      </c>
      <c r="F198">
        <v>7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51199722118.837997</v>
      </c>
      <c r="P198">
        <v>44057807439.315201</v>
      </c>
      <c r="Q198">
        <v>0</v>
      </c>
      <c r="R198">
        <v>44057807439.315201</v>
      </c>
      <c r="S198">
        <v>44057807439.315201</v>
      </c>
    </row>
    <row r="199" spans="1:19" x14ac:dyDescent="0.25">
      <c r="A199">
        <v>2034</v>
      </c>
      <c r="B199">
        <v>0</v>
      </c>
      <c r="C199" t="s">
        <v>19</v>
      </c>
      <c r="D199">
        <v>0.03</v>
      </c>
      <c r="E199" t="s">
        <v>23</v>
      </c>
      <c r="F199">
        <v>8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57458818927.538399</v>
      </c>
      <c r="P199">
        <v>49526984442.530998</v>
      </c>
      <c r="Q199">
        <v>0</v>
      </c>
      <c r="R199">
        <v>49526984442.530998</v>
      </c>
      <c r="S199">
        <v>49526984442.530998</v>
      </c>
    </row>
    <row r="200" spans="1:19" x14ac:dyDescent="0.25">
      <c r="A200">
        <v>2035</v>
      </c>
      <c r="B200">
        <v>0</v>
      </c>
      <c r="C200" t="s">
        <v>19</v>
      </c>
      <c r="D200">
        <v>0.03</v>
      </c>
      <c r="E200" t="s">
        <v>23</v>
      </c>
      <c r="F200">
        <v>9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63476017990.365402</v>
      </c>
      <c r="P200">
        <v>54796264133.9701</v>
      </c>
      <c r="Q200">
        <v>0</v>
      </c>
      <c r="R200">
        <v>54796264133.9701</v>
      </c>
      <c r="S200">
        <v>54796264133.9701</v>
      </c>
    </row>
    <row r="201" spans="1:19" x14ac:dyDescent="0.25">
      <c r="A201">
        <v>2036</v>
      </c>
      <c r="B201">
        <v>0</v>
      </c>
      <c r="C201" t="s">
        <v>19</v>
      </c>
      <c r="D201">
        <v>0.03</v>
      </c>
      <c r="E201" t="s">
        <v>23</v>
      </c>
      <c r="F201">
        <v>10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69230706123.582794</v>
      </c>
      <c r="P201">
        <v>59845306781.007202</v>
      </c>
      <c r="Q201">
        <v>0</v>
      </c>
      <c r="R201">
        <v>59845306781.007202</v>
      </c>
      <c r="S201">
        <v>59845306781.007202</v>
      </c>
    </row>
    <row r="202" spans="1:19" x14ac:dyDescent="0.25">
      <c r="A202">
        <v>2037</v>
      </c>
      <c r="B202">
        <v>0</v>
      </c>
      <c r="C202" t="s">
        <v>19</v>
      </c>
      <c r="D202">
        <v>0.03</v>
      </c>
      <c r="E202" t="s">
        <v>23</v>
      </c>
      <c r="F202">
        <v>11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74840370363.336395</v>
      </c>
      <c r="P202">
        <v>64793332377.011902</v>
      </c>
      <c r="Q202">
        <v>0</v>
      </c>
      <c r="R202">
        <v>64793332377.011902</v>
      </c>
      <c r="S202">
        <v>64793332377.011902</v>
      </c>
    </row>
    <row r="203" spans="1:19" x14ac:dyDescent="0.25">
      <c r="A203">
        <v>2038</v>
      </c>
      <c r="B203">
        <v>0</v>
      </c>
      <c r="C203" t="s">
        <v>19</v>
      </c>
      <c r="D203">
        <v>0.03</v>
      </c>
      <c r="E203" t="s">
        <v>23</v>
      </c>
      <c r="F203">
        <v>12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80173824120.516907</v>
      </c>
      <c r="P203">
        <v>69507285839.921799</v>
      </c>
      <c r="Q203">
        <v>0</v>
      </c>
      <c r="R203">
        <v>69507285839.921799</v>
      </c>
      <c r="S203">
        <v>69507285839.921799</v>
      </c>
    </row>
    <row r="204" spans="1:19" x14ac:dyDescent="0.25">
      <c r="A204">
        <v>2039</v>
      </c>
      <c r="B204">
        <v>0</v>
      </c>
      <c r="C204" t="s">
        <v>19</v>
      </c>
      <c r="D204">
        <v>0.03</v>
      </c>
      <c r="E204" t="s">
        <v>23</v>
      </c>
      <c r="F204">
        <v>13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85246175448.330795</v>
      </c>
      <c r="P204">
        <v>74001626568.374298</v>
      </c>
      <c r="Q204">
        <v>0</v>
      </c>
      <c r="R204">
        <v>74001626568.374298</v>
      </c>
      <c r="S204">
        <v>74001626568.374298</v>
      </c>
    </row>
    <row r="205" spans="1:19" x14ac:dyDescent="0.25">
      <c r="A205">
        <v>2040</v>
      </c>
      <c r="B205">
        <v>0</v>
      </c>
      <c r="C205" t="s">
        <v>19</v>
      </c>
      <c r="D205">
        <v>0.03</v>
      </c>
      <c r="E205" t="s">
        <v>23</v>
      </c>
      <c r="F205">
        <v>14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90078612253.087097</v>
      </c>
      <c r="P205">
        <v>78293512278.190002</v>
      </c>
      <c r="Q205">
        <v>0</v>
      </c>
      <c r="R205">
        <v>78293512278.190002</v>
      </c>
      <c r="S205">
        <v>78293512278.190002</v>
      </c>
    </row>
    <row r="206" spans="1:19" x14ac:dyDescent="0.25">
      <c r="A206">
        <v>2041</v>
      </c>
      <c r="B206">
        <v>0</v>
      </c>
      <c r="C206" t="s">
        <v>19</v>
      </c>
      <c r="D206">
        <v>0.03</v>
      </c>
      <c r="E206" t="s">
        <v>23</v>
      </c>
      <c r="F206">
        <v>15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94677831046.353302</v>
      </c>
      <c r="P206">
        <v>82388331300.834793</v>
      </c>
      <c r="Q206">
        <v>0</v>
      </c>
      <c r="R206">
        <v>82388331300.834793</v>
      </c>
      <c r="S206">
        <v>82388331300.834793</v>
      </c>
    </row>
    <row r="207" spans="1:19" x14ac:dyDescent="0.25">
      <c r="A207">
        <v>2042</v>
      </c>
      <c r="B207">
        <v>0</v>
      </c>
      <c r="C207" t="s">
        <v>19</v>
      </c>
      <c r="D207">
        <v>0.03</v>
      </c>
      <c r="E207" t="s">
        <v>23</v>
      </c>
      <c r="F207">
        <v>16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98986321895.989395</v>
      </c>
      <c r="P207">
        <v>86228282392.065598</v>
      </c>
      <c r="Q207">
        <v>0</v>
      </c>
      <c r="R207">
        <v>86228282392.065598</v>
      </c>
      <c r="S207">
        <v>86228282392.065598</v>
      </c>
    </row>
    <row r="208" spans="1:19" x14ac:dyDescent="0.25">
      <c r="A208">
        <v>2043</v>
      </c>
      <c r="B208">
        <v>0</v>
      </c>
      <c r="C208" t="s">
        <v>19</v>
      </c>
      <c r="D208">
        <v>0.03</v>
      </c>
      <c r="E208" t="s">
        <v>23</v>
      </c>
      <c r="F208">
        <v>17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103019570190.85699</v>
      </c>
      <c r="P208">
        <v>89827774881.064194</v>
      </c>
      <c r="Q208">
        <v>0</v>
      </c>
      <c r="R208">
        <v>89827774881.064194</v>
      </c>
      <c r="S208">
        <v>89827774881.064194</v>
      </c>
    </row>
    <row r="209" spans="1:19" x14ac:dyDescent="0.25">
      <c r="A209">
        <v>2044</v>
      </c>
      <c r="B209">
        <v>0</v>
      </c>
      <c r="C209" t="s">
        <v>19</v>
      </c>
      <c r="D209">
        <v>0.03</v>
      </c>
      <c r="E209" t="s">
        <v>23</v>
      </c>
      <c r="F209">
        <v>18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106799690659.246</v>
      </c>
      <c r="P209">
        <v>93204824241.837402</v>
      </c>
      <c r="Q209">
        <v>0</v>
      </c>
      <c r="R209">
        <v>93204824241.837402</v>
      </c>
      <c r="S209">
        <v>93204824241.837402</v>
      </c>
    </row>
    <row r="210" spans="1:19" x14ac:dyDescent="0.25">
      <c r="A210">
        <v>2045</v>
      </c>
      <c r="B210">
        <v>0</v>
      </c>
      <c r="C210" t="s">
        <v>19</v>
      </c>
      <c r="D210">
        <v>0.03</v>
      </c>
      <c r="E210" t="s">
        <v>23</v>
      </c>
      <c r="F210">
        <v>19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110367186615.901</v>
      </c>
      <c r="P210">
        <v>96397146898.133499</v>
      </c>
      <c r="Q210">
        <v>0</v>
      </c>
      <c r="R210">
        <v>96397146898.133499</v>
      </c>
      <c r="S210">
        <v>96397146898.133499</v>
      </c>
    </row>
    <row r="211" spans="1:19" x14ac:dyDescent="0.25">
      <c r="A211">
        <v>2027</v>
      </c>
      <c r="B211">
        <v>0</v>
      </c>
      <c r="C211" t="s">
        <v>19</v>
      </c>
      <c r="D211">
        <v>7.0000000000000007E-2</v>
      </c>
      <c r="E211" t="s">
        <v>23</v>
      </c>
      <c r="F211">
        <v>1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11995407080.277</v>
      </c>
      <c r="P211">
        <v>10214811315.7955</v>
      </c>
      <c r="Q211">
        <v>0</v>
      </c>
      <c r="R211">
        <v>10214811315.7955</v>
      </c>
      <c r="S211">
        <v>10214811315.7955</v>
      </c>
    </row>
    <row r="212" spans="1:19" x14ac:dyDescent="0.25">
      <c r="A212">
        <v>2028</v>
      </c>
      <c r="B212">
        <v>0</v>
      </c>
      <c r="C212" t="s">
        <v>19</v>
      </c>
      <c r="D212">
        <v>7.0000000000000007E-2</v>
      </c>
      <c r="E212" t="s">
        <v>23</v>
      </c>
      <c r="F212">
        <v>2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18221472228.2864</v>
      </c>
      <c r="P212">
        <v>15550796932.8183</v>
      </c>
      <c r="Q212">
        <v>0</v>
      </c>
      <c r="R212">
        <v>15550796932.8183</v>
      </c>
      <c r="S212">
        <v>15550796932.8183</v>
      </c>
    </row>
    <row r="213" spans="1:19" x14ac:dyDescent="0.25">
      <c r="A213">
        <v>2029</v>
      </c>
      <c r="B213">
        <v>0</v>
      </c>
      <c r="C213" t="s">
        <v>19</v>
      </c>
      <c r="D213">
        <v>7.0000000000000007E-2</v>
      </c>
      <c r="E213" t="s">
        <v>23</v>
      </c>
      <c r="F213">
        <v>3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24560524786.371399</v>
      </c>
      <c r="P213">
        <v>20991125083.442101</v>
      </c>
      <c r="Q213">
        <v>0</v>
      </c>
      <c r="R213">
        <v>20991125083.442101</v>
      </c>
      <c r="S213">
        <v>20991125083.442101</v>
      </c>
    </row>
    <row r="214" spans="1:19" x14ac:dyDescent="0.25">
      <c r="A214">
        <v>2030</v>
      </c>
      <c r="B214">
        <v>0</v>
      </c>
      <c r="C214" t="s">
        <v>19</v>
      </c>
      <c r="D214">
        <v>7.0000000000000007E-2</v>
      </c>
      <c r="E214" t="s">
        <v>23</v>
      </c>
      <c r="F214">
        <v>4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30931673466.478199</v>
      </c>
      <c r="P214">
        <v>26477579589.965801</v>
      </c>
      <c r="Q214">
        <v>0</v>
      </c>
      <c r="R214">
        <v>26477579589.965801</v>
      </c>
      <c r="S214">
        <v>26477579589.965801</v>
      </c>
    </row>
    <row r="215" spans="1:19" x14ac:dyDescent="0.25">
      <c r="A215">
        <v>2031</v>
      </c>
      <c r="B215">
        <v>0</v>
      </c>
      <c r="C215" t="s">
        <v>19</v>
      </c>
      <c r="D215">
        <v>7.0000000000000007E-2</v>
      </c>
      <c r="E215" t="s">
        <v>23</v>
      </c>
      <c r="F215">
        <v>5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37231131041.017097</v>
      </c>
      <c r="P215">
        <v>31928894239.977901</v>
      </c>
      <c r="Q215">
        <v>0</v>
      </c>
      <c r="R215">
        <v>31928894239.977901</v>
      </c>
      <c r="S215">
        <v>31928894239.977901</v>
      </c>
    </row>
    <row r="216" spans="1:19" x14ac:dyDescent="0.25">
      <c r="A216">
        <v>2032</v>
      </c>
      <c r="B216">
        <v>0</v>
      </c>
      <c r="C216" t="s">
        <v>19</v>
      </c>
      <c r="D216">
        <v>7.0000000000000007E-2</v>
      </c>
      <c r="E216" t="s">
        <v>23</v>
      </c>
      <c r="F216">
        <v>6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43278303994.685799</v>
      </c>
      <c r="P216">
        <v>37172079047.188103</v>
      </c>
      <c r="Q216">
        <v>0</v>
      </c>
      <c r="R216">
        <v>37172079047.188103</v>
      </c>
      <c r="S216">
        <v>37172079047.188103</v>
      </c>
    </row>
    <row r="217" spans="1:19" x14ac:dyDescent="0.25">
      <c r="A217">
        <v>2033</v>
      </c>
      <c r="B217">
        <v>0</v>
      </c>
      <c r="C217" t="s">
        <v>19</v>
      </c>
      <c r="D217">
        <v>7.0000000000000007E-2</v>
      </c>
      <c r="E217" t="s">
        <v>23</v>
      </c>
      <c r="F217">
        <v>7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49116352001.740601</v>
      </c>
      <c r="P217">
        <v>42252452082.439697</v>
      </c>
      <c r="Q217">
        <v>0</v>
      </c>
      <c r="R217">
        <v>42252452082.439697</v>
      </c>
      <c r="S217">
        <v>42252452082.439697</v>
      </c>
    </row>
    <row r="218" spans="1:19" x14ac:dyDescent="0.25">
      <c r="A218">
        <v>2034</v>
      </c>
      <c r="B218">
        <v>0</v>
      </c>
      <c r="C218" t="s">
        <v>19</v>
      </c>
      <c r="D218">
        <v>7.0000000000000007E-2</v>
      </c>
      <c r="E218" t="s">
        <v>23</v>
      </c>
      <c r="F218">
        <v>8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54744273386.934502</v>
      </c>
      <c r="P218">
        <v>47168639779.674797</v>
      </c>
      <c r="Q218">
        <v>0</v>
      </c>
      <c r="R218">
        <v>47168639779.674797</v>
      </c>
      <c r="S218">
        <v>47168639779.674797</v>
      </c>
    </row>
    <row r="219" spans="1:19" x14ac:dyDescent="0.25">
      <c r="A219">
        <v>2035</v>
      </c>
      <c r="B219">
        <v>0</v>
      </c>
      <c r="C219" t="s">
        <v>19</v>
      </c>
      <c r="D219">
        <v>7.0000000000000007E-2</v>
      </c>
      <c r="E219" t="s">
        <v>23</v>
      </c>
      <c r="F219">
        <v>9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60074376023.496803</v>
      </c>
      <c r="P219">
        <v>51834658210.334503</v>
      </c>
      <c r="Q219">
        <v>0</v>
      </c>
      <c r="R219">
        <v>51834658210.334503</v>
      </c>
      <c r="S219">
        <v>51834658210.334503</v>
      </c>
    </row>
    <row r="220" spans="1:19" x14ac:dyDescent="0.25">
      <c r="A220">
        <v>2036</v>
      </c>
      <c r="B220">
        <v>0</v>
      </c>
      <c r="C220" t="s">
        <v>19</v>
      </c>
      <c r="D220">
        <v>7.0000000000000007E-2</v>
      </c>
      <c r="E220" t="s">
        <v>23</v>
      </c>
      <c r="F220">
        <v>10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65095398242.495598</v>
      </c>
      <c r="P220">
        <v>56238338638.057297</v>
      </c>
      <c r="Q220">
        <v>0</v>
      </c>
      <c r="R220">
        <v>56238338638.057297</v>
      </c>
      <c r="S220">
        <v>56238338638.057297</v>
      </c>
    </row>
    <row r="221" spans="1:19" x14ac:dyDescent="0.25">
      <c r="A221">
        <v>2037</v>
      </c>
      <c r="B221">
        <v>0</v>
      </c>
      <c r="C221" t="s">
        <v>19</v>
      </c>
      <c r="D221">
        <v>7.0000000000000007E-2</v>
      </c>
      <c r="E221" t="s">
        <v>23</v>
      </c>
      <c r="F221">
        <v>11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69909429555.906494</v>
      </c>
      <c r="P221">
        <v>60482001170.132599</v>
      </c>
      <c r="Q221">
        <v>0</v>
      </c>
      <c r="R221">
        <v>60482001170.132599</v>
      </c>
      <c r="S221">
        <v>60482001170.132599</v>
      </c>
    </row>
    <row r="222" spans="1:19" x14ac:dyDescent="0.25">
      <c r="A222">
        <v>2038</v>
      </c>
      <c r="B222">
        <v>0</v>
      </c>
      <c r="C222" t="s">
        <v>19</v>
      </c>
      <c r="D222">
        <v>7.0000000000000007E-2</v>
      </c>
      <c r="E222" t="s">
        <v>23</v>
      </c>
      <c r="F222">
        <v>12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74416442095.652298</v>
      </c>
      <c r="P222">
        <v>64462887890.057098</v>
      </c>
      <c r="Q222">
        <v>0</v>
      </c>
      <c r="R222">
        <v>64462887890.057098</v>
      </c>
      <c r="S222">
        <v>64462887890.057098</v>
      </c>
    </row>
    <row r="223" spans="1:19" x14ac:dyDescent="0.25">
      <c r="A223">
        <v>2039</v>
      </c>
      <c r="B223">
        <v>0</v>
      </c>
      <c r="C223" t="s">
        <v>19</v>
      </c>
      <c r="D223">
        <v>7.0000000000000007E-2</v>
      </c>
      <c r="E223" t="s">
        <v>23</v>
      </c>
      <c r="F223">
        <v>13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78635587568.547607</v>
      </c>
      <c r="P223">
        <v>68198422558.641899</v>
      </c>
      <c r="Q223">
        <v>0</v>
      </c>
      <c r="R223">
        <v>68198422558.641899</v>
      </c>
      <c r="S223">
        <v>68198422558.641899</v>
      </c>
    </row>
    <row r="224" spans="1:19" x14ac:dyDescent="0.25">
      <c r="A224">
        <v>2040</v>
      </c>
      <c r="B224">
        <v>0</v>
      </c>
      <c r="C224" t="s">
        <v>19</v>
      </c>
      <c r="D224">
        <v>7.0000000000000007E-2</v>
      </c>
      <c r="E224" t="s">
        <v>23</v>
      </c>
      <c r="F224">
        <v>14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82590232371.401596</v>
      </c>
      <c r="P224">
        <v>71707692735.164703</v>
      </c>
      <c r="Q224">
        <v>0</v>
      </c>
      <c r="R224">
        <v>71707692735.164703</v>
      </c>
      <c r="S224">
        <v>71707692735.164703</v>
      </c>
    </row>
    <row r="225" spans="1:19" x14ac:dyDescent="0.25">
      <c r="A225">
        <v>2041</v>
      </c>
      <c r="B225">
        <v>0</v>
      </c>
      <c r="C225" t="s">
        <v>19</v>
      </c>
      <c r="D225">
        <v>7.0000000000000007E-2</v>
      </c>
      <c r="E225" t="s">
        <v>23</v>
      </c>
      <c r="F225">
        <v>15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86292280709.210693</v>
      </c>
      <c r="P225">
        <v>75000499191.903595</v>
      </c>
      <c r="Q225">
        <v>0</v>
      </c>
      <c r="R225">
        <v>75000499191.903595</v>
      </c>
      <c r="S225">
        <v>75000499191.903595</v>
      </c>
    </row>
    <row r="226" spans="1:19" x14ac:dyDescent="0.25">
      <c r="A226">
        <v>2042</v>
      </c>
      <c r="B226">
        <v>0</v>
      </c>
      <c r="C226" t="s">
        <v>19</v>
      </c>
      <c r="D226">
        <v>7.0000000000000007E-2</v>
      </c>
      <c r="E226" t="s">
        <v>23</v>
      </c>
      <c r="F226">
        <v>16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89707050722.315201</v>
      </c>
      <c r="P226">
        <v>78040842983.214203</v>
      </c>
      <c r="Q226">
        <v>0</v>
      </c>
      <c r="R226">
        <v>78040842983.214203</v>
      </c>
      <c r="S226">
        <v>78040842983.214203</v>
      </c>
    </row>
    <row r="227" spans="1:19" x14ac:dyDescent="0.25">
      <c r="A227">
        <v>2043</v>
      </c>
      <c r="B227">
        <v>0</v>
      </c>
      <c r="C227" t="s">
        <v>19</v>
      </c>
      <c r="D227">
        <v>7.0000000000000007E-2</v>
      </c>
      <c r="E227" t="s">
        <v>23</v>
      </c>
      <c r="F227">
        <v>17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92853888401.402496</v>
      </c>
      <c r="P227">
        <v>80846209436.895996</v>
      </c>
      <c r="Q227">
        <v>0</v>
      </c>
      <c r="R227">
        <v>80846209436.895996</v>
      </c>
      <c r="S227">
        <v>80846209436.895996</v>
      </c>
    </row>
    <row r="228" spans="1:19" x14ac:dyDescent="0.25">
      <c r="A228">
        <v>2044</v>
      </c>
      <c r="B228">
        <v>0</v>
      </c>
      <c r="C228" t="s">
        <v>19</v>
      </c>
      <c r="D228">
        <v>7.0000000000000007E-2</v>
      </c>
      <c r="E228" t="s">
        <v>23</v>
      </c>
      <c r="F228">
        <v>18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95756178876.127396</v>
      </c>
      <c r="P228">
        <v>83436085176.211197</v>
      </c>
      <c r="Q228">
        <v>0</v>
      </c>
      <c r="R228">
        <v>83436085176.211197</v>
      </c>
      <c r="S228">
        <v>83436085176.211197</v>
      </c>
    </row>
    <row r="229" spans="1:19" x14ac:dyDescent="0.25">
      <c r="A229">
        <v>2045</v>
      </c>
      <c r="B229">
        <v>0</v>
      </c>
      <c r="C229" t="s">
        <v>19</v>
      </c>
      <c r="D229">
        <v>7.0000000000000007E-2</v>
      </c>
      <c r="E229" t="s">
        <v>23</v>
      </c>
      <c r="F229">
        <v>19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98448811990.707306</v>
      </c>
      <c r="P229">
        <v>85842515844.991592</v>
      </c>
      <c r="Q229">
        <v>0</v>
      </c>
      <c r="R229">
        <v>85842515844.991592</v>
      </c>
      <c r="S229">
        <v>85842515844.991592</v>
      </c>
    </row>
    <row r="230" spans="1:19" x14ac:dyDescent="0.25">
      <c r="A230">
        <v>2027</v>
      </c>
      <c r="B230">
        <v>1</v>
      </c>
      <c r="C230" t="s">
        <v>21</v>
      </c>
      <c r="D230">
        <v>0.03</v>
      </c>
      <c r="E230" t="s">
        <v>23</v>
      </c>
      <c r="F230">
        <v>1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94267956.755649999</v>
      </c>
      <c r="N230">
        <v>0</v>
      </c>
      <c r="O230">
        <v>11921678279.204399</v>
      </c>
      <c r="P230">
        <v>10151985234.4692</v>
      </c>
      <c r="Q230">
        <v>0</v>
      </c>
      <c r="R230">
        <v>10151985234.4692</v>
      </c>
      <c r="S230">
        <v>10246253191.2248</v>
      </c>
    </row>
    <row r="231" spans="1:19" x14ac:dyDescent="0.25">
      <c r="A231">
        <v>2028</v>
      </c>
      <c r="B231">
        <v>1</v>
      </c>
      <c r="C231" t="s">
        <v>21</v>
      </c>
      <c r="D231">
        <v>0.03</v>
      </c>
      <c r="E231" t="s">
        <v>23</v>
      </c>
      <c r="F231">
        <v>2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93922540.913346097</v>
      </c>
      <c r="N231">
        <v>0</v>
      </c>
      <c r="O231">
        <v>18231613243.627899</v>
      </c>
      <c r="P231">
        <v>15559827510.577</v>
      </c>
      <c r="Q231">
        <v>0</v>
      </c>
      <c r="R231">
        <v>15559827510.577</v>
      </c>
      <c r="S231">
        <v>15653750051.490299</v>
      </c>
    </row>
    <row r="232" spans="1:19" x14ac:dyDescent="0.25">
      <c r="A232">
        <v>2029</v>
      </c>
      <c r="B232">
        <v>1</v>
      </c>
      <c r="C232" t="s">
        <v>21</v>
      </c>
      <c r="D232">
        <v>0.03</v>
      </c>
      <c r="E232" t="s">
        <v>23</v>
      </c>
      <c r="F232">
        <v>3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93620308.286977306</v>
      </c>
      <c r="N232">
        <v>0</v>
      </c>
      <c r="O232">
        <v>24745357543.208698</v>
      </c>
      <c r="P232">
        <v>21150102251.580502</v>
      </c>
      <c r="Q232">
        <v>0</v>
      </c>
      <c r="R232">
        <v>21150102251.580502</v>
      </c>
      <c r="S232">
        <v>21243722559.8675</v>
      </c>
    </row>
    <row r="233" spans="1:19" x14ac:dyDescent="0.25">
      <c r="A233">
        <v>2030</v>
      </c>
      <c r="B233">
        <v>1</v>
      </c>
      <c r="C233" t="s">
        <v>21</v>
      </c>
      <c r="D233">
        <v>0.03</v>
      </c>
      <c r="E233" t="s">
        <v>23</v>
      </c>
      <c r="F233">
        <v>4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93260896.910884395</v>
      </c>
      <c r="N233">
        <v>0</v>
      </c>
      <c r="O233">
        <v>31385549116.539299</v>
      </c>
      <c r="P233">
        <v>26868471450.292999</v>
      </c>
      <c r="Q233">
        <v>0</v>
      </c>
      <c r="R233">
        <v>26868471450.292999</v>
      </c>
      <c r="S233">
        <v>26961732347.203899</v>
      </c>
    </row>
    <row r="234" spans="1:19" x14ac:dyDescent="0.25">
      <c r="A234">
        <v>2031</v>
      </c>
      <c r="B234">
        <v>1</v>
      </c>
      <c r="C234" t="s">
        <v>21</v>
      </c>
      <c r="D234">
        <v>0.03</v>
      </c>
      <c r="E234" t="s">
        <v>23</v>
      </c>
      <c r="F234">
        <v>5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92874830.915516496</v>
      </c>
      <c r="N234">
        <v>0</v>
      </c>
      <c r="O234">
        <v>38046456970.448997</v>
      </c>
      <c r="P234">
        <v>32633211288.6898</v>
      </c>
      <c r="Q234">
        <v>0</v>
      </c>
      <c r="R234">
        <v>32633211288.6898</v>
      </c>
      <c r="S234">
        <v>32726086119.605301</v>
      </c>
    </row>
    <row r="235" spans="1:19" x14ac:dyDescent="0.25">
      <c r="A235">
        <v>2032</v>
      </c>
      <c r="B235">
        <v>1</v>
      </c>
      <c r="C235" t="s">
        <v>21</v>
      </c>
      <c r="D235">
        <v>0.03</v>
      </c>
      <c r="E235" t="s">
        <v>23</v>
      </c>
      <c r="F235">
        <v>6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92453509.365141198</v>
      </c>
      <c r="N235">
        <v>0</v>
      </c>
      <c r="O235">
        <v>44532230837.210701</v>
      </c>
      <c r="P235">
        <v>38257373821.865898</v>
      </c>
      <c r="Q235">
        <v>0</v>
      </c>
      <c r="R235">
        <v>38257373821.865898</v>
      </c>
      <c r="S235">
        <v>38349827331.231102</v>
      </c>
    </row>
    <row r="236" spans="1:19" x14ac:dyDescent="0.25">
      <c r="A236">
        <v>2033</v>
      </c>
      <c r="B236">
        <v>1</v>
      </c>
      <c r="C236" t="s">
        <v>21</v>
      </c>
      <c r="D236">
        <v>0.03</v>
      </c>
      <c r="E236" t="s">
        <v>23</v>
      </c>
      <c r="F236">
        <v>7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91999346.241900802</v>
      </c>
      <c r="N236">
        <v>0</v>
      </c>
      <c r="O236">
        <v>50887853135.997299</v>
      </c>
      <c r="P236">
        <v>43789261000.305199</v>
      </c>
      <c r="Q236">
        <v>0</v>
      </c>
      <c r="R236">
        <v>43789261000.305199</v>
      </c>
      <c r="S236">
        <v>43881260346.547096</v>
      </c>
    </row>
    <row r="237" spans="1:19" x14ac:dyDescent="0.25">
      <c r="A237">
        <v>2034</v>
      </c>
      <c r="B237">
        <v>1</v>
      </c>
      <c r="C237" t="s">
        <v>21</v>
      </c>
      <c r="D237">
        <v>0.03</v>
      </c>
      <c r="E237" t="s">
        <v>23</v>
      </c>
      <c r="F237">
        <v>8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91588458.083981007</v>
      </c>
      <c r="N237">
        <v>0</v>
      </c>
      <c r="O237">
        <v>57109273586.786201</v>
      </c>
      <c r="P237">
        <v>49225489607.959198</v>
      </c>
      <c r="Q237">
        <v>0</v>
      </c>
      <c r="R237">
        <v>49225489607.959198</v>
      </c>
      <c r="S237">
        <v>49317078066.043198</v>
      </c>
    </row>
    <row r="238" spans="1:19" x14ac:dyDescent="0.25">
      <c r="A238">
        <v>2035</v>
      </c>
      <c r="B238">
        <v>1</v>
      </c>
      <c r="C238" t="s">
        <v>21</v>
      </c>
      <c r="D238">
        <v>0.03</v>
      </c>
      <c r="E238" t="s">
        <v>23</v>
      </c>
      <c r="F238">
        <v>9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91232393.117303595</v>
      </c>
      <c r="N238">
        <v>0</v>
      </c>
      <c r="O238">
        <v>63090334747.086502</v>
      </c>
      <c r="P238">
        <v>54463097132.147903</v>
      </c>
      <c r="Q238">
        <v>0</v>
      </c>
      <c r="R238">
        <v>54463097132.147903</v>
      </c>
      <c r="S238">
        <v>54554329525.265297</v>
      </c>
    </row>
    <row r="239" spans="1:19" x14ac:dyDescent="0.25">
      <c r="A239">
        <v>2036</v>
      </c>
      <c r="B239">
        <v>1</v>
      </c>
      <c r="C239" t="s">
        <v>21</v>
      </c>
      <c r="D239">
        <v>0.03</v>
      </c>
      <c r="E239" t="s">
        <v>23</v>
      </c>
      <c r="F239">
        <v>10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90936146.205626696</v>
      </c>
      <c r="N239">
        <v>0</v>
      </c>
      <c r="O239">
        <v>68810538507.101196</v>
      </c>
      <c r="P239">
        <v>59481857723.460602</v>
      </c>
      <c r="Q239">
        <v>0</v>
      </c>
      <c r="R239">
        <v>59481857723.460602</v>
      </c>
      <c r="S239">
        <v>59572793869.666199</v>
      </c>
    </row>
    <row r="240" spans="1:19" x14ac:dyDescent="0.25">
      <c r="A240">
        <v>2037</v>
      </c>
      <c r="B240">
        <v>1</v>
      </c>
      <c r="C240" t="s">
        <v>21</v>
      </c>
      <c r="D240">
        <v>0.03</v>
      </c>
      <c r="E240" t="s">
        <v>23</v>
      </c>
      <c r="F240">
        <v>11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90663562.602992997</v>
      </c>
      <c r="N240">
        <v>0</v>
      </c>
      <c r="O240">
        <v>74386646743.211395</v>
      </c>
      <c r="P240">
        <v>64400258181.465897</v>
      </c>
      <c r="Q240">
        <v>0</v>
      </c>
      <c r="R240">
        <v>64400258181.465897</v>
      </c>
      <c r="S240">
        <v>64490921744.068901</v>
      </c>
    </row>
    <row r="241" spans="1:19" x14ac:dyDescent="0.25">
      <c r="A241">
        <v>2038</v>
      </c>
      <c r="B241">
        <v>1</v>
      </c>
      <c r="C241" t="s">
        <v>21</v>
      </c>
      <c r="D241">
        <v>0.03</v>
      </c>
      <c r="E241" t="s">
        <v>23</v>
      </c>
      <c r="F241">
        <v>12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90415217.3215819</v>
      </c>
      <c r="N241">
        <v>0</v>
      </c>
      <c r="O241">
        <v>79688256968.022598</v>
      </c>
      <c r="P241">
        <v>69086040377.017593</v>
      </c>
      <c r="Q241">
        <v>0</v>
      </c>
      <c r="R241">
        <v>69086040377.017593</v>
      </c>
      <c r="S241">
        <v>69176455594.339203</v>
      </c>
    </row>
    <row r="242" spans="1:19" x14ac:dyDescent="0.25">
      <c r="A242">
        <v>2039</v>
      </c>
      <c r="B242">
        <v>1</v>
      </c>
      <c r="C242" t="s">
        <v>21</v>
      </c>
      <c r="D242">
        <v>0.03</v>
      </c>
      <c r="E242" t="s">
        <v>23</v>
      </c>
      <c r="F242">
        <v>13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90210602.741778597</v>
      </c>
      <c r="N242">
        <v>0</v>
      </c>
      <c r="O242">
        <v>84730388580.694</v>
      </c>
      <c r="P242">
        <v>73553578962.419098</v>
      </c>
      <c r="Q242">
        <v>0</v>
      </c>
      <c r="R242">
        <v>73553578962.419098</v>
      </c>
      <c r="S242">
        <v>73643789565.160904</v>
      </c>
    </row>
    <row r="243" spans="1:19" x14ac:dyDescent="0.25">
      <c r="A243">
        <v>2040</v>
      </c>
      <c r="B243">
        <v>1</v>
      </c>
      <c r="C243" t="s">
        <v>21</v>
      </c>
      <c r="D243">
        <v>0.03</v>
      </c>
      <c r="E243" t="s">
        <v>23</v>
      </c>
      <c r="F243">
        <v>14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90061585.149950102</v>
      </c>
      <c r="N243">
        <v>0</v>
      </c>
      <c r="O243">
        <v>89534098085.671402</v>
      </c>
      <c r="P243">
        <v>77819925537.335098</v>
      </c>
      <c r="Q243">
        <v>0</v>
      </c>
      <c r="R243">
        <v>77819925537.335098</v>
      </c>
      <c r="S243">
        <v>77909987122.485001</v>
      </c>
    </row>
    <row r="244" spans="1:19" x14ac:dyDescent="0.25">
      <c r="A244">
        <v>2041</v>
      </c>
      <c r="B244">
        <v>1</v>
      </c>
      <c r="C244" t="s">
        <v>21</v>
      </c>
      <c r="D244">
        <v>0.03</v>
      </c>
      <c r="E244" t="s">
        <v>23</v>
      </c>
      <c r="F244">
        <v>15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89958968.542331696</v>
      </c>
      <c r="N244">
        <v>0</v>
      </c>
      <c r="O244">
        <v>94106043539.670105</v>
      </c>
      <c r="P244">
        <v>81890437118.093903</v>
      </c>
      <c r="Q244">
        <v>0</v>
      </c>
      <c r="R244">
        <v>81890437118.093903</v>
      </c>
      <c r="S244">
        <v>81980396086.6362</v>
      </c>
    </row>
    <row r="245" spans="1:19" x14ac:dyDescent="0.25">
      <c r="A245">
        <v>2042</v>
      </c>
      <c r="B245">
        <v>1</v>
      </c>
      <c r="C245" t="s">
        <v>21</v>
      </c>
      <c r="D245">
        <v>0.03</v>
      </c>
      <c r="E245" t="s">
        <v>23</v>
      </c>
      <c r="F245">
        <v>16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89876747.0968187</v>
      </c>
      <c r="N245">
        <v>0</v>
      </c>
      <c r="O245">
        <v>98389064389.312103</v>
      </c>
      <c r="P245">
        <v>85707664614.442398</v>
      </c>
      <c r="Q245">
        <v>0</v>
      </c>
      <c r="R245">
        <v>85707664614.442398</v>
      </c>
      <c r="S245">
        <v>85797541361.5392</v>
      </c>
    </row>
    <row r="246" spans="1:19" x14ac:dyDescent="0.25">
      <c r="A246">
        <v>2043</v>
      </c>
      <c r="B246">
        <v>1</v>
      </c>
      <c r="C246" t="s">
        <v>21</v>
      </c>
      <c r="D246">
        <v>0.03</v>
      </c>
      <c r="E246" t="s">
        <v>23</v>
      </c>
      <c r="F246">
        <v>17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89820351.523200899</v>
      </c>
      <c r="N246">
        <v>0</v>
      </c>
      <c r="O246">
        <v>102398530893.17101</v>
      </c>
      <c r="P246">
        <v>89285910488.232193</v>
      </c>
      <c r="Q246">
        <v>0</v>
      </c>
      <c r="R246">
        <v>89285910488.232193</v>
      </c>
      <c r="S246">
        <v>89375730839.755402</v>
      </c>
    </row>
    <row r="247" spans="1:19" x14ac:dyDescent="0.25">
      <c r="A247">
        <v>2044</v>
      </c>
      <c r="B247">
        <v>1</v>
      </c>
      <c r="C247" t="s">
        <v>21</v>
      </c>
      <c r="D247">
        <v>0.03</v>
      </c>
      <c r="E247" t="s">
        <v>23</v>
      </c>
      <c r="F247">
        <v>18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89781830.441341296</v>
      </c>
      <c r="N247">
        <v>0</v>
      </c>
      <c r="O247">
        <v>106156423283.33701</v>
      </c>
      <c r="P247">
        <v>92643080716.001205</v>
      </c>
      <c r="Q247">
        <v>0</v>
      </c>
      <c r="R247">
        <v>92643080716.001205</v>
      </c>
      <c r="S247">
        <v>92732862546.442596</v>
      </c>
    </row>
    <row r="248" spans="1:19" x14ac:dyDescent="0.25">
      <c r="A248">
        <v>2045</v>
      </c>
      <c r="B248">
        <v>1</v>
      </c>
      <c r="C248" t="s">
        <v>21</v>
      </c>
      <c r="D248">
        <v>0.03</v>
      </c>
      <c r="E248" t="s">
        <v>23</v>
      </c>
      <c r="F248">
        <v>19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89754092.210272893</v>
      </c>
      <c r="N248">
        <v>0</v>
      </c>
      <c r="O248">
        <v>109702970761.989</v>
      </c>
      <c r="P248">
        <v>95816637436.027802</v>
      </c>
      <c r="Q248">
        <v>0</v>
      </c>
      <c r="R248">
        <v>95816637436.027802</v>
      </c>
      <c r="S248">
        <v>95906391528.238098</v>
      </c>
    </row>
    <row r="249" spans="1:19" x14ac:dyDescent="0.25">
      <c r="A249">
        <v>2027</v>
      </c>
      <c r="B249">
        <v>1</v>
      </c>
      <c r="C249" t="s">
        <v>21</v>
      </c>
      <c r="D249">
        <v>7.0000000000000007E-2</v>
      </c>
      <c r="E249" t="s">
        <v>23</v>
      </c>
      <c r="F249">
        <v>1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94267956.755649999</v>
      </c>
      <c r="N249">
        <v>0</v>
      </c>
      <c r="O249">
        <v>11921678279.204399</v>
      </c>
      <c r="P249">
        <v>10151985234.4692</v>
      </c>
      <c r="Q249">
        <v>0</v>
      </c>
      <c r="R249">
        <v>10151985234.4692</v>
      </c>
      <c r="S249">
        <v>10246253191.2248</v>
      </c>
    </row>
    <row r="250" spans="1:19" x14ac:dyDescent="0.25">
      <c r="A250">
        <v>2028</v>
      </c>
      <c r="B250">
        <v>1</v>
      </c>
      <c r="C250" t="s">
        <v>21</v>
      </c>
      <c r="D250">
        <v>7.0000000000000007E-2</v>
      </c>
      <c r="E250" t="s">
        <v>23</v>
      </c>
      <c r="F250">
        <v>2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93929215.615612805</v>
      </c>
      <c r="N250">
        <v>0</v>
      </c>
      <c r="O250">
        <v>18109682133.2043</v>
      </c>
      <c r="P250">
        <v>15455328142.922701</v>
      </c>
      <c r="Q250">
        <v>0</v>
      </c>
      <c r="R250">
        <v>15455328142.922701</v>
      </c>
      <c r="S250">
        <v>15549257358.5383</v>
      </c>
    </row>
    <row r="251" spans="1:19" x14ac:dyDescent="0.25">
      <c r="A251">
        <v>2029</v>
      </c>
      <c r="B251">
        <v>1</v>
      </c>
      <c r="C251" t="s">
        <v>21</v>
      </c>
      <c r="D251">
        <v>7.0000000000000007E-2</v>
      </c>
      <c r="E251" t="s">
        <v>23</v>
      </c>
      <c r="F251">
        <v>3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93636564.047255993</v>
      </c>
      <c r="N251">
        <v>0</v>
      </c>
      <c r="O251">
        <v>24410115542.018799</v>
      </c>
      <c r="P251">
        <v>20862488416.841702</v>
      </c>
      <c r="Q251">
        <v>0</v>
      </c>
      <c r="R251">
        <v>20862488416.841702</v>
      </c>
      <c r="S251">
        <v>20956124980.888901</v>
      </c>
    </row>
    <row r="252" spans="1:19" x14ac:dyDescent="0.25">
      <c r="A252">
        <v>2030</v>
      </c>
      <c r="B252">
        <v>1</v>
      </c>
      <c r="C252" t="s">
        <v>21</v>
      </c>
      <c r="D252">
        <v>7.0000000000000007E-2</v>
      </c>
      <c r="E252" t="s">
        <v>23</v>
      </c>
      <c r="F252">
        <v>4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93294240.081068203</v>
      </c>
      <c r="N252">
        <v>0</v>
      </c>
      <c r="O252">
        <v>30742477635.98</v>
      </c>
      <c r="P252">
        <v>26315517343.213299</v>
      </c>
      <c r="Q252">
        <v>0</v>
      </c>
      <c r="R252">
        <v>26315517343.213299</v>
      </c>
      <c r="S252">
        <v>26408811583.2943</v>
      </c>
    </row>
    <row r="253" spans="1:19" x14ac:dyDescent="0.25">
      <c r="A253">
        <v>2031</v>
      </c>
      <c r="B253">
        <v>1</v>
      </c>
      <c r="C253" t="s">
        <v>21</v>
      </c>
      <c r="D253">
        <v>7.0000000000000007E-2</v>
      </c>
      <c r="E253" t="s">
        <v>23</v>
      </c>
      <c r="F253">
        <v>5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92932022.291738302</v>
      </c>
      <c r="N253">
        <v>0</v>
      </c>
      <c r="O253">
        <v>37003713945.304604</v>
      </c>
      <c r="P253">
        <v>31733732422.051498</v>
      </c>
      <c r="Q253">
        <v>0</v>
      </c>
      <c r="R253">
        <v>31733732422.051498</v>
      </c>
      <c r="S253">
        <v>31826664444.3433</v>
      </c>
    </row>
    <row r="254" spans="1:19" x14ac:dyDescent="0.25">
      <c r="A254">
        <v>2032</v>
      </c>
      <c r="B254">
        <v>1</v>
      </c>
      <c r="C254" t="s">
        <v>21</v>
      </c>
      <c r="D254">
        <v>7.0000000000000007E-2</v>
      </c>
      <c r="E254" t="s">
        <v>23</v>
      </c>
      <c r="F254">
        <v>6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92543044.413164705</v>
      </c>
      <c r="N254">
        <v>0</v>
      </c>
      <c r="O254">
        <v>43014288430.640503</v>
      </c>
      <c r="P254">
        <v>36945161502.522003</v>
      </c>
      <c r="Q254">
        <v>0</v>
      </c>
      <c r="R254">
        <v>36945161502.522003</v>
      </c>
      <c r="S254">
        <v>37037704546.935204</v>
      </c>
    </row>
    <row r="255" spans="1:19" x14ac:dyDescent="0.25">
      <c r="A255">
        <v>2033</v>
      </c>
      <c r="B255">
        <v>1</v>
      </c>
      <c r="C255" t="s">
        <v>21</v>
      </c>
      <c r="D255">
        <v>7.0000000000000007E-2</v>
      </c>
      <c r="E255" t="s">
        <v>23</v>
      </c>
      <c r="F255">
        <v>7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92130572.249576703</v>
      </c>
      <c r="N255">
        <v>0</v>
      </c>
      <c r="O255">
        <v>48817100484.090698</v>
      </c>
      <c r="P255">
        <v>41994847439.891998</v>
      </c>
      <c r="Q255">
        <v>0</v>
      </c>
      <c r="R255">
        <v>41994847439.891998</v>
      </c>
      <c r="S255">
        <v>42086978012.141602</v>
      </c>
    </row>
    <row r="256" spans="1:19" x14ac:dyDescent="0.25">
      <c r="A256">
        <v>2034</v>
      </c>
      <c r="B256">
        <v>1</v>
      </c>
      <c r="C256" t="s">
        <v>21</v>
      </c>
      <c r="D256">
        <v>7.0000000000000007E-2</v>
      </c>
      <c r="E256" t="s">
        <v>23</v>
      </c>
      <c r="F256">
        <v>8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91761658.563386396</v>
      </c>
      <c r="N256">
        <v>0</v>
      </c>
      <c r="O256">
        <v>54411137367.277901</v>
      </c>
      <c r="P256">
        <v>46881411759.880096</v>
      </c>
      <c r="Q256">
        <v>0</v>
      </c>
      <c r="R256">
        <v>46881411759.880096</v>
      </c>
      <c r="S256">
        <v>46973173418.443497</v>
      </c>
    </row>
    <row r="257" spans="1:19" x14ac:dyDescent="0.25">
      <c r="A257">
        <v>2035</v>
      </c>
      <c r="B257">
        <v>1</v>
      </c>
      <c r="C257" t="s">
        <v>21</v>
      </c>
      <c r="D257">
        <v>7.0000000000000007E-2</v>
      </c>
      <c r="E257" t="s">
        <v>23</v>
      </c>
      <c r="F257">
        <v>9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91445202.909295201</v>
      </c>
      <c r="N257">
        <v>0</v>
      </c>
      <c r="O257">
        <v>59709219761.031799</v>
      </c>
      <c r="P257">
        <v>51519376422.064003</v>
      </c>
      <c r="Q257">
        <v>0</v>
      </c>
      <c r="R257">
        <v>51519376422.064003</v>
      </c>
      <c r="S257">
        <v>51610821624.973297</v>
      </c>
    </row>
    <row r="258" spans="1:19" x14ac:dyDescent="0.25">
      <c r="A258">
        <v>2036</v>
      </c>
      <c r="B258">
        <v>1</v>
      </c>
      <c r="C258" t="s">
        <v>21</v>
      </c>
      <c r="D258">
        <v>7.0000000000000007E-2</v>
      </c>
      <c r="E258" t="s">
        <v>23</v>
      </c>
      <c r="F258">
        <v>10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91183996.219705701</v>
      </c>
      <c r="N258">
        <v>0</v>
      </c>
      <c r="O258">
        <v>64700143674.409103</v>
      </c>
      <c r="P258">
        <v>55896636524.772499</v>
      </c>
      <c r="Q258">
        <v>0</v>
      </c>
      <c r="R258">
        <v>55896636524.772499</v>
      </c>
      <c r="S258">
        <v>55987820520.992203</v>
      </c>
    </row>
    <row r="259" spans="1:19" x14ac:dyDescent="0.25">
      <c r="A259">
        <v>2037</v>
      </c>
      <c r="B259">
        <v>1</v>
      </c>
      <c r="C259" t="s">
        <v>21</v>
      </c>
      <c r="D259">
        <v>7.0000000000000007E-2</v>
      </c>
      <c r="E259" t="s">
        <v>23</v>
      </c>
      <c r="F259">
        <v>11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90947101.894792199</v>
      </c>
      <c r="N259">
        <v>0</v>
      </c>
      <c r="O259">
        <v>69485367142.531799</v>
      </c>
      <c r="P259">
        <v>60114881555.365898</v>
      </c>
      <c r="Q259">
        <v>0</v>
      </c>
      <c r="R259">
        <v>60114881555.365898</v>
      </c>
      <c r="S259">
        <v>60205828657.260597</v>
      </c>
    </row>
    <row r="260" spans="1:19" x14ac:dyDescent="0.25">
      <c r="A260">
        <v>2038</v>
      </c>
      <c r="B260">
        <v>1</v>
      </c>
      <c r="C260" t="s">
        <v>21</v>
      </c>
      <c r="D260">
        <v>7.0000000000000007E-2</v>
      </c>
      <c r="E260" t="s">
        <v>23</v>
      </c>
      <c r="F260">
        <v>12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90734223.607600495</v>
      </c>
      <c r="N260">
        <v>0</v>
      </c>
      <c r="O260">
        <v>73965458091.795105</v>
      </c>
      <c r="P260">
        <v>64071967330.565399</v>
      </c>
      <c r="Q260">
        <v>0</v>
      </c>
      <c r="R260">
        <v>64071967330.565399</v>
      </c>
      <c r="S260">
        <v>64162701554.172997</v>
      </c>
    </row>
    <row r="261" spans="1:19" x14ac:dyDescent="0.25">
      <c r="A261">
        <v>2039</v>
      </c>
      <c r="B261">
        <v>1</v>
      </c>
      <c r="C261" t="s">
        <v>21</v>
      </c>
      <c r="D261">
        <v>7.0000000000000007E-2</v>
      </c>
      <c r="E261" t="s">
        <v>23</v>
      </c>
      <c r="F261">
        <v>13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90559719.052779198</v>
      </c>
      <c r="N261">
        <v>0</v>
      </c>
      <c r="O261">
        <v>78159453010.6259</v>
      </c>
      <c r="P261">
        <v>67785212980.856499</v>
      </c>
      <c r="Q261">
        <v>0</v>
      </c>
      <c r="R261">
        <v>67785212980.856499</v>
      </c>
      <c r="S261">
        <v>67875772699.909302</v>
      </c>
    </row>
    <row r="262" spans="1:19" x14ac:dyDescent="0.25">
      <c r="A262">
        <v>2040</v>
      </c>
      <c r="B262">
        <v>1</v>
      </c>
      <c r="C262" t="s">
        <v>21</v>
      </c>
      <c r="D262">
        <v>7.0000000000000007E-2</v>
      </c>
      <c r="E262" t="s">
        <v>23</v>
      </c>
      <c r="F262">
        <v>14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90431328.074775904</v>
      </c>
      <c r="N262">
        <v>0</v>
      </c>
      <c r="O262">
        <v>82090572989.124603</v>
      </c>
      <c r="P262">
        <v>71273587469.055099</v>
      </c>
      <c r="Q262">
        <v>0</v>
      </c>
      <c r="R262">
        <v>71273587469.055099</v>
      </c>
      <c r="S262">
        <v>71364018797.129898</v>
      </c>
    </row>
    <row r="263" spans="1:19" x14ac:dyDescent="0.25">
      <c r="A263">
        <v>2041</v>
      </c>
      <c r="B263">
        <v>1</v>
      </c>
      <c r="C263" t="s">
        <v>21</v>
      </c>
      <c r="D263">
        <v>7.0000000000000007E-2</v>
      </c>
      <c r="E263" t="s">
        <v>23</v>
      </c>
      <c r="F263">
        <v>15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90340663.966465697</v>
      </c>
      <c r="N263">
        <v>0</v>
      </c>
      <c r="O263">
        <v>85770650345.597702</v>
      </c>
      <c r="P263">
        <v>74546831943.119705</v>
      </c>
      <c r="Q263">
        <v>0</v>
      </c>
      <c r="R263">
        <v>74546831943.119705</v>
      </c>
      <c r="S263">
        <v>74637172607.086105</v>
      </c>
    </row>
    <row r="264" spans="1:19" x14ac:dyDescent="0.25">
      <c r="A264">
        <v>2042</v>
      </c>
      <c r="B264">
        <v>1</v>
      </c>
      <c r="C264" t="s">
        <v>21</v>
      </c>
      <c r="D264">
        <v>7.0000000000000007E-2</v>
      </c>
      <c r="E264" t="s">
        <v>23</v>
      </c>
      <c r="F264">
        <v>16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90267549.385765299</v>
      </c>
      <c r="N264">
        <v>0</v>
      </c>
      <c r="O264">
        <v>89165212676.989395</v>
      </c>
      <c r="P264">
        <v>77569165738.219299</v>
      </c>
      <c r="Q264">
        <v>0</v>
      </c>
      <c r="R264">
        <v>77569165738.219299</v>
      </c>
      <c r="S264">
        <v>77659433287.604996</v>
      </c>
    </row>
    <row r="265" spans="1:19" x14ac:dyDescent="0.25">
      <c r="A265">
        <v>2043</v>
      </c>
      <c r="B265">
        <v>1</v>
      </c>
      <c r="C265" t="s">
        <v>21</v>
      </c>
      <c r="D265">
        <v>7.0000000000000007E-2</v>
      </c>
      <c r="E265" t="s">
        <v>23</v>
      </c>
      <c r="F265">
        <v>17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90215083.493686795</v>
      </c>
      <c r="N265">
        <v>0</v>
      </c>
      <c r="O265">
        <v>92293472374.362198</v>
      </c>
      <c r="P265">
        <v>80357953170.788605</v>
      </c>
      <c r="Q265">
        <v>0</v>
      </c>
      <c r="R265">
        <v>80357953170.788605</v>
      </c>
      <c r="S265">
        <v>80448168254.282196</v>
      </c>
    </row>
    <row r="266" spans="1:19" x14ac:dyDescent="0.25">
      <c r="A266">
        <v>2044</v>
      </c>
      <c r="B266">
        <v>1</v>
      </c>
      <c r="C266" t="s">
        <v>21</v>
      </c>
      <c r="D266">
        <v>7.0000000000000007E-2</v>
      </c>
      <c r="E266" t="s">
        <v>23</v>
      </c>
      <c r="F266">
        <v>18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90176944.721595302</v>
      </c>
      <c r="N266">
        <v>0</v>
      </c>
      <c r="O266">
        <v>95178671740.052399</v>
      </c>
      <c r="P266">
        <v>82932561805.029694</v>
      </c>
      <c r="Q266">
        <v>0</v>
      </c>
      <c r="R266">
        <v>82932561805.029694</v>
      </c>
      <c r="S266">
        <v>83022738749.751297</v>
      </c>
    </row>
    <row r="267" spans="1:19" x14ac:dyDescent="0.25">
      <c r="A267">
        <v>2045</v>
      </c>
      <c r="B267">
        <v>1</v>
      </c>
      <c r="C267" t="s">
        <v>21</v>
      </c>
      <c r="D267">
        <v>7.0000000000000007E-2</v>
      </c>
      <c r="E267" t="s">
        <v>23</v>
      </c>
      <c r="F267">
        <v>19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90147735.464814395</v>
      </c>
      <c r="N267">
        <v>0</v>
      </c>
      <c r="O267">
        <v>97855469199.227097</v>
      </c>
      <c r="P267">
        <v>85324825101.598404</v>
      </c>
      <c r="Q267">
        <v>0</v>
      </c>
      <c r="R267">
        <v>85324825101.598404</v>
      </c>
      <c r="S267">
        <v>85414972837.063202</v>
      </c>
    </row>
    <row r="268" spans="1:19" x14ac:dyDescent="0.25">
      <c r="A268">
        <v>2027</v>
      </c>
      <c r="B268">
        <v>10</v>
      </c>
      <c r="C268" t="s">
        <v>24</v>
      </c>
      <c r="D268">
        <v>0</v>
      </c>
      <c r="E268" t="s">
        <v>20</v>
      </c>
      <c r="F268">
        <v>1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94267956.755650103</v>
      </c>
      <c r="N268">
        <v>0</v>
      </c>
      <c r="O268">
        <v>-73728801.072662294</v>
      </c>
      <c r="P268">
        <v>-62826081.326385498</v>
      </c>
      <c r="Q268">
        <v>0</v>
      </c>
      <c r="R268">
        <v>-62826081.326385498</v>
      </c>
      <c r="S268">
        <v>31441875.429264002</v>
      </c>
    </row>
    <row r="269" spans="1:19" x14ac:dyDescent="0.25">
      <c r="A269">
        <v>2028</v>
      </c>
      <c r="B269">
        <v>10</v>
      </c>
      <c r="C269" t="s">
        <v>24</v>
      </c>
      <c r="D269">
        <v>0</v>
      </c>
      <c r="E269" t="s">
        <v>20</v>
      </c>
      <c r="F269">
        <v>1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93566762.595772997</v>
      </c>
      <c r="N269">
        <v>0</v>
      </c>
      <c r="O269">
        <v>-152515679.67230201</v>
      </c>
      <c r="P269">
        <v>-130396488.064632</v>
      </c>
      <c r="Q269">
        <v>0</v>
      </c>
      <c r="R269">
        <v>-130396488.064632</v>
      </c>
      <c r="S269">
        <v>-36829725.468856797</v>
      </c>
    </row>
    <row r="270" spans="1:19" x14ac:dyDescent="0.25">
      <c r="A270">
        <v>2029</v>
      </c>
      <c r="B270">
        <v>10</v>
      </c>
      <c r="C270" t="s">
        <v>24</v>
      </c>
      <c r="D270">
        <v>0</v>
      </c>
      <c r="E270" t="s">
        <v>20</v>
      </c>
      <c r="F270">
        <v>1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92988370.088502795</v>
      </c>
      <c r="N270">
        <v>0</v>
      </c>
      <c r="O270">
        <v>-235946798.071762</v>
      </c>
      <c r="P270">
        <v>-202100196.71405399</v>
      </c>
      <c r="Q270">
        <v>0</v>
      </c>
      <c r="R270">
        <v>-202100196.71405399</v>
      </c>
      <c r="S270">
        <v>-109111826.625553</v>
      </c>
    </row>
    <row r="271" spans="1:19" x14ac:dyDescent="0.25">
      <c r="A271">
        <v>2030</v>
      </c>
      <c r="B271">
        <v>10</v>
      </c>
      <c r="C271" t="s">
        <v>24</v>
      </c>
      <c r="D271">
        <v>0</v>
      </c>
      <c r="E271" t="s">
        <v>20</v>
      </c>
      <c r="F271">
        <v>1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92116665.149848402</v>
      </c>
      <c r="N271">
        <v>0</v>
      </c>
      <c r="O271">
        <v>-322619476.00338697</v>
      </c>
      <c r="P271">
        <v>-277044337.21751398</v>
      </c>
      <c r="Q271">
        <v>0</v>
      </c>
      <c r="R271">
        <v>-277044337.21751398</v>
      </c>
      <c r="S271">
        <v>-184927672.06766501</v>
      </c>
    </row>
    <row r="272" spans="1:19" x14ac:dyDescent="0.25">
      <c r="A272">
        <v>2031</v>
      </c>
      <c r="B272">
        <v>10</v>
      </c>
      <c r="C272" t="s">
        <v>24</v>
      </c>
      <c r="D272">
        <v>0</v>
      </c>
      <c r="E272" t="s">
        <v>20</v>
      </c>
      <c r="F272">
        <v>1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91211220.109852999</v>
      </c>
      <c r="N272">
        <v>0</v>
      </c>
      <c r="O272">
        <v>-408996351.37800598</v>
      </c>
      <c r="P272">
        <v>-352409241.916336</v>
      </c>
      <c r="Q272">
        <v>0</v>
      </c>
      <c r="R272">
        <v>-352409241.916336</v>
      </c>
      <c r="S272">
        <v>-261198021.80648801</v>
      </c>
    </row>
    <row r="273" spans="1:19" x14ac:dyDescent="0.25">
      <c r="A273">
        <v>2032</v>
      </c>
      <c r="B273">
        <v>10</v>
      </c>
      <c r="C273" t="s">
        <v>24</v>
      </c>
      <c r="D273">
        <v>0</v>
      </c>
      <c r="E273" t="s">
        <v>20</v>
      </c>
      <c r="F273">
        <v>1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90149550.4346008</v>
      </c>
      <c r="N273">
        <v>0</v>
      </c>
      <c r="O273">
        <v>-489216580.36112899</v>
      </c>
      <c r="P273">
        <v>-422319763.97756898</v>
      </c>
      <c r="Q273">
        <v>0</v>
      </c>
      <c r="R273">
        <v>-422319763.97756898</v>
      </c>
      <c r="S273">
        <v>-332170213.54296798</v>
      </c>
    </row>
    <row r="274" spans="1:19" x14ac:dyDescent="0.25">
      <c r="A274">
        <v>2033</v>
      </c>
      <c r="B274">
        <v>10</v>
      </c>
      <c r="C274" t="s">
        <v>24</v>
      </c>
      <c r="D274">
        <v>0</v>
      </c>
      <c r="E274" t="s">
        <v>20</v>
      </c>
      <c r="F274">
        <v>1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88973501.609384194</v>
      </c>
      <c r="N274">
        <v>0</v>
      </c>
      <c r="O274">
        <v>-568948249.75628603</v>
      </c>
      <c r="P274">
        <v>-492484337.00254798</v>
      </c>
      <c r="Q274">
        <v>0</v>
      </c>
      <c r="R274">
        <v>-492484337.00254798</v>
      </c>
      <c r="S274">
        <v>-403510835.39315701</v>
      </c>
    </row>
    <row r="275" spans="1:19" x14ac:dyDescent="0.25">
      <c r="A275">
        <v>2034</v>
      </c>
      <c r="B275">
        <v>10</v>
      </c>
      <c r="C275" t="s">
        <v>24</v>
      </c>
      <c r="D275">
        <v>0</v>
      </c>
      <c r="E275" t="s">
        <v>20</v>
      </c>
      <c r="F275">
        <v>1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88345590.664252207</v>
      </c>
      <c r="N275">
        <v>0</v>
      </c>
      <c r="O275">
        <v>-646899818.38798499</v>
      </c>
      <c r="P275">
        <v>-561534644.530532</v>
      </c>
      <c r="Q275">
        <v>0</v>
      </c>
      <c r="R275">
        <v>-561534644.530532</v>
      </c>
      <c r="S275">
        <v>-473189053.86630201</v>
      </c>
    </row>
    <row r="276" spans="1:19" x14ac:dyDescent="0.25">
      <c r="A276">
        <v>2035</v>
      </c>
      <c r="B276">
        <v>10</v>
      </c>
      <c r="C276" t="s">
        <v>24</v>
      </c>
      <c r="D276">
        <v>0</v>
      </c>
      <c r="E276" t="s">
        <v>20</v>
      </c>
      <c r="F276">
        <v>1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87971156.2991703</v>
      </c>
      <c r="N276">
        <v>0</v>
      </c>
      <c r="O276">
        <v>-716674127.75213599</v>
      </c>
      <c r="P276">
        <v>-623255742.96012795</v>
      </c>
      <c r="Q276">
        <v>0</v>
      </c>
      <c r="R276">
        <v>-623255742.96012795</v>
      </c>
      <c r="S276">
        <v>-535284586.66094899</v>
      </c>
    </row>
    <row r="277" spans="1:19" x14ac:dyDescent="0.25">
      <c r="A277">
        <v>2036</v>
      </c>
      <c r="B277">
        <v>10</v>
      </c>
      <c r="C277" t="s">
        <v>24</v>
      </c>
      <c r="D277">
        <v>0</v>
      </c>
      <c r="E277" t="s">
        <v>20</v>
      </c>
      <c r="F277">
        <v>1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87836254.275443405</v>
      </c>
      <c r="N277">
        <v>0</v>
      </c>
      <c r="O277">
        <v>-781007935.80630398</v>
      </c>
      <c r="P277">
        <v>-680316833.951141</v>
      </c>
      <c r="Q277">
        <v>0</v>
      </c>
      <c r="R277">
        <v>-680316833.951141</v>
      </c>
      <c r="S277">
        <v>-592480579.67570496</v>
      </c>
    </row>
    <row r="278" spans="1:19" x14ac:dyDescent="0.25">
      <c r="A278">
        <v>2037</v>
      </c>
      <c r="B278">
        <v>10</v>
      </c>
      <c r="C278" t="s">
        <v>24</v>
      </c>
      <c r="D278">
        <v>0</v>
      </c>
      <c r="E278" t="s">
        <v>20</v>
      </c>
      <c r="F278">
        <v>1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87444951.114427894</v>
      </c>
      <c r="N278">
        <v>0</v>
      </c>
      <c r="O278">
        <v>-849946055.34753394</v>
      </c>
      <c r="P278">
        <v>-742881772.35458302</v>
      </c>
      <c r="Q278">
        <v>0</v>
      </c>
      <c r="R278">
        <v>-742881772.35458302</v>
      </c>
      <c r="S278">
        <v>-655436821.24017298</v>
      </c>
    </row>
    <row r="279" spans="1:19" x14ac:dyDescent="0.25">
      <c r="A279">
        <v>2038</v>
      </c>
      <c r="B279">
        <v>10</v>
      </c>
      <c r="C279" t="s">
        <v>24</v>
      </c>
      <c r="D279">
        <v>0</v>
      </c>
      <c r="E279" t="s">
        <v>20</v>
      </c>
      <c r="F279">
        <v>1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87139039.027738005</v>
      </c>
      <c r="N279">
        <v>0</v>
      </c>
      <c r="O279">
        <v>-905647972.85372901</v>
      </c>
      <c r="P279">
        <v>-792881654.67971802</v>
      </c>
      <c r="Q279">
        <v>0</v>
      </c>
      <c r="R279">
        <v>-792881654.67971802</v>
      </c>
      <c r="S279">
        <v>-705742615.65200806</v>
      </c>
    </row>
    <row r="280" spans="1:19" x14ac:dyDescent="0.25">
      <c r="A280">
        <v>2039</v>
      </c>
      <c r="B280">
        <v>10</v>
      </c>
      <c r="C280" t="s">
        <v>24</v>
      </c>
      <c r="D280">
        <v>0</v>
      </c>
      <c r="E280" t="s">
        <v>20</v>
      </c>
      <c r="F280">
        <v>1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87219589.691529602</v>
      </c>
      <c r="N280">
        <v>0</v>
      </c>
      <c r="O280">
        <v>-957532330.999084</v>
      </c>
      <c r="P280">
        <v>-839835716.64077699</v>
      </c>
      <c r="Q280">
        <v>0</v>
      </c>
      <c r="R280">
        <v>-839835716.64077699</v>
      </c>
      <c r="S280">
        <v>-752616126.94924903</v>
      </c>
    </row>
    <row r="281" spans="1:19" x14ac:dyDescent="0.25">
      <c r="A281">
        <v>2040</v>
      </c>
      <c r="B281">
        <v>10</v>
      </c>
      <c r="C281" t="s">
        <v>24</v>
      </c>
      <c r="D281">
        <v>0</v>
      </c>
      <c r="E281" t="s">
        <v>20</v>
      </c>
      <c r="F281">
        <v>1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87664439.8619809</v>
      </c>
      <c r="N281">
        <v>0</v>
      </c>
      <c r="O281">
        <v>-1006630823.95401</v>
      </c>
      <c r="P281">
        <v>-884417543.666381</v>
      </c>
      <c r="Q281">
        <v>0</v>
      </c>
      <c r="R281">
        <v>-884417543.666381</v>
      </c>
      <c r="S281">
        <v>-796753103.80438197</v>
      </c>
    </row>
    <row r="282" spans="1:19" x14ac:dyDescent="0.25">
      <c r="A282">
        <v>2041</v>
      </c>
      <c r="B282">
        <v>10</v>
      </c>
      <c r="C282" t="s">
        <v>24</v>
      </c>
      <c r="D282">
        <v>0</v>
      </c>
      <c r="E282" t="s">
        <v>20</v>
      </c>
      <c r="F282">
        <v>1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88153027.7015118</v>
      </c>
      <c r="N282">
        <v>0</v>
      </c>
      <c r="O282">
        <v>-1051768655.85333</v>
      </c>
      <c r="P282">
        <v>-925678759.29855299</v>
      </c>
      <c r="Q282">
        <v>0</v>
      </c>
      <c r="R282">
        <v>-925678759.29855299</v>
      </c>
      <c r="S282">
        <v>-837525731.59704494</v>
      </c>
    </row>
    <row r="283" spans="1:19" x14ac:dyDescent="0.25">
      <c r="A283">
        <v>2042</v>
      </c>
      <c r="B283">
        <v>10</v>
      </c>
      <c r="C283" t="s">
        <v>24</v>
      </c>
      <c r="D283">
        <v>0</v>
      </c>
      <c r="E283" t="s">
        <v>20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88301640.624540403</v>
      </c>
      <c r="N283">
        <v>0</v>
      </c>
      <c r="O283">
        <v>-1085183273.3596399</v>
      </c>
      <c r="P283">
        <v>-955930987.56744301</v>
      </c>
      <c r="Q283">
        <v>0</v>
      </c>
      <c r="R283">
        <v>-955930987.56744301</v>
      </c>
      <c r="S283">
        <v>-867629346.94290102</v>
      </c>
    </row>
    <row r="284" spans="1:19" x14ac:dyDescent="0.25">
      <c r="A284">
        <v>2043</v>
      </c>
      <c r="B284">
        <v>10</v>
      </c>
      <c r="C284" t="s">
        <v>24</v>
      </c>
      <c r="D284">
        <v>0</v>
      </c>
      <c r="E284" t="s">
        <v>20</v>
      </c>
      <c r="F284">
        <v>1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88649489.8732526</v>
      </c>
      <c r="N284">
        <v>0</v>
      </c>
      <c r="O284">
        <v>-1114787038.38726</v>
      </c>
      <c r="P284">
        <v>-982977858.71835303</v>
      </c>
      <c r="Q284">
        <v>0</v>
      </c>
      <c r="R284">
        <v>-982977858.71835303</v>
      </c>
      <c r="S284">
        <v>-894328368.84509206</v>
      </c>
    </row>
    <row r="285" spans="1:19" x14ac:dyDescent="0.25">
      <c r="A285">
        <v>2044</v>
      </c>
      <c r="B285">
        <v>10</v>
      </c>
      <c r="C285" t="s">
        <v>24</v>
      </c>
      <c r="D285">
        <v>0</v>
      </c>
      <c r="E285" t="s">
        <v>20</v>
      </c>
      <c r="F285">
        <v>1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88918402.141436994</v>
      </c>
      <c r="N285">
        <v>0</v>
      </c>
      <c r="O285">
        <v>-1141497198.75155</v>
      </c>
      <c r="P285">
        <v>-1007323067.8618701</v>
      </c>
      <c r="Q285">
        <v>0</v>
      </c>
      <c r="R285">
        <v>-1007323067.8618701</v>
      </c>
      <c r="S285">
        <v>-918404665.72042799</v>
      </c>
    </row>
    <row r="286" spans="1:19" x14ac:dyDescent="0.25">
      <c r="A286">
        <v>2045</v>
      </c>
      <c r="B286">
        <v>10</v>
      </c>
      <c r="C286" t="s">
        <v>24</v>
      </c>
      <c r="D286">
        <v>0</v>
      </c>
      <c r="E286" t="s">
        <v>20</v>
      </c>
      <c r="F286">
        <v>1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89085132.940952107</v>
      </c>
      <c r="N286">
        <v>0</v>
      </c>
      <c r="O286">
        <v>-1169427541.8308699</v>
      </c>
      <c r="P286">
        <v>-1033085078.19415</v>
      </c>
      <c r="Q286">
        <v>0</v>
      </c>
      <c r="R286">
        <v>-1033085078.19415</v>
      </c>
      <c r="S286">
        <v>-943999945.25314295</v>
      </c>
    </row>
    <row r="287" spans="1:19" x14ac:dyDescent="0.25">
      <c r="A287">
        <v>2027</v>
      </c>
      <c r="B287">
        <v>10</v>
      </c>
      <c r="C287" t="s">
        <v>24</v>
      </c>
      <c r="D287">
        <v>0.03</v>
      </c>
      <c r="E287" t="s">
        <v>20</v>
      </c>
      <c r="F287">
        <v>1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91522288.112281606</v>
      </c>
      <c r="N287">
        <v>0</v>
      </c>
      <c r="O287">
        <v>-71581360.264718994</v>
      </c>
      <c r="P287">
        <v>-60996195.462512903</v>
      </c>
      <c r="Q287">
        <v>0</v>
      </c>
      <c r="R287">
        <v>-60996195.462512903</v>
      </c>
      <c r="S287">
        <v>30526092.649770699</v>
      </c>
    </row>
    <row r="288" spans="1:19" x14ac:dyDescent="0.25">
      <c r="A288">
        <v>2028</v>
      </c>
      <c r="B288">
        <v>10</v>
      </c>
      <c r="C288" t="s">
        <v>24</v>
      </c>
      <c r="D288">
        <v>0.03</v>
      </c>
      <c r="E288" t="s">
        <v>20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88195647.653664798</v>
      </c>
      <c r="N288">
        <v>0</v>
      </c>
      <c r="O288">
        <v>-143760655.73786899</v>
      </c>
      <c r="P288">
        <v>-122911196.215129</v>
      </c>
      <c r="Q288">
        <v>0</v>
      </c>
      <c r="R288">
        <v>-122911196.215129</v>
      </c>
      <c r="S288">
        <v>-34715548.561462402</v>
      </c>
    </row>
    <row r="289" spans="1:19" x14ac:dyDescent="0.25">
      <c r="A289">
        <v>2029</v>
      </c>
      <c r="B289">
        <v>10</v>
      </c>
      <c r="C289" t="s">
        <v>24</v>
      </c>
      <c r="D289">
        <v>0.03</v>
      </c>
      <c r="E289" t="s">
        <v>20</v>
      </c>
      <c r="F289">
        <v>1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85097531.303338096</v>
      </c>
      <c r="N289">
        <v>0</v>
      </c>
      <c r="O289">
        <v>-215924744.306465</v>
      </c>
      <c r="P289">
        <v>-184950309.376506</v>
      </c>
      <c r="Q289">
        <v>0</v>
      </c>
      <c r="R289">
        <v>-184950309.376506</v>
      </c>
      <c r="S289">
        <v>-99852778.073169693</v>
      </c>
    </row>
    <row r="290" spans="1:19" x14ac:dyDescent="0.25">
      <c r="A290">
        <v>2030</v>
      </c>
      <c r="B290">
        <v>10</v>
      </c>
      <c r="C290" t="s">
        <v>24</v>
      </c>
      <c r="D290">
        <v>0.03</v>
      </c>
      <c r="E290" t="s">
        <v>20</v>
      </c>
      <c r="F290">
        <v>1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81844463.882826805</v>
      </c>
      <c r="N290">
        <v>0</v>
      </c>
      <c r="O290">
        <v>-286643225.834342</v>
      </c>
      <c r="P290">
        <v>-246150305.31614599</v>
      </c>
      <c r="Q290">
        <v>0</v>
      </c>
      <c r="R290">
        <v>-246150305.31614599</v>
      </c>
      <c r="S290">
        <v>-164305841.433319</v>
      </c>
    </row>
    <row r="291" spans="1:19" x14ac:dyDescent="0.25">
      <c r="A291">
        <v>2031</v>
      </c>
      <c r="B291">
        <v>10</v>
      </c>
      <c r="C291" t="s">
        <v>24</v>
      </c>
      <c r="D291">
        <v>0.03</v>
      </c>
      <c r="E291" t="s">
        <v>20</v>
      </c>
      <c r="F291">
        <v>1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78679599.701156706</v>
      </c>
      <c r="N291">
        <v>0</v>
      </c>
      <c r="O291">
        <v>-352803845.47973597</v>
      </c>
      <c r="P291">
        <v>-303991307.77523798</v>
      </c>
      <c r="Q291">
        <v>0</v>
      </c>
      <c r="R291">
        <v>-303991307.77523798</v>
      </c>
      <c r="S291">
        <v>-225311708.07408899</v>
      </c>
    </row>
    <row r="292" spans="1:19" x14ac:dyDescent="0.25">
      <c r="A292">
        <v>2032</v>
      </c>
      <c r="B292">
        <v>10</v>
      </c>
      <c r="C292" t="s">
        <v>24</v>
      </c>
      <c r="D292">
        <v>0.03</v>
      </c>
      <c r="E292" t="s">
        <v>20</v>
      </c>
      <c r="F292">
        <v>1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75498829.236087307</v>
      </c>
      <c r="N292">
        <v>0</v>
      </c>
      <c r="O292">
        <v>-409711184.16109401</v>
      </c>
      <c r="P292">
        <v>-353686153.61756802</v>
      </c>
      <c r="Q292">
        <v>0</v>
      </c>
      <c r="R292">
        <v>-353686153.61756802</v>
      </c>
      <c r="S292">
        <v>-278187324.38148499</v>
      </c>
    </row>
    <row r="293" spans="1:19" x14ac:dyDescent="0.25">
      <c r="A293">
        <v>2033</v>
      </c>
      <c r="B293">
        <v>10</v>
      </c>
      <c r="C293" t="s">
        <v>24</v>
      </c>
      <c r="D293">
        <v>0.03</v>
      </c>
      <c r="E293" t="s">
        <v>20</v>
      </c>
      <c r="F293">
        <v>1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72343598.893084496</v>
      </c>
      <c r="N293">
        <v>0</v>
      </c>
      <c r="O293">
        <v>-462606992.270446</v>
      </c>
      <c r="P293">
        <v>-400434833.88634402</v>
      </c>
      <c r="Q293">
        <v>0</v>
      </c>
      <c r="R293">
        <v>-400434833.88634402</v>
      </c>
      <c r="S293">
        <v>-328091234.99326301</v>
      </c>
    </row>
    <row r="294" spans="1:19" x14ac:dyDescent="0.25">
      <c r="A294">
        <v>2034</v>
      </c>
      <c r="B294">
        <v>10</v>
      </c>
      <c r="C294" t="s">
        <v>24</v>
      </c>
      <c r="D294">
        <v>0.03</v>
      </c>
      <c r="E294" t="s">
        <v>20</v>
      </c>
      <c r="F294">
        <v>1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69740825.081279695</v>
      </c>
      <c r="N294">
        <v>0</v>
      </c>
      <c r="O294">
        <v>-510668690.31146199</v>
      </c>
      <c r="P294">
        <v>-443280633.77960199</v>
      </c>
      <c r="Q294">
        <v>0</v>
      </c>
      <c r="R294">
        <v>-443280633.77960199</v>
      </c>
      <c r="S294">
        <v>-373539808.698318</v>
      </c>
    </row>
    <row r="295" spans="1:19" x14ac:dyDescent="0.25">
      <c r="A295">
        <v>2035</v>
      </c>
      <c r="B295">
        <v>10</v>
      </c>
      <c r="C295" t="s">
        <v>24</v>
      </c>
      <c r="D295">
        <v>0.03</v>
      </c>
      <c r="E295" t="s">
        <v>20</v>
      </c>
      <c r="F295">
        <v>1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67422566.151300505</v>
      </c>
      <c r="N295">
        <v>0</v>
      </c>
      <c r="O295">
        <v>-549271043.14698696</v>
      </c>
      <c r="P295">
        <v>-477673629.93389797</v>
      </c>
      <c r="Q295">
        <v>0</v>
      </c>
      <c r="R295">
        <v>-477673629.93389797</v>
      </c>
      <c r="S295">
        <v>-410251063.78260797</v>
      </c>
    </row>
    <row r="296" spans="1:19" x14ac:dyDescent="0.25">
      <c r="A296">
        <v>2036</v>
      </c>
      <c r="B296">
        <v>10</v>
      </c>
      <c r="C296" t="s">
        <v>24</v>
      </c>
      <c r="D296">
        <v>0.03</v>
      </c>
      <c r="E296" t="s">
        <v>20</v>
      </c>
      <c r="F296">
        <v>1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65358422.313678898</v>
      </c>
      <c r="N296">
        <v>0</v>
      </c>
      <c r="O296">
        <v>-581143252.51950002</v>
      </c>
      <c r="P296">
        <v>-506219616.344863</v>
      </c>
      <c r="Q296">
        <v>0</v>
      </c>
      <c r="R296">
        <v>-506219616.344863</v>
      </c>
      <c r="S296">
        <v>-440861194.03118801</v>
      </c>
    </row>
    <row r="297" spans="1:19" x14ac:dyDescent="0.25">
      <c r="A297">
        <v>2037</v>
      </c>
      <c r="B297">
        <v>10</v>
      </c>
      <c r="C297" t="s">
        <v>24</v>
      </c>
      <c r="D297">
        <v>0.03</v>
      </c>
      <c r="E297" t="s">
        <v>20</v>
      </c>
      <c r="F297">
        <v>1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63172093.216201298</v>
      </c>
      <c r="N297">
        <v>0</v>
      </c>
      <c r="O297">
        <v>-614019114.34420705</v>
      </c>
      <c r="P297">
        <v>-536673598.34634399</v>
      </c>
      <c r="Q297">
        <v>0</v>
      </c>
      <c r="R297">
        <v>-536673598.34634399</v>
      </c>
      <c r="S297">
        <v>-473501505.13015699</v>
      </c>
    </row>
    <row r="298" spans="1:19" x14ac:dyDescent="0.25">
      <c r="A298">
        <v>2038</v>
      </c>
      <c r="B298">
        <v>10</v>
      </c>
      <c r="C298" t="s">
        <v>24</v>
      </c>
      <c r="D298">
        <v>0.03</v>
      </c>
      <c r="E298" t="s">
        <v>20</v>
      </c>
      <c r="F298">
        <v>1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61117568.753405601</v>
      </c>
      <c r="N298">
        <v>0</v>
      </c>
      <c r="O298">
        <v>-635203266.69718897</v>
      </c>
      <c r="P298">
        <v>-556111239.96650696</v>
      </c>
      <c r="Q298">
        <v>0</v>
      </c>
      <c r="R298">
        <v>-556111239.96650696</v>
      </c>
      <c r="S298">
        <v>-494993671.21311897</v>
      </c>
    </row>
    <row r="299" spans="1:19" x14ac:dyDescent="0.25">
      <c r="A299">
        <v>2039</v>
      </c>
      <c r="B299">
        <v>10</v>
      </c>
      <c r="C299" t="s">
        <v>24</v>
      </c>
      <c r="D299">
        <v>0.03</v>
      </c>
      <c r="E299" t="s">
        <v>20</v>
      </c>
      <c r="F299">
        <v>1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59392296.474102199</v>
      </c>
      <c r="N299">
        <v>0</v>
      </c>
      <c r="O299">
        <v>-652032923.88070595</v>
      </c>
      <c r="P299">
        <v>-571887256.62063599</v>
      </c>
      <c r="Q299">
        <v>0</v>
      </c>
      <c r="R299">
        <v>-571887256.62063599</v>
      </c>
      <c r="S299">
        <v>-512494960.146514</v>
      </c>
    </row>
    <row r="300" spans="1:19" x14ac:dyDescent="0.25">
      <c r="A300">
        <v>2040</v>
      </c>
      <c r="B300">
        <v>10</v>
      </c>
      <c r="C300" t="s">
        <v>24</v>
      </c>
      <c r="D300">
        <v>0.03</v>
      </c>
      <c r="E300" t="s">
        <v>20</v>
      </c>
      <c r="F300">
        <v>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57956522.129871003</v>
      </c>
      <c r="N300">
        <v>0</v>
      </c>
      <c r="O300">
        <v>-665501561.60183704</v>
      </c>
      <c r="P300">
        <v>-584704185.896209</v>
      </c>
      <c r="Q300">
        <v>0</v>
      </c>
      <c r="R300">
        <v>-584704185.896209</v>
      </c>
      <c r="S300">
        <v>-526747663.76632601</v>
      </c>
    </row>
    <row r="301" spans="1:19" x14ac:dyDescent="0.25">
      <c r="A301">
        <v>2041</v>
      </c>
      <c r="B301">
        <v>10</v>
      </c>
      <c r="C301" t="s">
        <v>24</v>
      </c>
      <c r="D301">
        <v>0.03</v>
      </c>
      <c r="E301" t="s">
        <v>20</v>
      </c>
      <c r="F301">
        <v>1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56582074.029409103</v>
      </c>
      <c r="N301">
        <v>0</v>
      </c>
      <c r="O301">
        <v>-675090277.65695095</v>
      </c>
      <c r="P301">
        <v>-594157971.10711598</v>
      </c>
      <c r="Q301">
        <v>0</v>
      </c>
      <c r="R301">
        <v>-594157971.10711598</v>
      </c>
      <c r="S301">
        <v>-537575897.07772803</v>
      </c>
    </row>
    <row r="302" spans="1:19" x14ac:dyDescent="0.25">
      <c r="A302">
        <v>2042</v>
      </c>
      <c r="B302">
        <v>10</v>
      </c>
      <c r="C302" t="s">
        <v>24</v>
      </c>
      <c r="D302">
        <v>0.03</v>
      </c>
      <c r="E302" t="s">
        <v>20</v>
      </c>
      <c r="F302">
        <v>1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55026663.116109297</v>
      </c>
      <c r="N302">
        <v>0</v>
      </c>
      <c r="O302">
        <v>-676250338.95239198</v>
      </c>
      <c r="P302">
        <v>-595704587.62811196</v>
      </c>
      <c r="Q302">
        <v>0</v>
      </c>
      <c r="R302">
        <v>-595704587.62811196</v>
      </c>
      <c r="S302">
        <v>-540677924.51199305</v>
      </c>
    </row>
    <row r="303" spans="1:19" x14ac:dyDescent="0.25">
      <c r="A303">
        <v>2043</v>
      </c>
      <c r="B303">
        <v>10</v>
      </c>
      <c r="C303" t="s">
        <v>24</v>
      </c>
      <c r="D303">
        <v>0.03</v>
      </c>
      <c r="E303" t="s">
        <v>20</v>
      </c>
      <c r="F303">
        <v>1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53634399.289067201</v>
      </c>
      <c r="N303">
        <v>0</v>
      </c>
      <c r="O303">
        <v>-674464491.83880603</v>
      </c>
      <c r="P303">
        <v>-594717770.425964</v>
      </c>
      <c r="Q303">
        <v>0</v>
      </c>
      <c r="R303">
        <v>-594717770.425964</v>
      </c>
      <c r="S303">
        <v>-541083371.136886</v>
      </c>
    </row>
    <row r="304" spans="1:19" x14ac:dyDescent="0.25">
      <c r="A304">
        <v>2044</v>
      </c>
      <c r="B304">
        <v>10</v>
      </c>
      <c r="C304" t="s">
        <v>24</v>
      </c>
      <c r="D304">
        <v>0.03</v>
      </c>
      <c r="E304" t="s">
        <v>20</v>
      </c>
      <c r="F304">
        <v>1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52230189.935736202</v>
      </c>
      <c r="N304">
        <v>0</v>
      </c>
      <c r="O304">
        <v>-670509299.15569997</v>
      </c>
      <c r="P304">
        <v>-591696138.18958998</v>
      </c>
      <c r="Q304">
        <v>0</v>
      </c>
      <c r="R304">
        <v>-591696138.18958998</v>
      </c>
      <c r="S304">
        <v>-539465948.25387502</v>
      </c>
    </row>
    <row r="305" spans="1:19" x14ac:dyDescent="0.25">
      <c r="A305">
        <v>2045</v>
      </c>
      <c r="B305">
        <v>10</v>
      </c>
      <c r="C305" t="s">
        <v>24</v>
      </c>
      <c r="D305">
        <v>0.03</v>
      </c>
      <c r="E305" t="s">
        <v>20</v>
      </c>
      <c r="F305">
        <v>1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50804006.512907699</v>
      </c>
      <c r="N305">
        <v>0</v>
      </c>
      <c r="O305">
        <v>-666908186.47517395</v>
      </c>
      <c r="P305">
        <v>-589153984.60203505</v>
      </c>
      <c r="Q305">
        <v>0</v>
      </c>
      <c r="R305">
        <v>-589153984.60203505</v>
      </c>
      <c r="S305">
        <v>-538349978.08914101</v>
      </c>
    </row>
    <row r="306" spans="1:19" x14ac:dyDescent="0.25">
      <c r="A306">
        <v>2027</v>
      </c>
      <c r="B306">
        <v>10</v>
      </c>
      <c r="C306" t="s">
        <v>24</v>
      </c>
      <c r="D306">
        <v>7.0000000000000007E-2</v>
      </c>
      <c r="E306" t="s">
        <v>20</v>
      </c>
      <c r="F306">
        <v>1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88100894.164158896</v>
      </c>
      <c r="N306">
        <v>0</v>
      </c>
      <c r="O306">
        <v>-68905421.563236207</v>
      </c>
      <c r="P306">
        <v>-58715963.856437601</v>
      </c>
      <c r="Q306">
        <v>0</v>
      </c>
      <c r="R306">
        <v>-58715963.856437601</v>
      </c>
      <c r="S306">
        <v>29384930.307723999</v>
      </c>
    </row>
    <row r="307" spans="1:19" x14ac:dyDescent="0.25">
      <c r="A307">
        <v>2028</v>
      </c>
      <c r="B307">
        <v>10</v>
      </c>
      <c r="C307" t="s">
        <v>24</v>
      </c>
      <c r="D307">
        <v>7.0000000000000007E-2</v>
      </c>
      <c r="E307" t="s">
        <v>20</v>
      </c>
      <c r="F307">
        <v>1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81724834.130293399</v>
      </c>
      <c r="N307">
        <v>0</v>
      </c>
      <c r="O307">
        <v>-133213101.294696</v>
      </c>
      <c r="P307">
        <v>-113893342.706466</v>
      </c>
      <c r="Q307">
        <v>0</v>
      </c>
      <c r="R307">
        <v>-113893342.706466</v>
      </c>
      <c r="S307">
        <v>-32168508.5761756</v>
      </c>
    </row>
    <row r="308" spans="1:19" x14ac:dyDescent="0.25">
      <c r="A308">
        <v>2029</v>
      </c>
      <c r="B308">
        <v>10</v>
      </c>
      <c r="C308" t="s">
        <v>24</v>
      </c>
      <c r="D308">
        <v>7.0000000000000007E-2</v>
      </c>
      <c r="E308" t="s">
        <v>20</v>
      </c>
      <c r="F308">
        <v>1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75906209.078785598</v>
      </c>
      <c r="N308">
        <v>0</v>
      </c>
      <c r="O308">
        <v>-192602870.32517201</v>
      </c>
      <c r="P308">
        <v>-164973961.49691701</v>
      </c>
      <c r="Q308">
        <v>0</v>
      </c>
      <c r="R308">
        <v>-164973961.49691701</v>
      </c>
      <c r="S308">
        <v>-89067752.418136597</v>
      </c>
    </row>
    <row r="309" spans="1:19" x14ac:dyDescent="0.25">
      <c r="A309">
        <v>2030</v>
      </c>
      <c r="B309">
        <v>10</v>
      </c>
      <c r="C309" t="s">
        <v>24</v>
      </c>
      <c r="D309">
        <v>7.0000000000000007E-2</v>
      </c>
      <c r="E309" t="s">
        <v>20</v>
      </c>
      <c r="F309">
        <v>1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70275362.792604402</v>
      </c>
      <c r="N309">
        <v>0</v>
      </c>
      <c r="O309">
        <v>-246124853.55622801</v>
      </c>
      <c r="P309">
        <v>-211355798.38812199</v>
      </c>
      <c r="Q309">
        <v>0</v>
      </c>
      <c r="R309">
        <v>-211355798.38812199</v>
      </c>
      <c r="S309">
        <v>-141080435.595512</v>
      </c>
    </row>
    <row r="310" spans="1:19" x14ac:dyDescent="0.25">
      <c r="A310">
        <v>2031</v>
      </c>
      <c r="B310">
        <v>10</v>
      </c>
      <c r="C310" t="s">
        <v>24</v>
      </c>
      <c r="D310">
        <v>7.0000000000000007E-2</v>
      </c>
      <c r="E310" t="s">
        <v>20</v>
      </c>
      <c r="F310">
        <v>1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65032339.352168001</v>
      </c>
      <c r="N310">
        <v>0</v>
      </c>
      <c r="O310">
        <v>-291608745.99175203</v>
      </c>
      <c r="P310">
        <v>-251262919.00868899</v>
      </c>
      <c r="Q310">
        <v>0</v>
      </c>
      <c r="R310">
        <v>-251262919.00868899</v>
      </c>
      <c r="S310">
        <v>-186230579.656517</v>
      </c>
    </row>
    <row r="311" spans="1:19" x14ac:dyDescent="0.25">
      <c r="A311">
        <v>2032</v>
      </c>
      <c r="B311">
        <v>10</v>
      </c>
      <c r="C311" t="s">
        <v>24</v>
      </c>
      <c r="D311">
        <v>7.0000000000000007E-2</v>
      </c>
      <c r="E311" t="s">
        <v>20</v>
      </c>
      <c r="F311">
        <v>1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60070451.912650697</v>
      </c>
      <c r="N311">
        <v>0</v>
      </c>
      <c r="O311">
        <v>-325985664.08578402</v>
      </c>
      <c r="P311">
        <v>-281409490.69049799</v>
      </c>
      <c r="Q311">
        <v>0</v>
      </c>
      <c r="R311">
        <v>-281409490.69049799</v>
      </c>
      <c r="S311">
        <v>-221339038.77784699</v>
      </c>
    </row>
    <row r="312" spans="1:19" x14ac:dyDescent="0.25">
      <c r="A312">
        <v>2033</v>
      </c>
      <c r="B312">
        <v>10</v>
      </c>
      <c r="C312" t="s">
        <v>24</v>
      </c>
      <c r="D312">
        <v>7.0000000000000007E-2</v>
      </c>
      <c r="E312" t="s">
        <v>20</v>
      </c>
      <c r="F312">
        <v>1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55408225.161812201</v>
      </c>
      <c r="N312">
        <v>0</v>
      </c>
      <c r="O312">
        <v>-354312375.681373</v>
      </c>
      <c r="P312">
        <v>-306694493.75054097</v>
      </c>
      <c r="Q312">
        <v>0</v>
      </c>
      <c r="R312">
        <v>-306694493.75054097</v>
      </c>
      <c r="S312">
        <v>-251286268.58872899</v>
      </c>
    </row>
    <row r="313" spans="1:19" x14ac:dyDescent="0.25">
      <c r="A313">
        <v>2034</v>
      </c>
      <c r="B313">
        <v>10</v>
      </c>
      <c r="C313" t="s">
        <v>24</v>
      </c>
      <c r="D313">
        <v>7.0000000000000007E-2</v>
      </c>
      <c r="E313" t="s">
        <v>20</v>
      </c>
      <c r="F313">
        <v>1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51417938.1147708</v>
      </c>
      <c r="N313">
        <v>0</v>
      </c>
      <c r="O313">
        <v>-376501584.04325801</v>
      </c>
      <c r="P313">
        <v>-326818275.64548397</v>
      </c>
      <c r="Q313">
        <v>0</v>
      </c>
      <c r="R313">
        <v>-326818275.64548397</v>
      </c>
      <c r="S313">
        <v>-275400337.53070801</v>
      </c>
    </row>
    <row r="314" spans="1:19" x14ac:dyDescent="0.25">
      <c r="A314">
        <v>2035</v>
      </c>
      <c r="B314">
        <v>10</v>
      </c>
      <c r="C314" t="s">
        <v>24</v>
      </c>
      <c r="D314">
        <v>7.0000000000000007E-2</v>
      </c>
      <c r="E314" t="s">
        <v>20</v>
      </c>
      <c r="F314">
        <v>1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47850480.285262696</v>
      </c>
      <c r="N314">
        <v>0</v>
      </c>
      <c r="O314">
        <v>-389823240.52148402</v>
      </c>
      <c r="P314">
        <v>-339009828.85539198</v>
      </c>
      <c r="Q314">
        <v>0</v>
      </c>
      <c r="R314">
        <v>-339009828.85539198</v>
      </c>
      <c r="S314">
        <v>-291159348.57012898</v>
      </c>
    </row>
    <row r="315" spans="1:19" x14ac:dyDescent="0.25">
      <c r="A315">
        <v>2036</v>
      </c>
      <c r="B315">
        <v>10</v>
      </c>
      <c r="C315" t="s">
        <v>24</v>
      </c>
      <c r="D315">
        <v>7.0000000000000007E-2</v>
      </c>
      <c r="E315" t="s">
        <v>20</v>
      </c>
      <c r="F315">
        <v>1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44651497.684686698</v>
      </c>
      <c r="N315">
        <v>0</v>
      </c>
      <c r="O315">
        <v>-397024831.31874001</v>
      </c>
      <c r="P315">
        <v>-345838580.96637702</v>
      </c>
      <c r="Q315">
        <v>0</v>
      </c>
      <c r="R315">
        <v>-345838580.96637702</v>
      </c>
      <c r="S315">
        <v>-301187083.28169203</v>
      </c>
    </row>
    <row r="316" spans="1:19" x14ac:dyDescent="0.25">
      <c r="A316">
        <v>2037</v>
      </c>
      <c r="B316">
        <v>10</v>
      </c>
      <c r="C316" t="s">
        <v>24</v>
      </c>
      <c r="D316">
        <v>7.0000000000000007E-2</v>
      </c>
      <c r="E316" t="s">
        <v>20</v>
      </c>
      <c r="F316">
        <v>1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41544466.354929298</v>
      </c>
      <c r="N316">
        <v>0</v>
      </c>
      <c r="O316">
        <v>-403803248.21368402</v>
      </c>
      <c r="P316">
        <v>-352937778.61331898</v>
      </c>
      <c r="Q316">
        <v>0</v>
      </c>
      <c r="R316">
        <v>-352937778.61331898</v>
      </c>
      <c r="S316">
        <v>-311393312.25839198</v>
      </c>
    </row>
    <row r="317" spans="1:19" x14ac:dyDescent="0.25">
      <c r="A317">
        <v>2038</v>
      </c>
      <c r="B317">
        <v>10</v>
      </c>
      <c r="C317" t="s">
        <v>24</v>
      </c>
      <c r="D317">
        <v>7.0000000000000007E-2</v>
      </c>
      <c r="E317" t="s">
        <v>20</v>
      </c>
      <c r="F317">
        <v>1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38690775.445060797</v>
      </c>
      <c r="N317">
        <v>0</v>
      </c>
      <c r="O317">
        <v>-402118530.80927998</v>
      </c>
      <c r="P317">
        <v>-352048936.94041401</v>
      </c>
      <c r="Q317">
        <v>0</v>
      </c>
      <c r="R317">
        <v>-352048936.94041401</v>
      </c>
      <c r="S317">
        <v>-313358161.49534601</v>
      </c>
    </row>
    <row r="318" spans="1:19" x14ac:dyDescent="0.25">
      <c r="A318">
        <v>2039</v>
      </c>
      <c r="B318">
        <v>10</v>
      </c>
      <c r="C318" t="s">
        <v>24</v>
      </c>
      <c r="D318">
        <v>7.0000000000000007E-2</v>
      </c>
      <c r="E318" t="s">
        <v>20</v>
      </c>
      <c r="F318">
        <v>1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36193028.881410301</v>
      </c>
      <c r="N318">
        <v>0</v>
      </c>
      <c r="O318">
        <v>-397341875.06844997</v>
      </c>
      <c r="P318">
        <v>-348501964.47289997</v>
      </c>
      <c r="Q318">
        <v>0</v>
      </c>
      <c r="R318">
        <v>-348501964.47289997</v>
      </c>
      <c r="S318">
        <v>-312308935.59149098</v>
      </c>
    </row>
    <row r="319" spans="1:19" x14ac:dyDescent="0.25">
      <c r="A319">
        <v>2040</v>
      </c>
      <c r="B319">
        <v>10</v>
      </c>
      <c r="C319" t="s">
        <v>24</v>
      </c>
      <c r="D319">
        <v>7.0000000000000007E-2</v>
      </c>
      <c r="E319" t="s">
        <v>20</v>
      </c>
      <c r="F319">
        <v>1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33997781.202602603</v>
      </c>
      <c r="N319">
        <v>0</v>
      </c>
      <c r="O319">
        <v>-390388788.86880398</v>
      </c>
      <c r="P319">
        <v>-342992371.69196999</v>
      </c>
      <c r="Q319">
        <v>0</v>
      </c>
      <c r="R319">
        <v>-342992371.69196999</v>
      </c>
      <c r="S319">
        <v>-308994590.48937201</v>
      </c>
    </row>
    <row r="320" spans="1:19" x14ac:dyDescent="0.25">
      <c r="A320">
        <v>2041</v>
      </c>
      <c r="B320">
        <v>10</v>
      </c>
      <c r="C320" t="s">
        <v>24</v>
      </c>
      <c r="D320">
        <v>7.0000000000000007E-2</v>
      </c>
      <c r="E320" t="s">
        <v>20</v>
      </c>
      <c r="F320">
        <v>1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31950714.009835601</v>
      </c>
      <c r="N320">
        <v>0</v>
      </c>
      <c r="O320">
        <v>-381209362.898727</v>
      </c>
      <c r="P320">
        <v>-335508581.77528298</v>
      </c>
      <c r="Q320">
        <v>0</v>
      </c>
      <c r="R320">
        <v>-335508581.77528298</v>
      </c>
      <c r="S320">
        <v>-303557867.76543403</v>
      </c>
    </row>
    <row r="321" spans="1:19" x14ac:dyDescent="0.25">
      <c r="A321">
        <v>2042</v>
      </c>
      <c r="B321">
        <v>10</v>
      </c>
      <c r="C321" t="s">
        <v>24</v>
      </c>
      <c r="D321">
        <v>7.0000000000000007E-2</v>
      </c>
      <c r="E321" t="s">
        <v>20</v>
      </c>
      <c r="F321">
        <v>1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29910820.721733399</v>
      </c>
      <c r="N321">
        <v>0</v>
      </c>
      <c r="O321">
        <v>-367589119.63709998</v>
      </c>
      <c r="P321">
        <v>-323806898.59497797</v>
      </c>
      <c r="Q321">
        <v>0</v>
      </c>
      <c r="R321">
        <v>-323806898.59497797</v>
      </c>
      <c r="S321">
        <v>-293896077.87323701</v>
      </c>
    </row>
    <row r="322" spans="1:19" x14ac:dyDescent="0.25">
      <c r="A322">
        <v>2043</v>
      </c>
      <c r="B322">
        <v>10</v>
      </c>
      <c r="C322" t="s">
        <v>24</v>
      </c>
      <c r="D322">
        <v>7.0000000000000007E-2</v>
      </c>
      <c r="E322" t="s">
        <v>20</v>
      </c>
      <c r="F322">
        <v>1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28064158.221579202</v>
      </c>
      <c r="N322">
        <v>0</v>
      </c>
      <c r="O322">
        <v>-352913027.17475802</v>
      </c>
      <c r="P322">
        <v>-311185616.46350098</v>
      </c>
      <c r="Q322">
        <v>0</v>
      </c>
      <c r="R322">
        <v>-311185616.46350098</v>
      </c>
      <c r="S322">
        <v>-283121458.24191201</v>
      </c>
    </row>
    <row r="323" spans="1:19" x14ac:dyDescent="0.25">
      <c r="A323">
        <v>2044</v>
      </c>
      <c r="B323">
        <v>10</v>
      </c>
      <c r="C323" t="s">
        <v>24</v>
      </c>
      <c r="D323">
        <v>7.0000000000000007E-2</v>
      </c>
      <c r="E323" t="s">
        <v>20</v>
      </c>
      <c r="F323">
        <v>1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26307746.6906243</v>
      </c>
      <c r="N323">
        <v>0</v>
      </c>
      <c r="O323">
        <v>-337727831.69277102</v>
      </c>
      <c r="P323">
        <v>-298030547.85871798</v>
      </c>
      <c r="Q323">
        <v>0</v>
      </c>
      <c r="R323">
        <v>-298030547.85871798</v>
      </c>
      <c r="S323">
        <v>-271722801.16808999</v>
      </c>
    </row>
    <row r="324" spans="1:19" x14ac:dyDescent="0.25">
      <c r="A324">
        <v>2045</v>
      </c>
      <c r="B324">
        <v>10</v>
      </c>
      <c r="C324" t="s">
        <v>24</v>
      </c>
      <c r="D324">
        <v>7.0000000000000007E-2</v>
      </c>
      <c r="E324" t="s">
        <v>20</v>
      </c>
      <c r="F324">
        <v>1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24632781.6055516</v>
      </c>
      <c r="N324">
        <v>0</v>
      </c>
      <c r="O324">
        <v>-323356460.16864699</v>
      </c>
      <c r="P324">
        <v>-285656632.829795</v>
      </c>
      <c r="Q324">
        <v>0</v>
      </c>
      <c r="R324">
        <v>-285656632.829795</v>
      </c>
      <c r="S324">
        <v>-261023851.224235</v>
      </c>
    </row>
    <row r="325" spans="1:19" x14ac:dyDescent="0.25">
      <c r="A325">
        <v>2027</v>
      </c>
      <c r="B325">
        <v>10</v>
      </c>
      <c r="C325" t="s">
        <v>24</v>
      </c>
      <c r="D325">
        <v>0.03</v>
      </c>
      <c r="E325" t="s">
        <v>22</v>
      </c>
      <c r="F325">
        <v>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91522288.112281606</v>
      </c>
      <c r="N325">
        <v>0</v>
      </c>
      <c r="O325">
        <v>-71581360.264718994</v>
      </c>
      <c r="P325">
        <v>-60996195.462512903</v>
      </c>
      <c r="Q325">
        <v>0</v>
      </c>
      <c r="R325">
        <v>-60996195.462512903</v>
      </c>
      <c r="S325">
        <v>30526092.649770699</v>
      </c>
    </row>
    <row r="326" spans="1:19" x14ac:dyDescent="0.25">
      <c r="A326">
        <v>2028</v>
      </c>
      <c r="B326">
        <v>10</v>
      </c>
      <c r="C326" t="s">
        <v>24</v>
      </c>
      <c r="D326">
        <v>0.03</v>
      </c>
      <c r="E326" t="s">
        <v>22</v>
      </c>
      <c r="F326">
        <v>2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179717935.765946</v>
      </c>
      <c r="N326">
        <v>0</v>
      </c>
      <c r="O326">
        <v>-215342016.00258601</v>
      </c>
      <c r="P326">
        <v>-183907391.67764199</v>
      </c>
      <c r="Q326">
        <v>0</v>
      </c>
      <c r="R326">
        <v>-183907391.67764199</v>
      </c>
      <c r="S326">
        <v>-4189455.9116935702</v>
      </c>
    </row>
    <row r="327" spans="1:19" x14ac:dyDescent="0.25">
      <c r="A327">
        <v>2029</v>
      </c>
      <c r="B327">
        <v>10</v>
      </c>
      <c r="C327" t="s">
        <v>24</v>
      </c>
      <c r="D327">
        <v>0.03</v>
      </c>
      <c r="E327" t="s">
        <v>22</v>
      </c>
      <c r="F327">
        <v>3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264815467.06928399</v>
      </c>
      <c r="N327">
        <v>0</v>
      </c>
      <c r="O327">
        <v>-431266760.30905098</v>
      </c>
      <c r="P327">
        <v>-368857701.05415303</v>
      </c>
      <c r="Q327">
        <v>0</v>
      </c>
      <c r="R327">
        <v>-368857701.05415303</v>
      </c>
      <c r="S327">
        <v>-104042233.984863</v>
      </c>
    </row>
    <row r="328" spans="1:19" x14ac:dyDescent="0.25">
      <c r="A328">
        <v>2030</v>
      </c>
      <c r="B328">
        <v>10</v>
      </c>
      <c r="C328" t="s">
        <v>24</v>
      </c>
      <c r="D328">
        <v>0.03</v>
      </c>
      <c r="E328" t="s">
        <v>22</v>
      </c>
      <c r="F328">
        <v>4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346659930.95211101</v>
      </c>
      <c r="N328">
        <v>0</v>
      </c>
      <c r="O328">
        <v>-717909986.14340198</v>
      </c>
      <c r="P328">
        <v>-615008006.37030005</v>
      </c>
      <c r="Q328">
        <v>0</v>
      </c>
      <c r="R328">
        <v>-615008006.37030005</v>
      </c>
      <c r="S328">
        <v>-268348075.41818199</v>
      </c>
    </row>
    <row r="329" spans="1:19" x14ac:dyDescent="0.25">
      <c r="A329">
        <v>2031</v>
      </c>
      <c r="B329">
        <v>10</v>
      </c>
      <c r="C329" t="s">
        <v>24</v>
      </c>
      <c r="D329">
        <v>0.03</v>
      </c>
      <c r="E329" t="s">
        <v>22</v>
      </c>
      <c r="F329">
        <v>5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425339530.65326798</v>
      </c>
      <c r="N329">
        <v>0</v>
      </c>
      <c r="O329">
        <v>-1070713831.6231</v>
      </c>
      <c r="P329">
        <v>-918999314.14556801</v>
      </c>
      <c r="Q329">
        <v>0</v>
      </c>
      <c r="R329">
        <v>-918999314.14556801</v>
      </c>
      <c r="S329">
        <v>-493659783.49227899</v>
      </c>
    </row>
    <row r="330" spans="1:19" x14ac:dyDescent="0.25">
      <c r="A330">
        <v>2032</v>
      </c>
      <c r="B330">
        <v>10</v>
      </c>
      <c r="C330" t="s">
        <v>24</v>
      </c>
      <c r="D330">
        <v>0.03</v>
      </c>
      <c r="E330" t="s">
        <v>22</v>
      </c>
      <c r="F330">
        <v>6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500838359.889355</v>
      </c>
      <c r="N330">
        <v>0</v>
      </c>
      <c r="O330">
        <v>-1480425015.78421</v>
      </c>
      <c r="P330">
        <v>-1272685467.7631199</v>
      </c>
      <c r="Q330">
        <v>0</v>
      </c>
      <c r="R330">
        <v>-1272685467.7631199</v>
      </c>
      <c r="S330">
        <v>-771847107.87374794</v>
      </c>
    </row>
    <row r="331" spans="1:19" x14ac:dyDescent="0.25">
      <c r="A331">
        <v>2033</v>
      </c>
      <c r="B331">
        <v>10</v>
      </c>
      <c r="C331" t="s">
        <v>24</v>
      </c>
      <c r="D331">
        <v>0.03</v>
      </c>
      <c r="E331" t="s">
        <v>22</v>
      </c>
      <c r="F331">
        <v>7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573181958.78243995</v>
      </c>
      <c r="N331">
        <v>0</v>
      </c>
      <c r="O331">
        <v>-1943032008.05462</v>
      </c>
      <c r="P331">
        <v>-1673120301.6494701</v>
      </c>
      <c r="Q331">
        <v>0</v>
      </c>
      <c r="R331">
        <v>-1673120301.6494701</v>
      </c>
      <c r="S331">
        <v>-1099938342.8670001</v>
      </c>
    </row>
    <row r="332" spans="1:19" x14ac:dyDescent="0.25">
      <c r="A332">
        <v>2034</v>
      </c>
      <c r="B332">
        <v>10</v>
      </c>
      <c r="C332" t="s">
        <v>24</v>
      </c>
      <c r="D332">
        <v>0.03</v>
      </c>
      <c r="E332" t="s">
        <v>22</v>
      </c>
      <c r="F332">
        <v>8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642922783.86371899</v>
      </c>
      <c r="N332">
        <v>0</v>
      </c>
      <c r="O332">
        <v>-2453700698.3660798</v>
      </c>
      <c r="P332">
        <v>-2116400935.42907</v>
      </c>
      <c r="Q332">
        <v>0</v>
      </c>
      <c r="R332">
        <v>-2116400935.42907</v>
      </c>
      <c r="S332">
        <v>-1473478151.5653601</v>
      </c>
    </row>
    <row r="333" spans="1:19" x14ac:dyDescent="0.25">
      <c r="A333">
        <v>2035</v>
      </c>
      <c r="B333">
        <v>10</v>
      </c>
      <c r="C333" t="s">
        <v>24</v>
      </c>
      <c r="D333">
        <v>0.03</v>
      </c>
      <c r="E333" t="s">
        <v>22</v>
      </c>
      <c r="F333">
        <v>9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710345350.01502001</v>
      </c>
      <c r="N333">
        <v>0</v>
      </c>
      <c r="O333">
        <v>-3002971741.5130601</v>
      </c>
      <c r="P333">
        <v>-2594074565.3629699</v>
      </c>
      <c r="Q333">
        <v>0</v>
      </c>
      <c r="R333">
        <v>-2594074565.3629699</v>
      </c>
      <c r="S333">
        <v>-1883729215.34796</v>
      </c>
    </row>
    <row r="334" spans="1:19" x14ac:dyDescent="0.25">
      <c r="A334">
        <v>2036</v>
      </c>
      <c r="B334">
        <v>10</v>
      </c>
      <c r="C334" t="s">
        <v>24</v>
      </c>
      <c r="D334">
        <v>0.03</v>
      </c>
      <c r="E334" t="s">
        <v>22</v>
      </c>
      <c r="F334">
        <v>10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775703772.32869899</v>
      </c>
      <c r="N334">
        <v>0</v>
      </c>
      <c r="O334">
        <v>-3584114994.0325899</v>
      </c>
      <c r="P334">
        <v>-3100294181.70788</v>
      </c>
      <c r="Q334">
        <v>0</v>
      </c>
      <c r="R334">
        <v>-3100294181.70788</v>
      </c>
      <c r="S334">
        <v>-2324590409.3791499</v>
      </c>
    </row>
    <row r="335" spans="1:19" x14ac:dyDescent="0.25">
      <c r="A335">
        <v>2037</v>
      </c>
      <c r="B335">
        <v>10</v>
      </c>
      <c r="C335" t="s">
        <v>24</v>
      </c>
      <c r="D335">
        <v>0.03</v>
      </c>
      <c r="E335" t="s">
        <v>22</v>
      </c>
      <c r="F335">
        <v>11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838875865.54489994</v>
      </c>
      <c r="N335">
        <v>0</v>
      </c>
      <c r="O335">
        <v>-4198134108.3766999</v>
      </c>
      <c r="P335">
        <v>-3636967780.0541902</v>
      </c>
      <c r="Q335">
        <v>0</v>
      </c>
      <c r="R335">
        <v>-3636967780.0541902</v>
      </c>
      <c r="S335">
        <v>-2798091914.5092702</v>
      </c>
    </row>
    <row r="336" spans="1:19" x14ac:dyDescent="0.25">
      <c r="A336">
        <v>2038</v>
      </c>
      <c r="B336">
        <v>10</v>
      </c>
      <c r="C336" t="s">
        <v>24</v>
      </c>
      <c r="D336">
        <v>0.03</v>
      </c>
      <c r="E336" t="s">
        <v>22</v>
      </c>
      <c r="F336">
        <v>12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899993434.29830599</v>
      </c>
      <c r="N336">
        <v>0</v>
      </c>
      <c r="O336">
        <v>-4833337375.0739698</v>
      </c>
      <c r="P336">
        <v>-4193079020.02075</v>
      </c>
      <c r="Q336">
        <v>0</v>
      </c>
      <c r="R336">
        <v>-4193079020.02075</v>
      </c>
      <c r="S336">
        <v>-3293085585.7224102</v>
      </c>
    </row>
    <row r="337" spans="1:19" x14ac:dyDescent="0.25">
      <c r="A337">
        <v>2039</v>
      </c>
      <c r="B337">
        <v>10</v>
      </c>
      <c r="C337" t="s">
        <v>24</v>
      </c>
      <c r="D337">
        <v>0.03</v>
      </c>
      <c r="E337" t="s">
        <v>22</v>
      </c>
      <c r="F337">
        <v>13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959385730.77240801</v>
      </c>
      <c r="N337">
        <v>0</v>
      </c>
      <c r="O337">
        <v>-5485370298.95471</v>
      </c>
      <c r="P337">
        <v>-4764966276.6413498</v>
      </c>
      <c r="Q337">
        <v>0</v>
      </c>
      <c r="R337">
        <v>-4764966276.6413498</v>
      </c>
      <c r="S337">
        <v>-3805580545.8688898</v>
      </c>
    </row>
    <row r="338" spans="1:19" x14ac:dyDescent="0.25">
      <c r="A338">
        <v>2040</v>
      </c>
      <c r="B338">
        <v>10</v>
      </c>
      <c r="C338" t="s">
        <v>24</v>
      </c>
      <c r="D338">
        <v>0.03</v>
      </c>
      <c r="E338" t="s">
        <v>22</v>
      </c>
      <c r="F338">
        <v>14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1017342252.90227</v>
      </c>
      <c r="N338">
        <v>0</v>
      </c>
      <c r="O338">
        <v>-6150871860.55651</v>
      </c>
      <c r="P338">
        <v>-5349670462.53759</v>
      </c>
      <c r="Q338">
        <v>0</v>
      </c>
      <c r="R338">
        <v>-5349670462.53759</v>
      </c>
      <c r="S338">
        <v>-4332328209.6352501</v>
      </c>
    </row>
    <row r="339" spans="1:19" x14ac:dyDescent="0.25">
      <c r="A339">
        <v>2041</v>
      </c>
      <c r="B339">
        <v>10</v>
      </c>
      <c r="C339" t="s">
        <v>24</v>
      </c>
      <c r="D339">
        <v>0.03</v>
      </c>
      <c r="E339" t="s">
        <v>22</v>
      </c>
      <c r="F339">
        <v>15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1073924326.93168</v>
      </c>
      <c r="N339">
        <v>0</v>
      </c>
      <c r="O339">
        <v>-6825962138.2136202</v>
      </c>
      <c r="P339">
        <v>-5943828433.6447697</v>
      </c>
      <c r="Q339">
        <v>0</v>
      </c>
      <c r="R339">
        <v>-5943828433.6447697</v>
      </c>
      <c r="S339">
        <v>-4869904106.7130098</v>
      </c>
    </row>
    <row r="340" spans="1:19" x14ac:dyDescent="0.25">
      <c r="A340">
        <v>2042</v>
      </c>
      <c r="B340">
        <v>10</v>
      </c>
      <c r="C340" t="s">
        <v>24</v>
      </c>
      <c r="D340">
        <v>0.03</v>
      </c>
      <c r="E340" t="s">
        <v>22</v>
      </c>
      <c r="F340">
        <v>16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1128950990.0477901</v>
      </c>
      <c r="N340">
        <v>0</v>
      </c>
      <c r="O340">
        <v>-7502212477.1660099</v>
      </c>
      <c r="P340">
        <v>-6539533021.2728205</v>
      </c>
      <c r="Q340">
        <v>0</v>
      </c>
      <c r="R340">
        <v>-6539533021.2728205</v>
      </c>
      <c r="S340">
        <v>-5410582031.2249699</v>
      </c>
    </row>
    <row r="341" spans="1:19" x14ac:dyDescent="0.25">
      <c r="A341">
        <v>2043</v>
      </c>
      <c r="B341">
        <v>10</v>
      </c>
      <c r="C341" t="s">
        <v>24</v>
      </c>
      <c r="D341">
        <v>0.03</v>
      </c>
      <c r="E341" t="s">
        <v>22</v>
      </c>
      <c r="F341">
        <v>17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1182585389.3368599</v>
      </c>
      <c r="N341">
        <v>0</v>
      </c>
      <c r="O341">
        <v>-8176676969.00488</v>
      </c>
      <c r="P341">
        <v>-7134250791.6987305</v>
      </c>
      <c r="Q341">
        <v>0</v>
      </c>
      <c r="R341">
        <v>-7134250791.6987305</v>
      </c>
      <c r="S341">
        <v>-5951665402.3618097</v>
      </c>
    </row>
    <row r="342" spans="1:19" x14ac:dyDescent="0.25">
      <c r="A342">
        <v>2044</v>
      </c>
      <c r="B342">
        <v>10</v>
      </c>
      <c r="C342" t="s">
        <v>24</v>
      </c>
      <c r="D342">
        <v>0.03</v>
      </c>
      <c r="E342" t="s">
        <v>22</v>
      </c>
      <c r="F342">
        <v>18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1234815579.2725999</v>
      </c>
      <c r="N342">
        <v>0</v>
      </c>
      <c r="O342">
        <v>-8847186268.1606407</v>
      </c>
      <c r="P342">
        <v>-7725946929.8884201</v>
      </c>
      <c r="Q342">
        <v>0</v>
      </c>
      <c r="R342">
        <v>-7725946929.8884201</v>
      </c>
      <c r="S342">
        <v>-6491131350.6157198</v>
      </c>
    </row>
    <row r="343" spans="1:19" x14ac:dyDescent="0.25">
      <c r="A343">
        <v>2045</v>
      </c>
      <c r="B343">
        <v>10</v>
      </c>
      <c r="C343" t="s">
        <v>24</v>
      </c>
      <c r="D343">
        <v>0.03</v>
      </c>
      <c r="E343" t="s">
        <v>22</v>
      </c>
      <c r="F343">
        <v>19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1285619585.7855</v>
      </c>
      <c r="N343">
        <v>0</v>
      </c>
      <c r="O343">
        <v>-9514094454.6357403</v>
      </c>
      <c r="P343">
        <v>-8315100914.4904699</v>
      </c>
      <c r="Q343">
        <v>0</v>
      </c>
      <c r="R343">
        <v>-8315100914.4904699</v>
      </c>
      <c r="S343">
        <v>-7029481328.7048302</v>
      </c>
    </row>
    <row r="344" spans="1:19" x14ac:dyDescent="0.25">
      <c r="A344">
        <v>2027</v>
      </c>
      <c r="B344">
        <v>10</v>
      </c>
      <c r="C344" t="s">
        <v>24</v>
      </c>
      <c r="D344">
        <v>7.0000000000000007E-2</v>
      </c>
      <c r="E344" t="s">
        <v>22</v>
      </c>
      <c r="F344">
        <v>1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88100894.164158896</v>
      </c>
      <c r="N344">
        <v>0</v>
      </c>
      <c r="O344">
        <v>-68905421.563236207</v>
      </c>
      <c r="P344">
        <v>-58715963.856437601</v>
      </c>
      <c r="Q344">
        <v>0</v>
      </c>
      <c r="R344">
        <v>-58715963.856437601</v>
      </c>
      <c r="S344">
        <v>29384930.307723999</v>
      </c>
    </row>
    <row r="345" spans="1:19" x14ac:dyDescent="0.25">
      <c r="A345">
        <v>2028</v>
      </c>
      <c r="B345">
        <v>10</v>
      </c>
      <c r="C345" t="s">
        <v>24</v>
      </c>
      <c r="D345">
        <v>7.0000000000000007E-2</v>
      </c>
      <c r="E345" t="s">
        <v>22</v>
      </c>
      <c r="F345">
        <v>2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169825728.29445201</v>
      </c>
      <c r="N345">
        <v>0</v>
      </c>
      <c r="O345">
        <v>-202118522.85793301</v>
      </c>
      <c r="P345">
        <v>-172609306.562904</v>
      </c>
      <c r="Q345">
        <v>0</v>
      </c>
      <c r="R345">
        <v>-172609306.562904</v>
      </c>
      <c r="S345">
        <v>-2783578.2684516902</v>
      </c>
    </row>
    <row r="346" spans="1:19" x14ac:dyDescent="0.25">
      <c r="A346">
        <v>2029</v>
      </c>
      <c r="B346">
        <v>10</v>
      </c>
      <c r="C346" t="s">
        <v>24</v>
      </c>
      <c r="D346">
        <v>7.0000000000000007E-2</v>
      </c>
      <c r="E346" t="s">
        <v>22</v>
      </c>
      <c r="F346">
        <v>3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245731937.373238</v>
      </c>
      <c r="N346">
        <v>0</v>
      </c>
      <c r="O346">
        <v>-394721393.18310499</v>
      </c>
      <c r="P346">
        <v>-337583268.05982202</v>
      </c>
      <c r="Q346">
        <v>0</v>
      </c>
      <c r="R346">
        <v>-337583268.05982202</v>
      </c>
      <c r="S346">
        <v>-91851330.686592102</v>
      </c>
    </row>
    <row r="347" spans="1:19" x14ac:dyDescent="0.25">
      <c r="A347">
        <v>2030</v>
      </c>
      <c r="B347">
        <v>10</v>
      </c>
      <c r="C347" t="s">
        <v>24</v>
      </c>
      <c r="D347">
        <v>7.0000000000000007E-2</v>
      </c>
      <c r="E347" t="s">
        <v>22</v>
      </c>
      <c r="F347">
        <v>4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316007300.165842</v>
      </c>
      <c r="N347">
        <v>0</v>
      </c>
      <c r="O347">
        <v>-640846246.73933399</v>
      </c>
      <c r="P347">
        <v>-548939066.44793701</v>
      </c>
      <c r="Q347">
        <v>0</v>
      </c>
      <c r="R347">
        <v>-548939066.44793701</v>
      </c>
      <c r="S347">
        <v>-232931766.28210399</v>
      </c>
    </row>
    <row r="348" spans="1:19" x14ac:dyDescent="0.25">
      <c r="A348">
        <v>2031</v>
      </c>
      <c r="B348">
        <v>10</v>
      </c>
      <c r="C348" t="s">
        <v>24</v>
      </c>
      <c r="D348">
        <v>7.0000000000000007E-2</v>
      </c>
      <c r="E348" t="s">
        <v>22</v>
      </c>
      <c r="F348">
        <v>5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381039639.51801002</v>
      </c>
      <c r="N348">
        <v>0</v>
      </c>
      <c r="O348">
        <v>-932454992.73107898</v>
      </c>
      <c r="P348">
        <v>-800201985.45661902</v>
      </c>
      <c r="Q348">
        <v>0</v>
      </c>
      <c r="R348">
        <v>-800201985.45661902</v>
      </c>
      <c r="S348">
        <v>-419162345.938613</v>
      </c>
    </row>
    <row r="349" spans="1:19" x14ac:dyDescent="0.25">
      <c r="A349">
        <v>2032</v>
      </c>
      <c r="B349">
        <v>10</v>
      </c>
      <c r="C349" t="s">
        <v>24</v>
      </c>
      <c r="D349">
        <v>7.0000000000000007E-2</v>
      </c>
      <c r="E349" t="s">
        <v>22</v>
      </c>
      <c r="F349">
        <v>6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441110091.43066102</v>
      </c>
      <c r="N349">
        <v>0</v>
      </c>
      <c r="O349">
        <v>-1258440656.81686</v>
      </c>
      <c r="P349">
        <v>-1081611476.14712</v>
      </c>
      <c r="Q349">
        <v>0</v>
      </c>
      <c r="R349">
        <v>-1081611476.14712</v>
      </c>
      <c r="S349">
        <v>-640501384.71646094</v>
      </c>
    </row>
    <row r="350" spans="1:19" x14ac:dyDescent="0.25">
      <c r="A350">
        <v>2033</v>
      </c>
      <c r="B350">
        <v>10</v>
      </c>
      <c r="C350" t="s">
        <v>24</v>
      </c>
      <c r="D350">
        <v>7.0000000000000007E-2</v>
      </c>
      <c r="E350" t="s">
        <v>22</v>
      </c>
      <c r="F350">
        <v>7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496518316.59247297</v>
      </c>
      <c r="N350">
        <v>0</v>
      </c>
      <c r="O350">
        <v>-1612753032.49823</v>
      </c>
      <c r="P350">
        <v>-1388305969.89767</v>
      </c>
      <c r="Q350">
        <v>0</v>
      </c>
      <c r="R350">
        <v>-1388305969.89767</v>
      </c>
      <c r="S350">
        <v>-891787653.30520594</v>
      </c>
    </row>
    <row r="351" spans="1:19" x14ac:dyDescent="0.25">
      <c r="A351">
        <v>2034</v>
      </c>
      <c r="B351">
        <v>10</v>
      </c>
      <c r="C351" t="s">
        <v>24</v>
      </c>
      <c r="D351">
        <v>7.0000000000000007E-2</v>
      </c>
      <c r="E351" t="s">
        <v>22</v>
      </c>
      <c r="F351">
        <v>8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547936254.70724404</v>
      </c>
      <c r="N351">
        <v>0</v>
      </c>
      <c r="O351">
        <v>-1989254616.5415001</v>
      </c>
      <c r="P351">
        <v>-1715124245.5431499</v>
      </c>
      <c r="Q351">
        <v>0</v>
      </c>
      <c r="R351">
        <v>-1715124245.5431499</v>
      </c>
      <c r="S351">
        <v>-1167187990.8359301</v>
      </c>
    </row>
    <row r="352" spans="1:19" x14ac:dyDescent="0.25">
      <c r="A352">
        <v>2035</v>
      </c>
      <c r="B352">
        <v>10</v>
      </c>
      <c r="C352" t="s">
        <v>24</v>
      </c>
      <c r="D352">
        <v>7.0000000000000007E-2</v>
      </c>
      <c r="E352" t="s">
        <v>22</v>
      </c>
      <c r="F352">
        <v>9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595786734.99250698</v>
      </c>
      <c r="N352">
        <v>0</v>
      </c>
      <c r="O352">
        <v>-2379077857.0629802</v>
      </c>
      <c r="P352">
        <v>-2054134074.39849</v>
      </c>
      <c r="Q352">
        <v>0</v>
      </c>
      <c r="R352">
        <v>-2054134074.39849</v>
      </c>
      <c r="S352">
        <v>-1458347339.40606</v>
      </c>
    </row>
    <row r="353" spans="1:19" x14ac:dyDescent="0.25">
      <c r="A353">
        <v>2036</v>
      </c>
      <c r="B353">
        <v>10</v>
      </c>
      <c r="C353" t="s">
        <v>24</v>
      </c>
      <c r="D353">
        <v>7.0000000000000007E-2</v>
      </c>
      <c r="E353" t="s">
        <v>22</v>
      </c>
      <c r="F353">
        <v>10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640438232.67719305</v>
      </c>
      <c r="N353">
        <v>0</v>
      </c>
      <c r="O353">
        <v>-2776102688.3817101</v>
      </c>
      <c r="P353">
        <v>-2399972655.3648601</v>
      </c>
      <c r="Q353">
        <v>0</v>
      </c>
      <c r="R353">
        <v>-2399972655.3648601</v>
      </c>
      <c r="S353">
        <v>-1759534422.6877401</v>
      </c>
    </row>
    <row r="354" spans="1:19" x14ac:dyDescent="0.25">
      <c r="A354">
        <v>2037</v>
      </c>
      <c r="B354">
        <v>10</v>
      </c>
      <c r="C354" t="s">
        <v>24</v>
      </c>
      <c r="D354">
        <v>7.0000000000000007E-2</v>
      </c>
      <c r="E354" t="s">
        <v>22</v>
      </c>
      <c r="F354">
        <v>11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681982699.03212297</v>
      </c>
      <c r="N354">
        <v>0</v>
      </c>
      <c r="O354">
        <v>-3179905936.5953898</v>
      </c>
      <c r="P354">
        <v>-2752910433.97821</v>
      </c>
      <c r="Q354">
        <v>0</v>
      </c>
      <c r="R354">
        <v>-2752910433.97821</v>
      </c>
      <c r="S354">
        <v>-2070927734.9461601</v>
      </c>
    </row>
    <row r="355" spans="1:19" x14ac:dyDescent="0.25">
      <c r="A355">
        <v>2038</v>
      </c>
      <c r="B355">
        <v>10</v>
      </c>
      <c r="C355" t="s">
        <v>24</v>
      </c>
      <c r="D355">
        <v>7.0000000000000007E-2</v>
      </c>
      <c r="E355" t="s">
        <v>22</v>
      </c>
      <c r="F355">
        <v>12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720673474.47718406</v>
      </c>
      <c r="N355">
        <v>0</v>
      </c>
      <c r="O355">
        <v>-3582024467.4047799</v>
      </c>
      <c r="P355">
        <v>-3104959370.9186401</v>
      </c>
      <c r="Q355">
        <v>0</v>
      </c>
      <c r="R355">
        <v>-3104959370.9186401</v>
      </c>
      <c r="S355">
        <v>-2384285896.4415202</v>
      </c>
    </row>
    <row r="356" spans="1:19" x14ac:dyDescent="0.25">
      <c r="A356">
        <v>2039</v>
      </c>
      <c r="B356">
        <v>10</v>
      </c>
      <c r="C356" t="s">
        <v>24</v>
      </c>
      <c r="D356">
        <v>7.0000000000000007E-2</v>
      </c>
      <c r="E356" t="s">
        <v>22</v>
      </c>
      <c r="F356">
        <v>13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756866503.35859394</v>
      </c>
      <c r="N356">
        <v>0</v>
      </c>
      <c r="O356">
        <v>-3979366342.4731398</v>
      </c>
      <c r="P356">
        <v>-3453461335.39147</v>
      </c>
      <c r="Q356">
        <v>0</v>
      </c>
      <c r="R356">
        <v>-3453461335.39147</v>
      </c>
      <c r="S356">
        <v>-2696594832.0330801</v>
      </c>
    </row>
    <row r="357" spans="1:19" x14ac:dyDescent="0.25">
      <c r="A357">
        <v>2040</v>
      </c>
      <c r="B357">
        <v>10</v>
      </c>
      <c r="C357" t="s">
        <v>24</v>
      </c>
      <c r="D357">
        <v>7.0000000000000007E-2</v>
      </c>
      <c r="E357" t="s">
        <v>22</v>
      </c>
      <c r="F357">
        <v>14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790864284.56119704</v>
      </c>
      <c r="N357">
        <v>0</v>
      </c>
      <c r="O357">
        <v>-4369755131.3419104</v>
      </c>
      <c r="P357">
        <v>-3796453707.0834899</v>
      </c>
      <c r="Q357">
        <v>0</v>
      </c>
      <c r="R357">
        <v>-3796453707.0834899</v>
      </c>
      <c r="S357">
        <v>-3005589422.52246</v>
      </c>
    </row>
    <row r="358" spans="1:19" x14ac:dyDescent="0.25">
      <c r="A358">
        <v>2041</v>
      </c>
      <c r="B358">
        <v>10</v>
      </c>
      <c r="C358" t="s">
        <v>24</v>
      </c>
      <c r="D358">
        <v>7.0000000000000007E-2</v>
      </c>
      <c r="E358" t="s">
        <v>22</v>
      </c>
      <c r="F358">
        <v>15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822814998.57103205</v>
      </c>
      <c r="N358">
        <v>0</v>
      </c>
      <c r="O358">
        <v>-4750964494.2407198</v>
      </c>
      <c r="P358">
        <v>-4131962288.8587599</v>
      </c>
      <c r="Q358">
        <v>0</v>
      </c>
      <c r="R358">
        <v>-4131962288.8587599</v>
      </c>
      <c r="S358">
        <v>-3309147290.2878399</v>
      </c>
    </row>
    <row r="359" spans="1:19" x14ac:dyDescent="0.25">
      <c r="A359">
        <v>2042</v>
      </c>
      <c r="B359">
        <v>10</v>
      </c>
      <c r="C359" t="s">
        <v>24</v>
      </c>
      <c r="D359">
        <v>7.0000000000000007E-2</v>
      </c>
      <c r="E359" t="s">
        <v>22</v>
      </c>
      <c r="F359">
        <v>16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852725819.29276597</v>
      </c>
      <c r="N359">
        <v>0</v>
      </c>
      <c r="O359">
        <v>-5118553613.8778</v>
      </c>
      <c r="P359">
        <v>-4455769187.4537296</v>
      </c>
      <c r="Q359">
        <v>0</v>
      </c>
      <c r="R359">
        <v>-4455769187.4537296</v>
      </c>
      <c r="S359">
        <v>-3603043368.16113</v>
      </c>
    </row>
    <row r="360" spans="1:19" x14ac:dyDescent="0.25">
      <c r="A360">
        <v>2043</v>
      </c>
      <c r="B360">
        <v>10</v>
      </c>
      <c r="C360" t="s">
        <v>24</v>
      </c>
      <c r="D360">
        <v>7.0000000000000007E-2</v>
      </c>
      <c r="E360" t="s">
        <v>22</v>
      </c>
      <c r="F360">
        <v>17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880789977.51434505</v>
      </c>
      <c r="N360">
        <v>0</v>
      </c>
      <c r="O360">
        <v>-5471466641.0526104</v>
      </c>
      <c r="P360">
        <v>-4766954803.9172297</v>
      </c>
      <c r="Q360">
        <v>0</v>
      </c>
      <c r="R360">
        <v>-4766954803.9172297</v>
      </c>
      <c r="S360">
        <v>-3886164826.40307</v>
      </c>
    </row>
    <row r="361" spans="1:19" x14ac:dyDescent="0.25">
      <c r="A361">
        <v>2044</v>
      </c>
      <c r="B361">
        <v>10</v>
      </c>
      <c r="C361" t="s">
        <v>24</v>
      </c>
      <c r="D361">
        <v>7.0000000000000007E-2</v>
      </c>
      <c r="E361" t="s">
        <v>22</v>
      </c>
      <c r="F361">
        <v>18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907097724.20496905</v>
      </c>
      <c r="N361">
        <v>0</v>
      </c>
      <c r="O361">
        <v>-5809194472.7453604</v>
      </c>
      <c r="P361">
        <v>-5064985351.776</v>
      </c>
      <c r="Q361">
        <v>0</v>
      </c>
      <c r="R361">
        <v>-5064985351.776</v>
      </c>
      <c r="S361">
        <v>-4157887627.5711598</v>
      </c>
    </row>
    <row r="362" spans="1:19" x14ac:dyDescent="0.25">
      <c r="A362">
        <v>2045</v>
      </c>
      <c r="B362">
        <v>10</v>
      </c>
      <c r="C362" t="s">
        <v>24</v>
      </c>
      <c r="D362">
        <v>7.0000000000000007E-2</v>
      </c>
      <c r="E362" t="s">
        <v>22</v>
      </c>
      <c r="F362">
        <v>19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931730505.81052101</v>
      </c>
      <c r="N362">
        <v>0</v>
      </c>
      <c r="O362">
        <v>-6132550932.9139404</v>
      </c>
      <c r="P362">
        <v>-5350641984.60571</v>
      </c>
      <c r="Q362">
        <v>0</v>
      </c>
      <c r="R362">
        <v>-5350641984.60571</v>
      </c>
      <c r="S362">
        <v>-4418911478.7954102</v>
      </c>
    </row>
    <row r="363" spans="1:19" x14ac:dyDescent="0.25">
      <c r="A363">
        <v>2027</v>
      </c>
      <c r="B363">
        <v>10</v>
      </c>
      <c r="C363" t="s">
        <v>24</v>
      </c>
      <c r="D363">
        <v>0.03</v>
      </c>
      <c r="E363" t="s">
        <v>23</v>
      </c>
      <c r="F363">
        <v>1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94267956.755649999</v>
      </c>
      <c r="N363">
        <v>0</v>
      </c>
      <c r="O363">
        <v>-73728801.072660401</v>
      </c>
      <c r="P363">
        <v>-62826081.326389298</v>
      </c>
      <c r="Q363">
        <v>0</v>
      </c>
      <c r="R363">
        <v>-62826081.326389298</v>
      </c>
      <c r="S363">
        <v>31441875.429262102</v>
      </c>
    </row>
    <row r="364" spans="1:19" x14ac:dyDescent="0.25">
      <c r="A364">
        <v>2028</v>
      </c>
      <c r="B364">
        <v>10</v>
      </c>
      <c r="C364" t="s">
        <v>24</v>
      </c>
      <c r="D364">
        <v>0.03</v>
      </c>
      <c r="E364" t="s">
        <v>23</v>
      </c>
      <c r="F364">
        <v>2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93922540.913346097</v>
      </c>
      <c r="N364">
        <v>0</v>
      </c>
      <c r="O364">
        <v>-112540071.318794</v>
      </c>
      <c r="P364">
        <v>-96111995.975768998</v>
      </c>
      <c r="Q364">
        <v>0</v>
      </c>
      <c r="R364">
        <v>-96111995.975768998</v>
      </c>
      <c r="S364">
        <v>-2189455.06241989</v>
      </c>
    </row>
    <row r="365" spans="1:19" x14ac:dyDescent="0.25">
      <c r="A365">
        <v>2029</v>
      </c>
      <c r="B365">
        <v>10</v>
      </c>
      <c r="C365" t="s">
        <v>24</v>
      </c>
      <c r="D365">
        <v>0.03</v>
      </c>
      <c r="E365" t="s">
        <v>23</v>
      </c>
      <c r="F365">
        <v>3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93620308.286977306</v>
      </c>
      <c r="N365">
        <v>0</v>
      </c>
      <c r="O365">
        <v>-152465894.46188301</v>
      </c>
      <c r="P365">
        <v>-130402397.06875201</v>
      </c>
      <c r="Q365">
        <v>0</v>
      </c>
      <c r="R365">
        <v>-130402397.06875201</v>
      </c>
      <c r="S365">
        <v>-36782088.781772599</v>
      </c>
    </row>
    <row r="366" spans="1:19" x14ac:dyDescent="0.25">
      <c r="A366">
        <v>2030</v>
      </c>
      <c r="B366">
        <v>10</v>
      </c>
      <c r="C366" t="s">
        <v>24</v>
      </c>
      <c r="D366">
        <v>0.03</v>
      </c>
      <c r="E366" t="s">
        <v>23</v>
      </c>
      <c r="F366">
        <v>4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93260896.910884395</v>
      </c>
      <c r="N366">
        <v>0</v>
      </c>
      <c r="O366">
        <v>-193137202.286769</v>
      </c>
      <c r="P366">
        <v>-165453786.72388801</v>
      </c>
      <c r="Q366">
        <v>0</v>
      </c>
      <c r="R366">
        <v>-165453786.72388801</v>
      </c>
      <c r="S366">
        <v>-72192889.813007295</v>
      </c>
    </row>
    <row r="367" spans="1:19" x14ac:dyDescent="0.25">
      <c r="A367">
        <v>2031</v>
      </c>
      <c r="B367">
        <v>10</v>
      </c>
      <c r="C367" t="s">
        <v>24</v>
      </c>
      <c r="D367">
        <v>0.03</v>
      </c>
      <c r="E367" t="s">
        <v>23</v>
      </c>
      <c r="F367">
        <v>5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92874830.915516496</v>
      </c>
      <c r="N367">
        <v>0</v>
      </c>
      <c r="O367">
        <v>-233795259.79673001</v>
      </c>
      <c r="P367">
        <v>-200667701.35767701</v>
      </c>
      <c r="Q367">
        <v>0</v>
      </c>
      <c r="R367">
        <v>-200667701.35767701</v>
      </c>
      <c r="S367">
        <v>-107792870.44215301</v>
      </c>
    </row>
    <row r="368" spans="1:19" x14ac:dyDescent="0.25">
      <c r="A368">
        <v>2032</v>
      </c>
      <c r="B368">
        <v>10</v>
      </c>
      <c r="C368" t="s">
        <v>24</v>
      </c>
      <c r="D368">
        <v>0.03</v>
      </c>
      <c r="E368" t="s">
        <v>23</v>
      </c>
      <c r="F368">
        <v>6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92453509.365141198</v>
      </c>
      <c r="N368">
        <v>0</v>
      </c>
      <c r="O368">
        <v>-273282757.51769203</v>
      </c>
      <c r="P368">
        <v>-234934556.208343</v>
      </c>
      <c r="Q368">
        <v>0</v>
      </c>
      <c r="R368">
        <v>-234934556.208343</v>
      </c>
      <c r="S368">
        <v>-142481046.84319299</v>
      </c>
    </row>
    <row r="369" spans="1:19" x14ac:dyDescent="0.25">
      <c r="A369">
        <v>2033</v>
      </c>
      <c r="B369">
        <v>10</v>
      </c>
      <c r="C369" t="s">
        <v>24</v>
      </c>
      <c r="D369">
        <v>0.03</v>
      </c>
      <c r="E369" t="s">
        <v>23</v>
      </c>
      <c r="F369">
        <v>7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91999346.241900802</v>
      </c>
      <c r="N369">
        <v>0</v>
      </c>
      <c r="O369">
        <v>-311868982.84068298</v>
      </c>
      <c r="P369">
        <v>-268546439.01000899</v>
      </c>
      <c r="Q369">
        <v>0</v>
      </c>
      <c r="R369">
        <v>-268546439.01000899</v>
      </c>
      <c r="S369">
        <v>-176547092.768096</v>
      </c>
    </row>
    <row r="370" spans="1:19" x14ac:dyDescent="0.25">
      <c r="A370">
        <v>2034</v>
      </c>
      <c r="B370">
        <v>10</v>
      </c>
      <c r="C370" t="s">
        <v>24</v>
      </c>
      <c r="D370">
        <v>0.03</v>
      </c>
      <c r="E370" t="s">
        <v>23</v>
      </c>
      <c r="F370">
        <v>8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91588458.083981007</v>
      </c>
      <c r="N370">
        <v>0</v>
      </c>
      <c r="O370">
        <v>-349545340.752105</v>
      </c>
      <c r="P370">
        <v>-301494834.57180703</v>
      </c>
      <c r="Q370">
        <v>0</v>
      </c>
      <c r="R370">
        <v>-301494834.57180703</v>
      </c>
      <c r="S370">
        <v>-209906376.487838</v>
      </c>
    </row>
    <row r="371" spans="1:19" x14ac:dyDescent="0.25">
      <c r="A371">
        <v>2035</v>
      </c>
      <c r="B371">
        <v>10</v>
      </c>
      <c r="C371" t="s">
        <v>24</v>
      </c>
      <c r="D371">
        <v>0.03</v>
      </c>
      <c r="E371" t="s">
        <v>23</v>
      </c>
      <c r="F371">
        <v>9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91232393.117303595</v>
      </c>
      <c r="N371">
        <v>0</v>
      </c>
      <c r="O371">
        <v>-385683243.27888399</v>
      </c>
      <c r="P371">
        <v>-333167001.822128</v>
      </c>
      <c r="Q371">
        <v>0</v>
      </c>
      <c r="R371">
        <v>-333167001.822128</v>
      </c>
      <c r="S371">
        <v>-241934608.704826</v>
      </c>
    </row>
    <row r="372" spans="1:19" x14ac:dyDescent="0.25">
      <c r="A372">
        <v>2036</v>
      </c>
      <c r="B372">
        <v>10</v>
      </c>
      <c r="C372" t="s">
        <v>24</v>
      </c>
      <c r="D372">
        <v>0.03</v>
      </c>
      <c r="E372" t="s">
        <v>23</v>
      </c>
      <c r="F372">
        <v>10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90936146.205626696</v>
      </c>
      <c r="N372">
        <v>0</v>
      </c>
      <c r="O372">
        <v>-420167616.48159701</v>
      </c>
      <c r="P372">
        <v>-363449057.546646</v>
      </c>
      <c r="Q372">
        <v>0</v>
      </c>
      <c r="R372">
        <v>-363449057.546646</v>
      </c>
      <c r="S372">
        <v>-272512911.34102601</v>
      </c>
    </row>
    <row r="373" spans="1:19" x14ac:dyDescent="0.25">
      <c r="A373">
        <v>2037</v>
      </c>
      <c r="B373">
        <v>10</v>
      </c>
      <c r="C373" t="s">
        <v>24</v>
      </c>
      <c r="D373">
        <v>0.03</v>
      </c>
      <c r="E373" t="s">
        <v>23</v>
      </c>
      <c r="F373">
        <v>11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90663562.602992997</v>
      </c>
      <c r="N373">
        <v>0</v>
      </c>
      <c r="O373">
        <v>-453723620.125045</v>
      </c>
      <c r="P373">
        <v>-393074195.54600501</v>
      </c>
      <c r="Q373">
        <v>0</v>
      </c>
      <c r="R373">
        <v>-393074195.54600501</v>
      </c>
      <c r="S373">
        <v>-302410632.94300801</v>
      </c>
    </row>
    <row r="374" spans="1:19" x14ac:dyDescent="0.25">
      <c r="A374">
        <v>2038</v>
      </c>
      <c r="B374">
        <v>10</v>
      </c>
      <c r="C374" t="s">
        <v>24</v>
      </c>
      <c r="D374">
        <v>0.03</v>
      </c>
      <c r="E374" t="s">
        <v>23</v>
      </c>
      <c r="F374">
        <v>12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90415217.3215819</v>
      </c>
      <c r="N374">
        <v>0</v>
      </c>
      <c r="O374">
        <v>-485567152.49435401</v>
      </c>
      <c r="P374">
        <v>-421245462.90420502</v>
      </c>
      <c r="Q374">
        <v>0</v>
      </c>
      <c r="R374">
        <v>-421245462.90420502</v>
      </c>
      <c r="S374">
        <v>-330830245.58261102</v>
      </c>
    </row>
    <row r="375" spans="1:19" x14ac:dyDescent="0.25">
      <c r="A375">
        <v>2039</v>
      </c>
      <c r="B375">
        <v>10</v>
      </c>
      <c r="C375" t="s">
        <v>24</v>
      </c>
      <c r="D375">
        <v>0.03</v>
      </c>
      <c r="E375" t="s">
        <v>23</v>
      </c>
      <c r="F375">
        <v>13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90210602.741778597</v>
      </c>
      <c r="N375">
        <v>0</v>
      </c>
      <c r="O375">
        <v>-515786867.63679498</v>
      </c>
      <c r="P375">
        <v>-448047605.95512301</v>
      </c>
      <c r="Q375">
        <v>0</v>
      </c>
      <c r="R375">
        <v>-448047605.95512301</v>
      </c>
      <c r="S375">
        <v>-357837003.21333301</v>
      </c>
    </row>
    <row r="376" spans="1:19" x14ac:dyDescent="0.25">
      <c r="A376">
        <v>2040</v>
      </c>
      <c r="B376">
        <v>10</v>
      </c>
      <c r="C376" t="s">
        <v>24</v>
      </c>
      <c r="D376">
        <v>0.03</v>
      </c>
      <c r="E376" t="s">
        <v>23</v>
      </c>
      <c r="F376">
        <v>14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90061585.149950102</v>
      </c>
      <c r="N376">
        <v>0</v>
      </c>
      <c r="O376">
        <v>-544514167.41572499</v>
      </c>
      <c r="P376">
        <v>-473586740.85493398</v>
      </c>
      <c r="Q376">
        <v>0</v>
      </c>
      <c r="R376">
        <v>-473586740.85493398</v>
      </c>
      <c r="S376">
        <v>-383525155.70497102</v>
      </c>
    </row>
    <row r="377" spans="1:19" x14ac:dyDescent="0.25">
      <c r="A377">
        <v>2041</v>
      </c>
      <c r="B377">
        <v>10</v>
      </c>
      <c r="C377" t="s">
        <v>24</v>
      </c>
      <c r="D377">
        <v>0.03</v>
      </c>
      <c r="E377" t="s">
        <v>23</v>
      </c>
      <c r="F377">
        <v>15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89958968.542331696</v>
      </c>
      <c r="N377">
        <v>0</v>
      </c>
      <c r="O377">
        <v>-571787506.68321204</v>
      </c>
      <c r="P377">
        <v>-497894182.74092102</v>
      </c>
      <c r="Q377">
        <v>0</v>
      </c>
      <c r="R377">
        <v>-497894182.74092102</v>
      </c>
      <c r="S377">
        <v>-407935214.19859302</v>
      </c>
    </row>
    <row r="378" spans="1:19" x14ac:dyDescent="0.25">
      <c r="A378">
        <v>2042</v>
      </c>
      <c r="B378">
        <v>10</v>
      </c>
      <c r="C378" t="s">
        <v>24</v>
      </c>
      <c r="D378">
        <v>0.03</v>
      </c>
      <c r="E378" t="s">
        <v>23</v>
      </c>
      <c r="F378">
        <v>16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89876747.0968187</v>
      </c>
      <c r="N378">
        <v>0</v>
      </c>
      <c r="O378">
        <v>-597257506.67732203</v>
      </c>
      <c r="P378">
        <v>-520617777.62322998</v>
      </c>
      <c r="Q378">
        <v>0</v>
      </c>
      <c r="R378">
        <v>-520617777.62322998</v>
      </c>
      <c r="S378">
        <v>-430741030.52639699</v>
      </c>
    </row>
    <row r="379" spans="1:19" x14ac:dyDescent="0.25">
      <c r="A379">
        <v>2043</v>
      </c>
      <c r="B379">
        <v>10</v>
      </c>
      <c r="C379" t="s">
        <v>24</v>
      </c>
      <c r="D379">
        <v>0.03</v>
      </c>
      <c r="E379" t="s">
        <v>23</v>
      </c>
      <c r="F379">
        <v>17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89820351.523200899</v>
      </c>
      <c r="N379">
        <v>0</v>
      </c>
      <c r="O379">
        <v>-621039297.68617201</v>
      </c>
      <c r="P379">
        <v>-541864392.83203101</v>
      </c>
      <c r="Q379">
        <v>0</v>
      </c>
      <c r="R379">
        <v>-541864392.83203101</v>
      </c>
      <c r="S379">
        <v>-452044041.308837</v>
      </c>
    </row>
    <row r="380" spans="1:19" x14ac:dyDescent="0.25">
      <c r="A380">
        <v>2044</v>
      </c>
      <c r="B380">
        <v>10</v>
      </c>
      <c r="C380" t="s">
        <v>24</v>
      </c>
      <c r="D380">
        <v>0.03</v>
      </c>
      <c r="E380" t="s">
        <v>23</v>
      </c>
      <c r="F380">
        <v>18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89781830.441341296</v>
      </c>
      <c r="N380">
        <v>0</v>
      </c>
      <c r="O380">
        <v>-643267375.90957606</v>
      </c>
      <c r="P380">
        <v>-561743525.83619595</v>
      </c>
      <c r="Q380">
        <v>0</v>
      </c>
      <c r="R380">
        <v>-561743525.83619595</v>
      </c>
      <c r="S380">
        <v>-471961695.39483601</v>
      </c>
    </row>
    <row r="381" spans="1:19" x14ac:dyDescent="0.25">
      <c r="A381">
        <v>2045</v>
      </c>
      <c r="B381">
        <v>10</v>
      </c>
      <c r="C381" t="s">
        <v>24</v>
      </c>
      <c r="D381">
        <v>0.03</v>
      </c>
      <c r="E381" t="s">
        <v>23</v>
      </c>
      <c r="F381">
        <v>19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89754092.210272893</v>
      </c>
      <c r="N381">
        <v>0</v>
      </c>
      <c r="O381">
        <v>-664215853.912094</v>
      </c>
      <c r="P381">
        <v>-580509462.10571206</v>
      </c>
      <c r="Q381">
        <v>0</v>
      </c>
      <c r="R381">
        <v>-580509462.10571206</v>
      </c>
      <c r="S381">
        <v>-490755369.89543098</v>
      </c>
    </row>
    <row r="382" spans="1:19" x14ac:dyDescent="0.25">
      <c r="A382">
        <v>2027</v>
      </c>
      <c r="B382">
        <v>10</v>
      </c>
      <c r="C382" t="s">
        <v>24</v>
      </c>
      <c r="D382">
        <v>7.0000000000000007E-2</v>
      </c>
      <c r="E382" t="s">
        <v>23</v>
      </c>
      <c r="F382">
        <v>1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94267956.755649999</v>
      </c>
      <c r="N382">
        <v>0</v>
      </c>
      <c r="O382">
        <v>-73728801.072660401</v>
      </c>
      <c r="P382">
        <v>-62826081.326385498</v>
      </c>
      <c r="Q382">
        <v>0</v>
      </c>
      <c r="R382">
        <v>-62826081.326385498</v>
      </c>
      <c r="S382">
        <v>31441875.429264002</v>
      </c>
    </row>
    <row r="383" spans="1:19" x14ac:dyDescent="0.25">
      <c r="A383">
        <v>2028</v>
      </c>
      <c r="B383">
        <v>10</v>
      </c>
      <c r="C383" t="s">
        <v>24</v>
      </c>
      <c r="D383">
        <v>7.0000000000000007E-2</v>
      </c>
      <c r="E383" t="s">
        <v>23</v>
      </c>
      <c r="F383">
        <v>2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93929215.615612805</v>
      </c>
      <c r="N383">
        <v>0</v>
      </c>
      <c r="O383">
        <v>-111790095.08214501</v>
      </c>
      <c r="P383">
        <v>-95468789.895585999</v>
      </c>
      <c r="Q383">
        <v>0</v>
      </c>
      <c r="R383">
        <v>-95468789.895585999</v>
      </c>
      <c r="S383">
        <v>-1539574.2799758899</v>
      </c>
    </row>
    <row r="384" spans="1:19" x14ac:dyDescent="0.25">
      <c r="A384">
        <v>2029</v>
      </c>
      <c r="B384">
        <v>10</v>
      </c>
      <c r="C384" t="s">
        <v>24</v>
      </c>
      <c r="D384">
        <v>7.0000000000000007E-2</v>
      </c>
      <c r="E384" t="s">
        <v>23</v>
      </c>
      <c r="F384">
        <v>3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93636564.047255993</v>
      </c>
      <c r="N384">
        <v>0</v>
      </c>
      <c r="O384">
        <v>-150409244.35261101</v>
      </c>
      <c r="P384">
        <v>-128636666.600456</v>
      </c>
      <c r="Q384">
        <v>0</v>
      </c>
      <c r="R384">
        <v>-128636666.600456</v>
      </c>
      <c r="S384">
        <v>-35000102.553203501</v>
      </c>
    </row>
    <row r="385" spans="1:19" x14ac:dyDescent="0.25">
      <c r="A385">
        <v>2030</v>
      </c>
      <c r="B385">
        <v>10</v>
      </c>
      <c r="C385" t="s">
        <v>24</v>
      </c>
      <c r="D385">
        <v>7.0000000000000007E-2</v>
      </c>
      <c r="E385" t="s">
        <v>23</v>
      </c>
      <c r="F385">
        <v>4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93294240.081068203</v>
      </c>
      <c r="N385">
        <v>0</v>
      </c>
      <c r="O385">
        <v>-189195830.49813801</v>
      </c>
      <c r="P385">
        <v>-162062246.75250599</v>
      </c>
      <c r="Q385">
        <v>0</v>
      </c>
      <c r="R385">
        <v>-162062246.75250599</v>
      </c>
      <c r="S385">
        <v>-68768006.671440095</v>
      </c>
    </row>
    <row r="386" spans="1:19" x14ac:dyDescent="0.25">
      <c r="A386">
        <v>2031</v>
      </c>
      <c r="B386">
        <v>10</v>
      </c>
      <c r="C386" t="s">
        <v>24</v>
      </c>
      <c r="D386">
        <v>7.0000000000000007E-2</v>
      </c>
      <c r="E386" t="s">
        <v>23</v>
      </c>
      <c r="F386">
        <v>5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92932022.291738302</v>
      </c>
      <c r="N386">
        <v>0</v>
      </c>
      <c r="O386">
        <v>-227417095.71251601</v>
      </c>
      <c r="P386">
        <v>-195161817.92637199</v>
      </c>
      <c r="Q386">
        <v>0</v>
      </c>
      <c r="R386">
        <v>-195161817.92637199</v>
      </c>
      <c r="S386">
        <v>-102229795.634635</v>
      </c>
    </row>
    <row r="387" spans="1:19" x14ac:dyDescent="0.25">
      <c r="A387">
        <v>2032</v>
      </c>
      <c r="B387">
        <v>10</v>
      </c>
      <c r="C387" t="s">
        <v>24</v>
      </c>
      <c r="D387">
        <v>7.0000000000000007E-2</v>
      </c>
      <c r="E387" t="s">
        <v>23</v>
      </c>
      <c r="F387">
        <v>6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92543044.413164705</v>
      </c>
      <c r="N387">
        <v>0</v>
      </c>
      <c r="O387">
        <v>-264015564.045295</v>
      </c>
      <c r="P387">
        <v>-226917544.666069</v>
      </c>
      <c r="Q387">
        <v>0</v>
      </c>
      <c r="R387">
        <v>-226917544.666069</v>
      </c>
      <c r="S387">
        <v>-134374500.25290599</v>
      </c>
    </row>
    <row r="388" spans="1:19" x14ac:dyDescent="0.25">
      <c r="A388">
        <v>2033</v>
      </c>
      <c r="B388">
        <v>10</v>
      </c>
      <c r="C388" t="s">
        <v>24</v>
      </c>
      <c r="D388">
        <v>7.0000000000000007E-2</v>
      </c>
      <c r="E388" t="s">
        <v>23</v>
      </c>
      <c r="F388">
        <v>7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92130572.249576703</v>
      </c>
      <c r="N388">
        <v>0</v>
      </c>
      <c r="O388">
        <v>-299251517.64996302</v>
      </c>
      <c r="P388">
        <v>-257604642.547676</v>
      </c>
      <c r="Q388">
        <v>0</v>
      </c>
      <c r="R388">
        <v>-257604642.547676</v>
      </c>
      <c r="S388">
        <v>-165474070.29809499</v>
      </c>
    </row>
    <row r="389" spans="1:19" x14ac:dyDescent="0.25">
      <c r="A389">
        <v>2034</v>
      </c>
      <c r="B389">
        <v>10</v>
      </c>
      <c r="C389" t="s">
        <v>24</v>
      </c>
      <c r="D389">
        <v>7.0000000000000007E-2</v>
      </c>
      <c r="E389" t="s">
        <v>23</v>
      </c>
      <c r="F389">
        <v>8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91761658.563386396</v>
      </c>
      <c r="N389">
        <v>0</v>
      </c>
      <c r="O389">
        <v>-333136019.6566</v>
      </c>
      <c r="P389">
        <v>-287228019.79476899</v>
      </c>
      <c r="Q389">
        <v>0</v>
      </c>
      <c r="R389">
        <v>-287228019.79476899</v>
      </c>
      <c r="S389">
        <v>-195466361.23138401</v>
      </c>
    </row>
    <row r="390" spans="1:19" x14ac:dyDescent="0.25">
      <c r="A390">
        <v>2035</v>
      </c>
      <c r="B390">
        <v>10</v>
      </c>
      <c r="C390" t="s">
        <v>24</v>
      </c>
      <c r="D390">
        <v>7.0000000000000007E-2</v>
      </c>
      <c r="E390" t="s">
        <v>23</v>
      </c>
      <c r="F390">
        <v>9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91445202.909295201</v>
      </c>
      <c r="N390">
        <v>0</v>
      </c>
      <c r="O390">
        <v>-365156262.465065</v>
      </c>
      <c r="P390">
        <v>-315281788.270477</v>
      </c>
      <c r="Q390">
        <v>0</v>
      </c>
      <c r="R390">
        <v>-315281788.270477</v>
      </c>
      <c r="S390">
        <v>-223836585.36118999</v>
      </c>
    </row>
    <row r="391" spans="1:19" x14ac:dyDescent="0.25">
      <c r="A391">
        <v>2036</v>
      </c>
      <c r="B391">
        <v>10</v>
      </c>
      <c r="C391" t="s">
        <v>24</v>
      </c>
      <c r="D391">
        <v>7.0000000000000007E-2</v>
      </c>
      <c r="E391" t="s">
        <v>23</v>
      </c>
      <c r="F391">
        <v>10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91183996.219705701</v>
      </c>
      <c r="N391">
        <v>0</v>
      </c>
      <c r="O391">
        <v>-395254568.08650899</v>
      </c>
      <c r="P391">
        <v>-341702113.284805</v>
      </c>
      <c r="Q391">
        <v>0</v>
      </c>
      <c r="R391">
        <v>-341702113.284805</v>
      </c>
      <c r="S391">
        <v>-250518117.06510901</v>
      </c>
    </row>
    <row r="392" spans="1:19" x14ac:dyDescent="0.25">
      <c r="A392">
        <v>2037</v>
      </c>
      <c r="B392">
        <v>10</v>
      </c>
      <c r="C392" t="s">
        <v>24</v>
      </c>
      <c r="D392">
        <v>7.0000000000000007E-2</v>
      </c>
      <c r="E392" t="s">
        <v>23</v>
      </c>
      <c r="F392">
        <v>11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90947101.894792199</v>
      </c>
      <c r="N392">
        <v>0</v>
      </c>
      <c r="O392">
        <v>-424062413.374771</v>
      </c>
      <c r="P392">
        <v>-367119614.766738</v>
      </c>
      <c r="Q392">
        <v>0</v>
      </c>
      <c r="R392">
        <v>-367119614.766738</v>
      </c>
      <c r="S392">
        <v>-276172512.87195498</v>
      </c>
    </row>
    <row r="393" spans="1:19" x14ac:dyDescent="0.25">
      <c r="A393">
        <v>2038</v>
      </c>
      <c r="B393">
        <v>10</v>
      </c>
      <c r="C393" t="s">
        <v>24</v>
      </c>
      <c r="D393">
        <v>7.0000000000000007E-2</v>
      </c>
      <c r="E393" t="s">
        <v>23</v>
      </c>
      <c r="F393">
        <v>12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90734223.607600495</v>
      </c>
      <c r="N393">
        <v>0</v>
      </c>
      <c r="O393">
        <v>-450984003.85719299</v>
      </c>
      <c r="P393">
        <v>-390920559.49168301</v>
      </c>
      <c r="Q393">
        <v>0</v>
      </c>
      <c r="R393">
        <v>-390920559.49168301</v>
      </c>
      <c r="S393">
        <v>-300186335.88408601</v>
      </c>
    </row>
    <row r="394" spans="1:19" x14ac:dyDescent="0.25">
      <c r="A394">
        <v>2039</v>
      </c>
      <c r="B394">
        <v>10</v>
      </c>
      <c r="C394" t="s">
        <v>24</v>
      </c>
      <c r="D394">
        <v>7.0000000000000007E-2</v>
      </c>
      <c r="E394" t="s">
        <v>23</v>
      </c>
      <c r="F394">
        <v>13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90559719.052779198</v>
      </c>
      <c r="N394">
        <v>0</v>
      </c>
      <c r="O394">
        <v>-476134557.92176801</v>
      </c>
      <c r="P394">
        <v>-413209577.78536898</v>
      </c>
      <c r="Q394">
        <v>0</v>
      </c>
      <c r="R394">
        <v>-413209577.78536898</v>
      </c>
      <c r="S394">
        <v>-322649858.73262</v>
      </c>
    </row>
    <row r="395" spans="1:19" x14ac:dyDescent="0.25">
      <c r="A395">
        <v>2040</v>
      </c>
      <c r="B395">
        <v>10</v>
      </c>
      <c r="C395" t="s">
        <v>24</v>
      </c>
      <c r="D395">
        <v>7.0000000000000007E-2</v>
      </c>
      <c r="E395" t="s">
        <v>23</v>
      </c>
      <c r="F395">
        <v>14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90431328.074775904</v>
      </c>
      <c r="N395">
        <v>0</v>
      </c>
      <c r="O395">
        <v>-499659382.27703798</v>
      </c>
      <c r="P395">
        <v>-434105266.10954201</v>
      </c>
      <c r="Q395">
        <v>0</v>
      </c>
      <c r="R395">
        <v>-434105266.10954201</v>
      </c>
      <c r="S395">
        <v>-343673938.03478998</v>
      </c>
    </row>
    <row r="396" spans="1:19" x14ac:dyDescent="0.25">
      <c r="A396">
        <v>2041</v>
      </c>
      <c r="B396">
        <v>10</v>
      </c>
      <c r="C396" t="s">
        <v>24</v>
      </c>
      <c r="D396">
        <v>7.0000000000000007E-2</v>
      </c>
      <c r="E396" t="s">
        <v>23</v>
      </c>
      <c r="F396">
        <v>15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90340663.966465697</v>
      </c>
      <c r="N396">
        <v>0</v>
      </c>
      <c r="O396">
        <v>-521630363.61297601</v>
      </c>
      <c r="P396">
        <v>-453667248.78394997</v>
      </c>
      <c r="Q396">
        <v>0</v>
      </c>
      <c r="R396">
        <v>-453667248.78394997</v>
      </c>
      <c r="S396">
        <v>-363326584.81750399</v>
      </c>
    </row>
    <row r="397" spans="1:19" x14ac:dyDescent="0.25">
      <c r="A397">
        <v>2042</v>
      </c>
      <c r="B397">
        <v>10</v>
      </c>
      <c r="C397" t="s">
        <v>24</v>
      </c>
      <c r="D397">
        <v>7.0000000000000007E-2</v>
      </c>
      <c r="E397" t="s">
        <v>23</v>
      </c>
      <c r="F397">
        <v>16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90267549.385765299</v>
      </c>
      <c r="N397">
        <v>0</v>
      </c>
      <c r="O397">
        <v>-541838045.32575905</v>
      </c>
      <c r="P397">
        <v>-471677244.99493402</v>
      </c>
      <c r="Q397">
        <v>0</v>
      </c>
      <c r="R397">
        <v>-471677244.99493402</v>
      </c>
      <c r="S397">
        <v>-381409695.609191</v>
      </c>
    </row>
    <row r="398" spans="1:19" x14ac:dyDescent="0.25">
      <c r="A398">
        <v>2043</v>
      </c>
      <c r="B398">
        <v>10</v>
      </c>
      <c r="C398" t="s">
        <v>24</v>
      </c>
      <c r="D398">
        <v>7.0000000000000007E-2</v>
      </c>
      <c r="E398" t="s">
        <v>23</v>
      </c>
      <c r="F398">
        <v>17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90215083.493686795</v>
      </c>
      <c r="N398">
        <v>0</v>
      </c>
      <c r="O398">
        <v>-560416027.04028296</v>
      </c>
      <c r="P398">
        <v>-488256266.107467</v>
      </c>
      <c r="Q398">
        <v>0</v>
      </c>
      <c r="R398">
        <v>-488256266.107467</v>
      </c>
      <c r="S398">
        <v>-398041182.61379999</v>
      </c>
    </row>
    <row r="399" spans="1:19" x14ac:dyDescent="0.25">
      <c r="A399">
        <v>2044</v>
      </c>
      <c r="B399">
        <v>10</v>
      </c>
      <c r="C399" t="s">
        <v>24</v>
      </c>
      <c r="D399">
        <v>7.0000000000000007E-2</v>
      </c>
      <c r="E399" t="s">
        <v>23</v>
      </c>
      <c r="F399">
        <v>18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90176944.721595302</v>
      </c>
      <c r="N399">
        <v>0</v>
      </c>
      <c r="O399">
        <v>-577507136.07499695</v>
      </c>
      <c r="P399">
        <v>-503523371.18154901</v>
      </c>
      <c r="Q399">
        <v>0</v>
      </c>
      <c r="R399">
        <v>-503523371.18154901</v>
      </c>
      <c r="S399">
        <v>-413346426.45995998</v>
      </c>
    </row>
    <row r="400" spans="1:19" x14ac:dyDescent="0.25">
      <c r="A400">
        <v>2045</v>
      </c>
      <c r="B400">
        <v>10</v>
      </c>
      <c r="C400" t="s">
        <v>24</v>
      </c>
      <c r="D400">
        <v>7.0000000000000007E-2</v>
      </c>
      <c r="E400" t="s">
        <v>23</v>
      </c>
      <c r="F400">
        <v>19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90147735.464814395</v>
      </c>
      <c r="N400">
        <v>0</v>
      </c>
      <c r="O400">
        <v>-593342791.48016298</v>
      </c>
      <c r="P400">
        <v>-517690743.393188</v>
      </c>
      <c r="Q400">
        <v>0</v>
      </c>
      <c r="R400">
        <v>-517690743.393188</v>
      </c>
      <c r="S400">
        <v>-427543007.92839003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GHG_bca_tool_annual_summary_202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2022-02-07T20:08:32Z</dcterms:created>
  <dcterms:modified xsi:type="dcterms:W3CDTF">2022-02-07T20:08:32Z</dcterms:modified>
</cp:coreProperties>
</file>