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ustomProperty41.bin" ContentType="application/vnd.openxmlformats-officedocument.spreadsheetml.customProperty"/>
  <Override PartName="/xl/customProperty42.bin" ContentType="application/vnd.openxmlformats-officedocument.spreadsheetml.customProperty"/>
  <Override PartName="/xl/customProperty43.bin" ContentType="application/vnd.openxmlformats-officedocument.spreadsheetml.customProperty"/>
  <Override PartName="/xl/customProperty44.bin" ContentType="application/vnd.openxmlformats-officedocument.spreadsheetml.customProperty"/>
  <Override PartName="/xl/customProperty4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rtifile02\ehe\Projects\0217382-EPA_MME\0217382.012-Iron&amp;Steel\Data_and_Tools\Integrated_I&amp;S\ICR\Responses\CC-Dearborn\"/>
    </mc:Choice>
  </mc:AlternateContent>
  <xr:revisionPtr revIDLastSave="0" documentId="8_{B4CF2561-44EB-416D-9458-6F05FCECA479}" xr6:coauthVersionLast="47" xr6:coauthVersionMax="47" xr10:uidLastSave="{00000000-0000-0000-0000-000000000000}"/>
  <bookViews>
    <workbookView xWindow="-108" yWindow="-108" windowWidth="23256" windowHeight="12576" tabRatio="869" activeTab="4"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1" r:id="rId6"/>
    <sheet name="II.T3. Basic Oxygen Process Fur" sheetId="64" r:id="rId7"/>
    <sheet name="Process Diagrams &amp; Plot Plan" sheetId="69" r:id="rId8"/>
    <sheet name="III.A. BF unplanned openings" sheetId="72" r:id="rId9"/>
    <sheet name="III.B. BF planned openings" sheetId="73" r:id="rId10"/>
    <sheet name="III.C. BF bell leaks" sheetId="74" r:id="rId11"/>
    <sheet name="III.D. BF casthouse fugitives" sheetId="75" r:id="rId12"/>
    <sheet name="III.E. Beaching" sheetId="76" r:id="rId13"/>
    <sheet name="III.F. BOPF shop fugitives" sheetId="77" r:id="rId14"/>
    <sheet name="III.G. BF and BOPF slag" sheetId="79" r:id="rId15"/>
  </sheets>
  <definedNames>
    <definedName name="_xlnm.Print_Area" localSheetId="14">'III.G. BF and BOPF slag'!$A$1:$E$64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6" i="79" l="1"/>
  <c r="D46" i="79"/>
  <c r="C46" i="79"/>
  <c r="F61" i="77" l="1"/>
  <c r="H58" i="77"/>
  <c r="I57" i="77"/>
  <c r="H57" i="77"/>
  <c r="G57" i="77"/>
  <c r="F57" i="77"/>
  <c r="E57" i="77"/>
  <c r="C31" i="75"/>
  <c r="C30" i="75"/>
  <c r="C40" i="73"/>
  <c r="C36" i="73"/>
  <c r="C32" i="73"/>
</calcChain>
</file>

<file path=xl/sharedStrings.xml><?xml version="1.0" encoding="utf-8"?>
<sst xmlns="http://schemas.openxmlformats.org/spreadsheetml/2006/main" count="2034" uniqueCount="1222">
  <si>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</si>
  <si>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</si>
  <si>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</si>
  <si>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</si>
  <si>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</si>
  <si>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</si>
  <si>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</si>
  <si>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</si>
  <si>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</si>
  <si>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</si>
  <si>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</si>
  <si>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</si>
  <si>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</si>
  <si>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</si>
  <si>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</si>
  <si>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</si>
  <si>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</si>
  <si>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</si>
  <si>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</si>
  <si>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</si>
  <si>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</si>
  <si>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</si>
  <si>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</si>
  <si>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</si>
  <si>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</si>
  <si>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</si>
  <si>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</si>
  <si>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</si>
  <si>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</si>
  <si>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</si>
  <si>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</si>
  <si>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</si>
  <si>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</si>
  <si>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</si>
  <si>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</si>
  <si>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</si>
  <si>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</si>
  <si>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</si>
  <si>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</si>
  <si>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</si>
  <si>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</si>
  <si>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</si>
  <si>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</si>
  <si>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</si>
  <si>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</si>
  <si>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</si>
  <si>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</si>
  <si>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</si>
  <si>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</si>
  <si>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</si>
  <si>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</si>
  <si>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</si>
  <si>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</si>
  <si>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</si>
  <si>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</si>
  <si>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</si>
  <si>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</si>
  <si>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</si>
  <si>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</si>
  <si>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</si>
  <si>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</si>
  <si>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</si>
  <si>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</si>
  <si>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</si>
  <si>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</si>
  <si>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</si>
  <si>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</si>
  <si>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</si>
  <si>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</si>
  <si>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</si>
  <si>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</si>
  <si>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</si>
  <si>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</si>
  <si>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</si>
  <si>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</si>
  <si>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</si>
  <si>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</si>
  <si>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</si>
  <si>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</si>
  <si>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</si>
  <si>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</si>
  <si>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</si>
  <si>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</si>
  <si>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</si>
  <si>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</si>
  <si>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</si>
  <si>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</si>
  <si>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</si>
  <si>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</si>
  <si>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</si>
  <si>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</si>
  <si>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</si>
  <si>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</si>
  <si>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</si>
  <si>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</si>
  <si>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</si>
  <si>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</si>
  <si>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</si>
  <si>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</si>
  <si>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</si>
  <si>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</si>
  <si>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</si>
  <si>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</si>
  <si>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</si>
  <si>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</si>
  <si>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</si>
  <si>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</si>
  <si>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</si>
  <si>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</si>
  <si>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</si>
  <si>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</si>
  <si>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</si>
  <si>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</si>
  <si>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</si>
  <si>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</si>
  <si>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</si>
  <si>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</si>
  <si>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</si>
  <si>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</si>
  <si>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</si>
  <si>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</si>
  <si>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</si>
  <si>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</si>
  <si>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</si>
  <si>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</si>
  <si>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</si>
  <si>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</si>
  <si>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</si>
  <si>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</si>
  <si>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</si>
  <si>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</si>
  <si>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</si>
  <si>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</si>
  <si>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</si>
  <si>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</si>
  <si>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</si>
  <si>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</si>
  <si>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</si>
  <si>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</si>
  <si>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</si>
  <si>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</si>
  <si>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</si>
  <si>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</si>
  <si>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</si>
  <si>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</si>
  <si>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</si>
  <si>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</si>
  <si>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</si>
  <si>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</si>
  <si>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</si>
  <si>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</si>
  <si>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</si>
  <si>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</si>
  <si>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</si>
  <si>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</si>
  <si>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</si>
  <si>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</si>
  <si>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</si>
  <si>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</si>
  <si>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</si>
  <si>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</si>
  <si>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</si>
  <si>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</si>
  <si>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</si>
  <si>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</si>
  <si>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</si>
  <si>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</si>
  <si>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</si>
  <si>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</si>
  <si>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</si>
  <si>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</si>
  <si>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</si>
  <si>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</si>
  <si>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</si>
  <si>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</si>
  <si>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</si>
  <si>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</si>
  <si>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</si>
  <si>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</si>
  <si>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</si>
  <si>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</si>
  <si>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</si>
  <si>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</si>
  <si>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</si>
  <si>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</si>
  <si>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</si>
  <si>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</si>
  <si>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</si>
  <si>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</si>
  <si>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</si>
  <si>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</si>
  <si>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</si>
  <si>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</si>
  <si>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</si>
  <si>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</si>
  <si>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</si>
  <si>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</si>
  <si>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</si>
  <si>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</si>
  <si>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</si>
  <si>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</si>
  <si>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</si>
  <si>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</si>
  <si>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</si>
  <si>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</si>
  <si>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</si>
  <si>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</si>
  <si>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</si>
  <si>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</si>
  <si>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</si>
  <si>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</si>
  <si>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</si>
  <si>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</si>
  <si>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</si>
  <si>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</si>
  <si>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</si>
  <si>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</si>
  <si>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</si>
  <si>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</si>
  <si>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</si>
  <si>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</si>
  <si>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</si>
  <si>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</si>
  <si>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</si>
  <si>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</si>
  <si>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</si>
  <si>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</si>
  <si>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</si>
  <si>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</si>
  <si>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</si>
  <si>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</si>
  <si>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</si>
  <si>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</si>
  <si>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</si>
  <si>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</si>
  <si>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</si>
  <si>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</si>
  <si>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</si>
  <si>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</si>
  <si>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</si>
  <si>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</si>
  <si>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</si>
  <si>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</si>
  <si>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</si>
  <si>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</si>
  <si>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</si>
  <si>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</si>
  <si>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</si>
  <si>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</si>
  <si>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</si>
  <si>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</si>
  <si>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</si>
  <si>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</si>
  <si>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</si>
  <si>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</si>
  <si>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</si>
  <si>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</si>
  <si>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</si>
  <si>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</si>
  <si>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</si>
  <si>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</si>
  <si>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</si>
  <si>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</si>
  <si>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</si>
  <si>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</si>
  <si>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</si>
  <si>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</si>
  <si>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</si>
  <si>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</si>
  <si>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</si>
  <si>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</si>
  <si>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</si>
  <si>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</si>
  <si>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</si>
  <si>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</si>
  <si>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</si>
  <si>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</si>
  <si>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</si>
  <si>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</si>
  <si>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</si>
  <si>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</si>
  <si>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</si>
  <si>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</si>
  <si>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</si>
  <si>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</si>
  <si>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</si>
  <si>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</si>
  <si>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</si>
  <si>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</si>
  <si>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</si>
  <si>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</si>
  <si>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</si>
  <si>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</si>
  <si>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</si>
  <si>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</si>
  <si>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</si>
  <si>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</si>
  <si>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</si>
  <si>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</si>
  <si>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</si>
  <si>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</si>
  <si>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</si>
  <si>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</si>
  <si>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</si>
  <si>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</si>
  <si>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</si>
  <si>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</si>
  <si>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</si>
  <si>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</si>
  <si>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</si>
  <si>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</si>
  <si>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</si>
  <si>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</si>
  <si>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</si>
  <si>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</si>
  <si>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</si>
  <si>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</si>
  <si>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</si>
  <si>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</si>
  <si>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</si>
  <si>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</si>
  <si>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</si>
  <si>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</si>
  <si>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</si>
  <si>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</si>
  <si>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</si>
  <si>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</si>
  <si>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</si>
  <si>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</si>
  <si>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</si>
  <si>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</si>
  <si>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</si>
  <si>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</si>
  <si>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</si>
  <si>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</si>
  <si>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</si>
  <si>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</si>
  <si>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</si>
  <si>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</si>
  <si>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</si>
  <si>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</si>
  <si>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</si>
  <si>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</si>
  <si>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</si>
  <si>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</si>
  <si>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</si>
  <si>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</si>
  <si>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</si>
  <si>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</si>
  <si>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</si>
  <si>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</si>
  <si>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</si>
  <si>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</si>
  <si>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</si>
  <si>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</si>
  <si>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</si>
  <si>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</si>
  <si>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</si>
  <si>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</si>
  <si>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</si>
  <si>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</si>
  <si>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</si>
  <si>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</si>
  <si>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</si>
  <si>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</si>
  <si>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</si>
  <si>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</si>
  <si>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</si>
  <si>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</si>
  <si>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</si>
  <si>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</si>
  <si>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</si>
  <si>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</si>
  <si>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</si>
  <si>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</si>
  <si>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</si>
  <si>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</si>
  <si>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</si>
  <si>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</si>
  <si>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</si>
  <si>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</si>
  <si>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</si>
  <si>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</si>
  <si>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</si>
  <si>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</si>
  <si>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</si>
  <si>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</si>
  <si>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</si>
  <si>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</si>
  <si>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</si>
  <si>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</si>
  <si>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</si>
  <si>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</si>
  <si>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</si>
  <si>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</si>
  <si>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</si>
  <si>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</si>
  <si>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</si>
  <si>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</si>
  <si>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</si>
  <si>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</si>
  <si>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</si>
  <si>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</si>
  <si>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</si>
  <si>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</si>
  <si>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</si>
  <si>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</si>
  <si>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</si>
  <si>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</si>
  <si>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</si>
  <si>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</si>
  <si>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</si>
  <si>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</si>
  <si>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</si>
  <si>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Same as above</t>
  </si>
  <si>
    <t>No sinter plants</t>
  </si>
  <si>
    <t>Yes</t>
  </si>
  <si>
    <t>No</t>
  </si>
  <si>
    <t>N/A</t>
  </si>
  <si>
    <t>None</t>
  </si>
  <si>
    <t>Open hood, top blown</t>
  </si>
  <si>
    <t>Severstal North America, Inc.</t>
  </si>
  <si>
    <t>Severstal Dearborn, LLC</t>
  </si>
  <si>
    <t>14661 Rotunda Dr. PO Box 1699</t>
  </si>
  <si>
    <t>Dearborn</t>
  </si>
  <si>
    <t>MI</t>
  </si>
  <si>
    <t>4001 Miller Rd.</t>
  </si>
  <si>
    <t>Wayne</t>
  </si>
  <si>
    <t>Center</t>
  </si>
  <si>
    <t>James E. Earl</t>
  </si>
  <si>
    <t>Manager, Environmental Engineering</t>
  </si>
  <si>
    <t>313-845-3217</t>
  </si>
  <si>
    <t>jim.earl@severstalna.com</t>
  </si>
  <si>
    <t>&gt;750</t>
  </si>
  <si>
    <t>Renewable Operating Permit No. 199700004. Effective 10/18/2004</t>
  </si>
  <si>
    <t>B Blast Furnace</t>
  </si>
  <si>
    <t>770 (combined 4 stoves)</t>
  </si>
  <si>
    <t>Unit was severely damaged on 1/5/2008. Furnace did not operate 2008-2010, with exception of 1/1-5/2008. Minor iron production/inputs for 1/1-5/2008 are reported under C Blast Furnace.</t>
  </si>
  <si>
    <t>C Blast Furnace</t>
  </si>
  <si>
    <t>920 (combined 4 stoves)</t>
  </si>
  <si>
    <t>Scrap - 46484</t>
  </si>
  <si>
    <t>Oxygen injection - 9777 (MMcf)</t>
  </si>
  <si>
    <t>Capture hood over tilting iron runner spouts ducted to baghouse</t>
  </si>
  <si>
    <t>Casthouse baghouse</t>
  </si>
  <si>
    <t>Upgrades to furnace (including pulverized coal injection system and new electric blowers) and associated stoves. Installation of the casthouse fugitive emission control system.</t>
  </si>
  <si>
    <t>C Furnace East &amp; North Casthouse Baghouse Stack</t>
  </si>
  <si>
    <t>C Furnace Stove Stack</t>
  </si>
  <si>
    <t>Basic Oxygen Furnace (BOF)</t>
  </si>
  <si>
    <t>BOF ESP #1</t>
  </si>
  <si>
    <t>BOF Secondary Emission Baghouse #3</t>
  </si>
  <si>
    <t>Partial control from ESP</t>
  </si>
  <si>
    <t>Installation of secondary (fugitive) emissions control</t>
  </si>
  <si>
    <t>Note: Desulf Operation is at BOF</t>
  </si>
  <si>
    <t>Note: Hot Metal Transfer occurs at BOF</t>
  </si>
  <si>
    <t>Note: Operation is at BOF</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</si>
  <si>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</si>
  <si>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</si>
  <si>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</si>
  <si>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</si>
  <si>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a. Unplanned Opening Event Date (mm/dd/yyyy)</t>
  </si>
  <si>
    <t>b. Duration of event (min/event)</t>
  </si>
  <si>
    <t>c. Estimated emissions from event (tons PM/event)</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</si>
  <si>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</si>
  <si>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</si>
  <si>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</si>
  <si>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</si>
  <si>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</si>
  <si>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Estimate the annual PM emissions (TPY) from unplanned BF bleeder valve openings.</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</si>
  <si>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</si>
  <si>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</si>
  <si>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</si>
  <si>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</si>
  <si>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</si>
  <si>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</si>
  <si>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</si>
  <si>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</si>
  <si>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</si>
  <si>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</si>
  <si>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</si>
  <si>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</si>
  <si>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</si>
  <si>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</si>
  <si>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</si>
  <si>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</si>
  <si>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</si>
  <si>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</si>
  <si>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</si>
  <si>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</si>
  <si>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</si>
  <si>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</si>
  <si>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</si>
  <si>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</si>
  <si>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</si>
  <si>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</si>
  <si>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</si>
  <si>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</si>
  <si>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</si>
  <si>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</si>
  <si>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</si>
  <si>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</si>
  <si>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</si>
  <si>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</si>
  <si>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</si>
  <si>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</si>
  <si>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</si>
  <si>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</si>
  <si>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</si>
  <si>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</si>
  <si>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</si>
  <si>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a. Planned opening event date (mm/dd/yyyy)</t>
  </si>
  <si>
    <t>c. Estimated uncontrolled emissions (tons PM/event)</t>
  </si>
  <si>
    <t>d. Estimated controlled emissions (tons PM/event), indicate control method.</t>
  </si>
  <si>
    <t>e. Estimate annual PM emissions (TPY) from planned openings.</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</si>
  <si>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</si>
  <si>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</si>
  <si>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</si>
  <si>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</si>
  <si>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</si>
  <si>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</si>
  <si>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</si>
  <si>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</si>
  <si>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</si>
  <si>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</si>
  <si>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</si>
  <si>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</si>
  <si>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</si>
  <si>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</si>
  <si>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</si>
  <si>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</si>
  <si>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</si>
  <si>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</si>
  <si>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</si>
  <si>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</si>
  <si>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</si>
  <si>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</si>
  <si>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</si>
  <si>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</si>
  <si>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</si>
  <si>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</si>
  <si>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</si>
  <si>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</si>
  <si>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</si>
  <si>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</si>
  <si>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</si>
  <si>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</si>
  <si>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</si>
  <si>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</si>
  <si>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</si>
  <si>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</si>
  <si>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</si>
  <si>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</si>
  <si>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</si>
  <si>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</si>
  <si>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</si>
  <si>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</si>
  <si>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</si>
  <si>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</si>
  <si>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</si>
  <si>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</si>
  <si>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</si>
  <si>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</si>
  <si>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</si>
  <si>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</si>
  <si>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</si>
  <si>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</si>
  <si>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</si>
  <si>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</si>
  <si>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</si>
  <si>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</si>
  <si>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</si>
  <si>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</si>
  <si>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</si>
  <si>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</si>
  <si>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</si>
  <si>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</si>
  <si>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</si>
  <si>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</si>
  <si>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</si>
  <si>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</si>
  <si>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</si>
  <si>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</si>
  <si>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</si>
  <si>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</si>
  <si>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</si>
  <si>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</si>
  <si>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</si>
  <si>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</si>
  <si>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</si>
  <si>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</si>
  <si>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</si>
  <si>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</si>
  <si>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</si>
  <si>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</si>
  <si>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</si>
  <si>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</si>
  <si>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</si>
  <si>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</si>
  <si>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</si>
  <si>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</si>
  <si>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</si>
  <si>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</si>
  <si>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</si>
  <si>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</si>
  <si>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</si>
  <si>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</si>
  <si>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</si>
  <si>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</si>
  <si>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</si>
  <si>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</si>
  <si>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</si>
  <si>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</si>
  <si>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</si>
  <si>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</si>
  <si>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</si>
  <si>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</si>
  <si>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</si>
  <si>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</si>
  <si>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</si>
  <si>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</si>
  <si>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</si>
  <si>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</si>
  <si>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</si>
  <si>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</si>
  <si>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</si>
  <si>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</si>
  <si>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</si>
  <si>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</si>
  <si>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</si>
  <si>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</si>
  <si>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</si>
  <si>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</si>
  <si>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</si>
  <si>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</si>
  <si>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</si>
  <si>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</si>
  <si>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</si>
  <si>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</si>
  <si>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</si>
  <si>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</si>
  <si>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</si>
  <si>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</si>
  <si>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</si>
  <si>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</si>
  <si>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</si>
  <si>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</si>
  <si>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</si>
  <si>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</si>
  <si>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</si>
  <si>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</si>
  <si>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</si>
  <si>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</si>
  <si>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</si>
  <si>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</si>
  <si>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</si>
  <si>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</si>
  <si>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</si>
  <si>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</si>
  <si>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</si>
  <si>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</si>
  <si>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</si>
  <si>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</si>
  <si>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</si>
  <si>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</si>
  <si>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</si>
  <si>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</si>
  <si>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</si>
  <si>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</si>
  <si>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</si>
  <si>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</si>
  <si>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</si>
  <si>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</si>
  <si>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</si>
  <si>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</si>
  <si>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</si>
  <si>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</si>
  <si>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</si>
  <si>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</si>
  <si>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</si>
  <si>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</si>
  <si>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</si>
  <si>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</si>
  <si>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</si>
  <si>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</si>
  <si>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</si>
  <si>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</si>
  <si>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</si>
  <si>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</si>
  <si>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</si>
  <si>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</si>
  <si>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</si>
  <si>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</si>
  <si>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</si>
  <si>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</si>
  <si>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</si>
  <si>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</si>
  <si>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</si>
  <si>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</si>
  <si>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</si>
  <si>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a. Estimate annual PM emissions (TPY) from fugitive emissions from device for most recent typical year.</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</si>
  <si>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</si>
  <si>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</si>
  <si>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</si>
  <si>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</si>
  <si>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</si>
  <si>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</si>
  <si>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</si>
  <si>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</si>
  <si>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</si>
  <si>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</si>
  <si>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</si>
  <si>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</si>
  <si>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</si>
  <si>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</si>
  <si>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</si>
  <si>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</si>
  <si>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</si>
  <si>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</si>
  <si>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</si>
  <si>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</si>
  <si>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</si>
  <si>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</si>
  <si>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</si>
  <si>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</si>
  <si>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</si>
  <si>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</si>
  <si>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</si>
  <si>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</si>
  <si>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</si>
  <si>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</si>
  <si>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</si>
  <si>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</si>
  <si>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</si>
  <si>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</si>
  <si>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</si>
  <si>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</si>
  <si>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</si>
  <si>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</si>
  <si>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</si>
  <si>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</si>
  <si>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</si>
  <si>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</si>
  <si>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</si>
  <si>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</si>
  <si>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</si>
  <si>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</si>
  <si>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</si>
  <si>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</si>
  <si>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</si>
  <si>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</si>
  <si>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</si>
  <si>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</si>
  <si>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</si>
  <si>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</si>
  <si>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</si>
  <si>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</si>
  <si>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</si>
  <si>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</si>
  <si>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</si>
  <si>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</si>
  <si>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</si>
  <si>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</si>
  <si>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</si>
  <si>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</si>
  <si>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</si>
  <si>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</si>
  <si>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</si>
  <si>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</si>
  <si>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</si>
  <si>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</si>
  <si>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</si>
  <si>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</si>
  <si>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</si>
  <si>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</si>
  <si>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</si>
  <si>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</si>
  <si>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</si>
  <si>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</si>
  <si>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</si>
  <si>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</si>
  <si>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</si>
  <si>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</si>
  <si>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</si>
  <si>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</si>
  <si>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</si>
  <si>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</si>
  <si>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</si>
  <si>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</si>
  <si>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</si>
  <si>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</si>
  <si>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</si>
  <si>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</si>
  <si>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</si>
  <si>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</si>
  <si>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</si>
  <si>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</si>
  <si>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</si>
  <si>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</si>
  <si>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</si>
  <si>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</si>
  <si>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</si>
  <si>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</si>
  <si>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</si>
  <si>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</si>
  <si>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</si>
  <si>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</si>
  <si>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</si>
  <si>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</si>
  <si>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</si>
  <si>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</si>
  <si>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</si>
  <si>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</si>
  <si>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</si>
  <si>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</si>
  <si>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</si>
  <si>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</si>
  <si>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</si>
  <si>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</si>
  <si>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</si>
  <si>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</si>
  <si>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</si>
  <si>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</si>
  <si>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</si>
  <si>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</si>
  <si>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</si>
  <si>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</si>
  <si>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</si>
  <si>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</si>
  <si>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</si>
  <si>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</si>
  <si>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</si>
  <si>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</si>
  <si>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</si>
  <si>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Time corresponds to when system receives the open and closed signals. It is certain that the actual time open is less.</t>
  </si>
  <si>
    <t>Unknown root causes are conservatively classified as slips</t>
  </si>
  <si>
    <t>0.235 tons</t>
  </si>
  <si>
    <t>C-Furnace</t>
  </si>
  <si>
    <t>240 ft</t>
  </si>
  <si>
    <t>Procedures are followed for reacting to alarms and for monitoring the furnace for the potential of slips. A "plan" relisting these procedures elsewhere would have no affect on how incidents are responded to.</t>
  </si>
  <si>
    <t>Dearborn Works Utilizes a "Bell-less" top</t>
  </si>
  <si>
    <t>Assume 98% Capture Efficiency for BOF Charging, Tapping, Slag Tapping, Reladling and 93% for Desulfurization</t>
  </si>
  <si>
    <t>AP-42 Factors used for charging, tapping, reladling (as hot metal transfer), and desulfurization; assumed slag tapping emission factor is same as tapping emission factor</t>
  </si>
  <si>
    <t>3 days / week for 2 hours and 2 heats per day</t>
  </si>
  <si>
    <t>Permit requirement</t>
  </si>
  <si>
    <t>No other method is used</t>
  </si>
  <si>
    <t>Roof Monitors, Relief and Explosion Dampers if leaking</t>
  </si>
  <si>
    <t>1.5 minutes</t>
  </si>
  <si>
    <t>Weekly inspections conducted for leaks on ductwork (including expansion joints) and explosion/relief dampers</t>
  </si>
  <si>
    <t>See 1c and 1d</t>
  </si>
  <si>
    <t>Not known</t>
  </si>
  <si>
    <t xml:space="preserve">The reference to C41 is misleading. While the system is programmed to ramp up draft during various operations, a work practice that just requires randomly increasing hood velocity to "improve capture" is not feasible. Parameters used for control equipment are set based on design considerations of the control equipment. These are set based on consultation between the facility and the vendor. </t>
  </si>
  <si>
    <t>Work practices are incorporated into relevant procedures. A "Plan" would accomplish nothing for minimizing fugitive emissions and detecting openings / leaks other than adding additional administrative requirements.</t>
  </si>
  <si>
    <t>Regular inspections would likely require access to areas that are difficult to reach and can only be reached by manlifts or cranes. In addition, openings in the shop structure are not a significant source of BOF building emissions. These emissions naturally rise to exit the building at the roof monitor.</t>
  </si>
  <si>
    <t>Openings in the BOF shop structure have not been demonstrated to be a significant source of BOF roof emissions. Inspections for leaks are conducted at points where fugitive emissions can occur (ductwork, expansion joints, relief and explosion dampers).</t>
  </si>
  <si>
    <t>Parameters used for control equipment are set based on design considerations of the control equipment. These are set based on consultation between the facility and the vendor and are typically established based on MACT methodology performance testing. Requiring random increases in hood velocity could result in improper control equipment operation.</t>
  </si>
  <si>
    <t xml:space="preserve">Man doors at various upper levels can be kept closed except when in use. Doors for building traffic and openings for ventilation must be kept open at all times. </t>
  </si>
  <si>
    <t>No open burning is allowed in BOF shop. Some materials are added to Desulfurization ladle or BOF Vessel in a supersack.</t>
  </si>
  <si>
    <t>Operator Observation</t>
  </si>
  <si>
    <t>Lower Lance, Cut Oxygen blow rate, Add additional lime to cool slag</t>
  </si>
  <si>
    <t>No additional method 9 observations, operations monitor camera of building per procedure and log events that can lead to excess emissions as a permit requirement</t>
  </si>
  <si>
    <t>Located under the Secondary Hood</t>
  </si>
  <si>
    <t>Unknown</t>
  </si>
  <si>
    <t>Hoods are located directly above the hot metal transfer station, charging operation, and tapping operation. This provides a semi-enclosed area that makes additional partitions and ducts extraneous.</t>
  </si>
  <si>
    <t>Charging shall not be conducted until the associated dampers have been set to charging mode and had time to move to correct position.</t>
  </si>
  <si>
    <t>After charging, the vessel shall not be moved to an upright position until online mode has been selected.</t>
  </si>
  <si>
    <t>The current operating mode on the off charge vessel shall not change from tapping to online or offline, or online to offline mode until the charge is complete.</t>
  </si>
  <si>
    <t xml:space="preserve">Maintain steel ladle under the tapping hood during kicker addition until the emissions have subsided. </t>
  </si>
  <si>
    <t>Tapping shall not be conducted until the associated dampers have been set to tapping mode and had time to move to correct position.</t>
  </si>
  <si>
    <t>Hot metal shall not be poured at the reladling station until the hood is in the closed position.</t>
  </si>
  <si>
    <t xml:space="preserve">A steam ring or other equivalent barrier shall be maintained to mitigate the potential for emissions to escape through the lance hole. </t>
  </si>
  <si>
    <t>Gaps at the reline tower door / boiler hood door in the primary capture hood should be closed.</t>
  </si>
  <si>
    <t>Maintain the charge hood flap to prevent emissions escaping during charge as the flap is drawn.</t>
  </si>
  <si>
    <t>Not Known</t>
  </si>
  <si>
    <t>Multiple</t>
  </si>
  <si>
    <t>56 startups and shutdowns in 2021 resulting in planned bleeder openings</t>
  </si>
  <si>
    <t>Assume startup and shutdown are separate events</t>
  </si>
  <si>
    <t>See spreadsheet "Bleeder Emission Calculations"</t>
  </si>
  <si>
    <t xml:space="preserve">Valves can be opened for a long period of time as they are opened when the furnace is shutdown. Standard readings at the facility is 15 minutes. </t>
  </si>
  <si>
    <t>For a 15-minute period, average opacity over the 5 readings ranged from 0% to 7.4%.</t>
  </si>
  <si>
    <t>Out of 300 total 15-second periods observed, 1 was 100, 1 was 70, and 1 was 50. All other 15-second periods were below 50%.</t>
  </si>
  <si>
    <t>Procedures are already in place for startups and shutdowns. A "plan" relisting these procedures elsewhere would have no affect on emissions.</t>
  </si>
  <si>
    <t>Facility uses its own methodology to determine appropriate minimum pressure at which the bleeders can be opened. Facility is unaware of EPA-specified procedures for this application.</t>
  </si>
  <si>
    <t>Opacity is read from the bleeders during either startup or shutdown once per calendar quarter.</t>
  </si>
  <si>
    <t>Visible emission observer must be available on a short notification basis.</t>
  </si>
  <si>
    <t>yes - quarterly Method 9 requirement in permit during furnace startup or shutdown</t>
  </si>
  <si>
    <t>Planned Shutdown</t>
  </si>
  <si>
    <t>3 psi blast pressure</t>
  </si>
  <si>
    <t>1 reader per observation</t>
  </si>
  <si>
    <t>no</t>
  </si>
  <si>
    <t>Roof Monitor</t>
  </si>
  <si>
    <t>None Known</t>
  </si>
  <si>
    <t>Variable - Full complement</t>
  </si>
  <si>
    <t>Abnormal casting conditions (startups), freezing and runner buildup</t>
  </si>
  <si>
    <t>Abnormal Casting Conditions, Runner buildup, Cold Iron</t>
  </si>
  <si>
    <t>1-2 hours</t>
  </si>
  <si>
    <t>Repairs performed while not casting</t>
  </si>
  <si>
    <t>Mixture</t>
  </si>
  <si>
    <t>All functional</t>
  </si>
  <si>
    <t>Temporary Personnell Units in Summer Months</t>
  </si>
  <si>
    <t>~30K</t>
  </si>
  <si>
    <t>Emissions from slips are twice emissions from blowthroughs on a Lb/sec basis</t>
  </si>
  <si>
    <t>Paul Wurth</t>
  </si>
  <si>
    <t>1-4 hours per event (guy onsite for immediate response, time indicated for technical analysis and post-inspection</t>
  </si>
  <si>
    <t>Low top heat temperature detection</t>
  </si>
  <si>
    <t>Preventative Maintenance (Seals, Hydraulics)</t>
  </si>
  <si>
    <t>Reduce Blast Volume (Cut Wind)</t>
  </si>
  <si>
    <t>Requires Downturn</t>
  </si>
  <si>
    <t>Method 9</t>
  </si>
  <si>
    <t>These strategies are in place to reduce liklihood of opening. No method is known for reducing emissions from an opening.</t>
  </si>
  <si>
    <t>Variable</t>
  </si>
  <si>
    <t>None known</t>
  </si>
  <si>
    <t>Not Known - Operators on always on floor while casting</t>
  </si>
  <si>
    <t>Not Known - Control room operator always onsite</t>
  </si>
  <si>
    <t>Opacity is read for 1 hour weekly; all visible locations are read simultaneously</t>
  </si>
  <si>
    <t>Either onsite at warehouse or offsite storage within 5 minutes travel time</t>
  </si>
  <si>
    <t>Numerous</t>
  </si>
  <si>
    <t>Procedures are already in place. A "plan" will provide no additional benefit.</t>
  </si>
  <si>
    <t>Too many openings to effectively close off. Entire casthouse open to Mold foundry, not technically feasible to close off and would restrict transport of heavy equipment to casthouse.</t>
  </si>
  <si>
    <t>Baghouse has different modes that can be varied in the event of a malfunction to maximize capture at different points</t>
  </si>
  <si>
    <t>Weekly Monitoring of Casthouse Opacity</t>
  </si>
  <si>
    <t>Method 9 Observations
Camera Observations</t>
  </si>
  <si>
    <t>10 minutes for 211.3 tons</t>
  </si>
  <si>
    <t>9 minutes for 209.0 tons</t>
  </si>
  <si>
    <t>3 minutes for 130.1 tons</t>
  </si>
  <si>
    <t>7 minutes for 163.9 tons</t>
  </si>
  <si>
    <t>0.020 tons</t>
  </si>
  <si>
    <t>0.012 tons</t>
  </si>
  <si>
    <t>0.016 tons</t>
  </si>
  <si>
    <t>No opacity data in 2021</t>
  </si>
  <si>
    <t>Building Enclosure, Open on 1 side of beaching pit</t>
  </si>
  <si>
    <t>Roof Monitor is Open</t>
  </si>
  <si>
    <t>Building</t>
  </si>
  <si>
    <t>No enclosure inside building</t>
  </si>
  <si>
    <t>Dust Boss</t>
  </si>
  <si>
    <t>In 2021, 179 tons</t>
  </si>
  <si>
    <t>Procedural Requirement is 3 feet</t>
  </si>
  <si>
    <t>No set beaching time or slope. Crane operator in contact with ground to determine if they need to speed up or slow down.</t>
  </si>
  <si>
    <t>Facility does not have the necessary equipment onsite to use CO2 Shielding and does not have a random place with a hood to conduct beaching</t>
  </si>
  <si>
    <t>Minimize time that dust bosses are on to avoid water buildup in pit, do not turn dust boss on until right before beaching commences</t>
  </si>
  <si>
    <t>Method 9 reader not always available</t>
  </si>
  <si>
    <t>Screening of Raw Materials</t>
  </si>
  <si>
    <t>Initiate process to increase casting rate</t>
  </si>
  <si>
    <t>119.73 TPY</t>
  </si>
  <si>
    <t>See Attachment "Dearborn Works ROP, Pages 129-130"</t>
  </si>
  <si>
    <t xml:space="preserve">SEC Baghouse has different fan speed and damper position setpoints for various operations. Draft velocities are highest when charging or tapping. </t>
  </si>
  <si>
    <t>Yes - See "BOF CFD Study - 2013"</t>
  </si>
  <si>
    <t>No Cost</t>
  </si>
  <si>
    <t>No safety concerns. It should be noted that this work practice is based on Dearborn Works specific capture system and is not broadly applicable elsewhere</t>
  </si>
  <si>
    <t>No Safety Concerns</t>
  </si>
  <si>
    <t>No safety concerns at BOF. This could cause issues at the caster by slowing operations and requiring the caster to make speed adjustments to not miss the connection. This carries risks of fire and damage to the caster</t>
  </si>
  <si>
    <t>Broken water line above vessel or any malfunction that can allow water to enter the vessel poses an explosion hazard</t>
  </si>
  <si>
    <t>250-300K per year</t>
  </si>
  <si>
    <t>Requires vessel downtime,  it should be noted that this work practice is based on Dearborn Works specific capture system and is not broadly applicable elsewhere</t>
  </si>
  <si>
    <t>No direct cost at BOF</t>
  </si>
  <si>
    <t>No Safety Concerns for Method 9
Access to several cameras requires downtime or manlift</t>
  </si>
  <si>
    <t>Yes - Consent Decree 6-2006 and the Title V permit require cameras to be mounted in various locations, work practices listed in 3t are in the facility's Title V permit</t>
  </si>
  <si>
    <t>A dust boss is not really a "fume suppressant" but it is used for emission control</t>
  </si>
  <si>
    <t>10K for weekly rental, does not include water truck to supply water as no supply is near where the dust bosses are staged</t>
  </si>
  <si>
    <t>Does not include water truck to supply water as no supply is near where the dust bosses are staged</t>
  </si>
  <si>
    <t>Dearborn Works only beaches iron to use excess iron going into an outage or after an extended outage where the hot metal from the blast furnace is unusable. This frequency does not justify the installation of a building or capture hood to control beaching emissions. Likewise, Dearborn Works has no equipment for CO2 shielding onsite. Dearborn Works believes that the current approach of beaching inside the BOF building with a dust boss providing some control is as good as the options being weighed for this work practice.</t>
  </si>
  <si>
    <t>Dearborn Works does not have a good estimate on the cost to construct a dedicated building with a hood. Small baghouses used for other purposes have been evaluated as being in the $500,000 to $750,000 range and these are baghouses not designed for the heat associated with beaching. Dearborn Works previously evaluated a "test" setup for the use of CO2 shielding. This ran around 100 - 150K and was more of a feasibility concept than a permanent setup.</t>
  </si>
  <si>
    <t>10K to rent 1 week, around 150K to buy. Would not include providing water.</t>
  </si>
  <si>
    <t>Building Control</t>
  </si>
  <si>
    <t>Estimate of emission reduction from enclosures range between 50 and 70%.</t>
  </si>
  <si>
    <t>Shut down of Blast Furnace if load count reaches a certain point</t>
  </si>
  <si>
    <t>Shutdown of blast furnace always has safety concerns</t>
  </si>
  <si>
    <t>Method 9 observations required by permit every daytime beaching event unless impractical due to an emergency</t>
  </si>
  <si>
    <t>16.97 TPY</t>
  </si>
  <si>
    <t>Calculation methodology layed out in Permit 182-05C Permit Application, Calculation methodology incorporated into ROP. See "Dearborn Works ROP, Page 133 and Calcs"</t>
  </si>
  <si>
    <t>Variable - up to 4 hours normal, longer for startup from extended shutdown</t>
  </si>
  <si>
    <t>Must be able to observe when trying to move the metal. Otherwise, this can overfill the trough or direct iron where it is not supposed to go.</t>
  </si>
  <si>
    <t>No due to structure (East and North Casthouses Linked, Linked to Mold foundry), Need for Ventilation in Summer Months</t>
  </si>
  <si>
    <t>Prompt plugging of Taphole - Avoid "blowing" to extent possible</t>
  </si>
  <si>
    <t>One-taphole practice - Allow additional time between casts fot 1 taphole operation to allow clay to harden, avoid "wet" taphole events</t>
  </si>
  <si>
    <t>Natural Gas Flame Suppression on runner bottle</t>
  </si>
  <si>
    <t>Some blowing might be necessary in the event of a furnace "hang" - In this case, adjust baghouse mode to maximize flow at taphole</t>
  </si>
  <si>
    <t>No Safety Concerns.</t>
  </si>
  <si>
    <t>Method 9 Contractor around 50 - 75K per year</t>
  </si>
  <si>
    <t>No Reduction</t>
  </si>
  <si>
    <t>Gas Cost, Unknown</t>
  </si>
  <si>
    <t>See "Bleeder Emission Calculations"</t>
  </si>
  <si>
    <t>Semi-clean Bleeder passes through a portion of the gas scrubber</t>
  </si>
  <si>
    <t>See "Furnace Shutdown Procedure"</t>
  </si>
  <si>
    <t>Cannot predict when bleeder openings will happen
Cannot ensure that Method 9 reader is onsite or in position when an unplanned bleeder valve opening occurs
Typical Unplanned Openings last less than 30 seconds. Would not be possible to get in position to read this.</t>
  </si>
  <si>
    <t>Cannot be performed under all circumstances</t>
  </si>
  <si>
    <t>Cleveland-Cliffs Steel Holdings Corp.</t>
  </si>
  <si>
    <t>Cleveland-Cliffs Steel Corp. (Dearborn Works)</t>
  </si>
  <si>
    <t>Area Manager Environmental</t>
  </si>
  <si>
    <t>jim.earl@clevelandcliffs.com</t>
  </si>
  <si>
    <t>Area</t>
  </si>
  <si>
    <t>≥750</t>
  </si>
  <si>
    <t>0.08 tons</t>
  </si>
  <si>
    <t>0 tons</t>
  </si>
  <si>
    <t>No Bell - Paul-Wurth Top</t>
  </si>
  <si>
    <t>16.97 tons</t>
  </si>
  <si>
    <t>0.07 TPY</t>
  </si>
  <si>
    <t>10.61 TPY</t>
  </si>
  <si>
    <t>EUCFURNACE</t>
  </si>
  <si>
    <t>Unit has not operated since 1/5/2008.</t>
  </si>
  <si>
    <t>No Control Device</t>
  </si>
  <si>
    <t>Slag collected in pots that are under a collection hood ducted to baghouse. Pots transported by slag contactor to slag pit for further processing</t>
  </si>
  <si>
    <t>None since 2007 upgrade</t>
  </si>
  <si>
    <t>Oxygen injection (8176 MMcf)</t>
  </si>
  <si>
    <t>Scrap - 170718</t>
  </si>
  <si>
    <t>Scrap - 88081</t>
  </si>
  <si>
    <t>Oxygen injection (9187 MMcf)</t>
  </si>
  <si>
    <t>Scrap - 285062</t>
  </si>
  <si>
    <t>Oxygen injection (8973 MMcf)</t>
  </si>
  <si>
    <t>Casthouse Baghouse</t>
  </si>
  <si>
    <t xml:space="preserve">BF Casthouse Fugitives - Weekly Method 9 Observations for 1 hour
Planned Bleeder Openings - Quarterly Method 9 Observations, Monthly Non-certified Observations
All Bleeders - Record date, start and stop time, and reason for each bleeder opening
BF Slag Handling - Method 9 observations of digging pit and loading truck every 2 weeks, Monthly inspections of operational condition of water sprays, Minimum height requirement of 2 feet for loader buckets above truck bed when loading trucks
</t>
  </si>
  <si>
    <t>Bell-less top</t>
  </si>
  <si>
    <t>EUBOF, FGBOFSHOP</t>
  </si>
  <si>
    <t xml:space="preserve">FGBOFSHOP Secondary Baghouse </t>
  </si>
  <si>
    <t>Alloys - 12339
Slag Conditioner - 5428</t>
  </si>
  <si>
    <t>Alloys - 13185
Slag Conditioner - 9281</t>
  </si>
  <si>
    <t>Entered 2021 Data as most recent typical year</t>
  </si>
  <si>
    <t>Alloys - 16320
Slag Conditioner - 4679</t>
  </si>
  <si>
    <t>No upgrades</t>
  </si>
  <si>
    <t>Emissions from pouring BOF into slag pot captured by Secondary Baghouse</t>
  </si>
  <si>
    <t>Edw. C. Levy Company</t>
  </si>
  <si>
    <t xml:space="preserve">Consent Order AQD No. 6-2006
Civil Action No. 15-cv-11804
SIP No. 30-1993
</t>
  </si>
  <si>
    <t>2012, December 11-13, ESP and SEC Baghouse Pb and Mn</t>
  </si>
  <si>
    <t>2013, April 1-4, ESP and SEC Baghouse Pb and Mn - Part 1</t>
  </si>
  <si>
    <t>2013, April 1-4, ESP and SEC Baghouse Pb and Mn - Part 2</t>
  </si>
  <si>
    <t>2016, September 27-28 SEC Baghouse Pb, Mn, Hg</t>
  </si>
  <si>
    <t>2016, September 27-28, ESP Pb, Mn, Hg</t>
  </si>
  <si>
    <t>2019, August 13, ESP and SEC Baghouse Pb, Mn, Hg</t>
  </si>
  <si>
    <t>2019, December 17, ESP and SEC Baghouse Pb and Mn</t>
  </si>
  <si>
    <t>2019, September 17, ESP and SEC Baghouse Pb and Mn</t>
  </si>
  <si>
    <t>2013, March 20-21 C BF Baghouse Stack Testing (Pb and Mn)</t>
  </si>
  <si>
    <t>2013, May 1 C BF Baghouse Stack Testing (Pb and Mn)</t>
  </si>
  <si>
    <t>2017, March 28-29 C BF Baghouse Stack Testing (Pb and Mn)</t>
  </si>
  <si>
    <t>2020, August 13 C BF Baghouse Stack Testing (Pb and Mn)</t>
  </si>
  <si>
    <t>2019 0514_0515 VE Field Data Sheets</t>
  </si>
  <si>
    <t>2020-1014_1015 Field Data Sheets</t>
  </si>
  <si>
    <t>2021-11-17 VE Field Data Sheets</t>
  </si>
  <si>
    <t>2022-01-25 VE Field Data Sheets</t>
  </si>
  <si>
    <t>2019 0618_0620 East Casthouse VE Data Sheets</t>
  </si>
  <si>
    <t>2019 0618_0620 North Casthouse VE Data Sheets</t>
  </si>
  <si>
    <t>2019-01-07 Field Data Sheet</t>
  </si>
  <si>
    <t>2019-04-05 Field Data Sheet</t>
  </si>
  <si>
    <t>2020-01-17 Field Data Sheet</t>
  </si>
  <si>
    <t>2021-04-01 Field Data Sheet</t>
  </si>
  <si>
    <t>2021-10-01 Field Data Sheet</t>
  </si>
  <si>
    <t>2019-10-20 Field Data Sheet</t>
  </si>
  <si>
    <t>2020-0725_0726 Field Data Sheet</t>
  </si>
  <si>
    <t>December 11-13, 2012 ESP and SEC Baghouse Stack Test for Lead and Manganese</t>
  </si>
  <si>
    <t>April 1-4, 2013 ESP and SEC Baghouse Stack Test for Lead and Manganese (Part 1)</t>
  </si>
  <si>
    <t>April 1-4, 2013 ESP and SEC Baghouse Stack Test for Lead and Manganese (Part 2)</t>
  </si>
  <si>
    <t>September 27-28, 2016 SEC Baghouse Stack Test for Lead, Manganese, Mercury</t>
  </si>
  <si>
    <t>September 27-28, 2016 ESP Stack Test for Lead, Manganese, Mercury</t>
  </si>
  <si>
    <t>August 13, 2019 ESP and SEC Baghouse Stack Test for Lead, Manganese, Mercury</t>
  </si>
  <si>
    <t>December 17, 2019 ESP and SEC Baghouse Stack Test for Lead and Manganese</t>
  </si>
  <si>
    <t>September 17, 2019 ESP and SEC Baghouse Stack Test for Lead and Manganese</t>
  </si>
  <si>
    <t>March 20-21, 2013 Casthouse Baghouse Stack Test for Lead and Manganese</t>
  </si>
  <si>
    <t>May 1, 2013 Casthouse Baghouse Stack Test for Lead and Manganese</t>
  </si>
  <si>
    <t>March 28-29, 2017 Casthouse Baghouse Stack Test for Lead and Manganese</t>
  </si>
  <si>
    <t>August 13, 2020 Casthouse Baghouse Stack Test for Lead and Manganese</t>
  </si>
  <si>
    <t>File Names</t>
  </si>
  <si>
    <t>Description</t>
  </si>
  <si>
    <t>0 Pounds</t>
  </si>
  <si>
    <t>No Sinter Plants</t>
  </si>
  <si>
    <t>BOF Building VE Observations, 5/14 to 5/15 2019, Performed in accordance with ICR Methodology</t>
  </si>
  <si>
    <t>BOF Building VE Observations, 10/14 to 10/15 2020, Performed in accordance with ICR Methodology</t>
  </si>
  <si>
    <t>BOF Building VE Observations, 11/17/2021, Performed in accordance with ICR Methodology</t>
  </si>
  <si>
    <t>BOF Building VE Observations, 1/25/2022, Performed in accordance with ICR Methodology</t>
  </si>
  <si>
    <t>BF Casthouse VE Observations, East Casthouse, 6/18 to 6/20 2019, Performed in accordance with ICR Methodology</t>
  </si>
  <si>
    <t>BF Casthouse VE Observations, North Casthouse, 6/18 to 6/20 2019, Performed in accordance with ICR Methodology</t>
  </si>
  <si>
    <t>BF Planned Bleeder Opening - 1/7/2019, Performed in accordance with ICR Methodology</t>
  </si>
  <si>
    <t>BF Planned Bleeder Opening - 4/5/2019, Performed in accordance with ICR Methodology</t>
  </si>
  <si>
    <t>BF Planned Bleeder Opening - 1/17/2020, Performed in accordance with ICR Methodology</t>
  </si>
  <si>
    <t>BF Planned Bleeder Opening - 4/1/2021, Performed in accordance with ICR Methodology</t>
  </si>
  <si>
    <t>BF Planned Bleeder Opening - 10/1/2021, Performed in accordance with ICR Methodology</t>
  </si>
  <si>
    <t>Beaching Observations - 10/20/2019, Performed in accordance with ICR Methodology</t>
  </si>
  <si>
    <t>Beaching Observations - 7/25 to 7/26 2020, Performed in accordance with ICR Methodology</t>
  </si>
  <si>
    <t>BF Casthouse Fugitives - 2021</t>
  </si>
  <si>
    <t>BF Casthouse VE Observations, 2021 Permit Required Readings, Not performed in accordance with ICR Methodology (1 hour, not full cast)</t>
  </si>
  <si>
    <t>BOF Slag Pit - Pit Digging 2021</t>
  </si>
  <si>
    <t>Desulf (Kish) Slag Pot Dumping 2021</t>
  </si>
  <si>
    <t>BOF Slag Pit VE Observations, 2021, Readings on Digging Pit (15 minutes per operation every 2 weeks)</t>
  </si>
  <si>
    <t>Desulf (Kish) Slag Pot Dumping VE Observations, 2021, Readings on Dumping Pot (15 minutes per operation every 2 weeks)</t>
  </si>
  <si>
    <t>Lakeway</t>
  </si>
  <si>
    <t>CFD Studies in past optimized charge angle for vessel, incorporated as work practice</t>
  </si>
  <si>
    <t>Additive injections shall not occur until the desulfurization baghouse ID Fan is operating at greater than a specified amperage.</t>
  </si>
  <si>
    <t>BOF Slag Pit - Pot Dumping 2021</t>
  </si>
  <si>
    <t>BOF Slag Pit - Truck Loading 2021</t>
  </si>
  <si>
    <t>BOF Slag Pit VE Observations, 2021, Readings on Dumping Pot (15 minutes per operation every week)</t>
  </si>
  <si>
    <t>BOF Slag Pit VE Observations, 2021, Readings on Loading Truck (15 minutes per operation every 2 weeks)</t>
  </si>
  <si>
    <t>2019 - 2021 BOF Elevated Opacity Report</t>
  </si>
  <si>
    <t>BOF Building Quarterly Elevated Opacity Reports - 2019 to 2021</t>
  </si>
  <si>
    <t>2019-2021 BF Slag VE Readings Summary</t>
  </si>
  <si>
    <t>Summary sheet for BF Slag Processing (Digging Pit, Dumping Slag, Loading Truck) - 2019 - 2021</t>
  </si>
  <si>
    <t>Processing Plant Conveyer System - 2020</t>
  </si>
  <si>
    <t>Processing Plant Screener - 2020</t>
  </si>
  <si>
    <t>Processing Plant Truck Loading - 2020</t>
  </si>
  <si>
    <t>Slag Processing Plant VE Readings on conveyer system for 2020 (15-minutes every 2 weeks)</t>
  </si>
  <si>
    <t>Slag Processing Plant VE Readings on screening for 2020 (15-minutes every 2 weeks)</t>
  </si>
  <si>
    <t>Slag Processing Plant VE Readings on truck loading at the processing plant for 2020 (15-minutes every 2 weeks)</t>
  </si>
  <si>
    <t>4Q 2021 ESP</t>
  </si>
  <si>
    <t>4th Quarter 2021 ESP VE Observations (Readings required for 1 heat weekly but currently being conducted 3 times per week for minimum of 2 heats)</t>
  </si>
  <si>
    <t>2021 BOF SEC Baghouse</t>
  </si>
  <si>
    <t>BOF SEC Baghouse Stack VE Observations for 2021 (Readings required monthly for 6-minutes per observation)</t>
  </si>
  <si>
    <t>2021 C-Blast Furnace Baghouse</t>
  </si>
  <si>
    <t>C-Blast Furnace Baghouse Stack VE Observations for 2021 (Readings required monthly for 1 hour per observation)</t>
  </si>
  <si>
    <t>2021 Desulfurization Baghouse</t>
  </si>
  <si>
    <t>Desulfurization Baghouse Stack VE Observations for 2021 (Readings required monthly for 1 batch per observation)</t>
  </si>
  <si>
    <t>2021 LRF1 Baghouse</t>
  </si>
  <si>
    <t>2021 LRF2 Baghouse</t>
  </si>
  <si>
    <t>No. 1 Ladle Refining Baghouse Stack VE Observations for 2021 (Readings required monthly for 1 batch OR 1 hour per observation, additional readings for August 2021 stack testing included)</t>
  </si>
  <si>
    <t>No. 2 Ladle Refining Baghouse Stack VE Observations for 2021 (Readings required monthly for 1 batch OR 1 hour per observation, additional readings for August 2021 stack testing included)</t>
  </si>
  <si>
    <t>Ohio</t>
  </si>
  <si>
    <t>Dearborn Works has 3 other PTI permits that have not been incorporated into the ROP. These have no requirements related to the Integrated Iron and Steel MACT and are not included with this submittal.</t>
  </si>
  <si>
    <t xml:space="preserve">Renewable Operating Permit No. 
MI-ROP-A8640-2016a. Effective 1/19/2017
</t>
  </si>
  <si>
    <t>6.8 TPY</t>
  </si>
  <si>
    <t>0.6 Pounds per year</t>
  </si>
  <si>
    <t>371 Pounds per year</t>
  </si>
  <si>
    <t>393 Pounds per year</t>
  </si>
  <si>
    <t>5 Lb/yr; 54 lb/yr; 251 Lb/yr; 77 Lb/yr; 1 Lb/yr; 2 Lb/yr; 3 Lb/yr; 1 Lb/yr; Arsenic; Lead; Manganese; Chromium; Cobalt; Mercury; Nickel; Selenium.
See "BOPF Shop Fugitives HAP Calculations"</t>
  </si>
  <si>
    <t>315 Lb/yr; 54 Lb/yr; 2 Lb/yr; Manganese; Lead; Chromium
See "Casthouse Fugitives HAP Calculations"</t>
  </si>
  <si>
    <t>See Cells C71 - E111 for filenames and descriptions</t>
  </si>
  <si>
    <t>Number is total steel output from BOF</t>
  </si>
  <si>
    <t xml:space="preserve">Number is total slag output from BOF </t>
  </si>
  <si>
    <t>Based on 2021 emissions</t>
  </si>
  <si>
    <t xml:space="preserve">Capture Efficiency of 98% assumed. Building capture efficiency of 54% incorporated into calculation </t>
  </si>
  <si>
    <t>Burning Taphole Open - Keep baghouse control in "Drill" mode to provide maximum flow at taphole</t>
  </si>
  <si>
    <t>Beaching performed inside BOF</t>
  </si>
  <si>
    <t>Yes
See "QSOPE-B2-20-13 - Beaching Procedure"</t>
  </si>
  <si>
    <t>A sample probe is dropped into the vessel via the flux chute to measure the necessary parameters. No openings are needed.</t>
  </si>
  <si>
    <t>Method 9 - 50-75K per year
Camera System - 160K install cost + 15K / month maintenance. 160K figure from 2006 install</t>
  </si>
  <si>
    <t xml:space="preserve">This question is unclear as to the meaning of “problems” “encountered during the permitting process of your facility due to the way the rule is written.”  Cliffs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Cliffs may still opt to provide additional information, and EPA should not interpret this response as indicating that “problems” with permitting due to the regulation are not present.  </t>
  </si>
  <si>
    <t>We would appreciate the opportunity to work with EPA on an appropriate evaluation of any proposed regulatory changes to facilitate compliance and economic reasonableness of the regulations.  However, given the extensive resources necessary to respond to the other items in the request, Cliffs is not able to provide such information in the context of this information request.  Our focus has necessarily been on providing the information that was identified as responsive to the requests (e.g., existing documents, test results).  Cliffs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</si>
  <si>
    <t>Refer to Supporting Document for G.1 for calculations.</t>
  </si>
  <si>
    <t>As noted in supporting documents for Item G.1, activities at pit (dumping, digging, and loading) are derived from AP-42, Table 12.5-4.
Stockpile wind erosion calculations are based on AP-42, Table 13.2.4.
No capture and control is assumed for these calculations.</t>
  </si>
  <si>
    <r>
      <rPr>
        <u/>
        <sz val="10"/>
        <rFont val="Arial"/>
        <family val="2"/>
      </rPr>
      <t>Blast Furnace Slag Temperatures</t>
    </r>
    <r>
      <rPr>
        <sz val="10"/>
        <rFont val="Arial"/>
        <family val="2"/>
      </rPr>
      <t xml:space="preserve">
As dumped in to pit: 1800-2100 deg F
As dug out of pit and stockpiled: 400-600 deg F
As loaded into trucks: 80-120 deg F
</t>
    </r>
    <r>
      <rPr>
        <u/>
        <sz val="10"/>
        <rFont val="Arial"/>
        <family val="2"/>
      </rPr>
      <t xml:space="preserve">BOPF Slag Temperatures
</t>
    </r>
    <r>
      <rPr>
        <sz val="10"/>
        <rFont val="Arial"/>
        <family val="2"/>
      </rPr>
      <t>As dumped in to pit: 1700-2000 deg F
As dug out of pit and placed in initial stockpile for watering: 400-500 deg F
As dug out of watering stockpile and placed into stockpile for future loadout: 70-100 deg F
As loaded into trucks: 70-100 deg F</t>
    </r>
  </si>
  <si>
    <t>All temperature ranges represent observations in May 2022</t>
  </si>
  <si>
    <t>No stack in BF or BOPF slag processing areas</t>
  </si>
  <si>
    <t>Refer to G.2.a and .b for the list of operations where a Method 9 reading is required.</t>
  </si>
  <si>
    <t>Average Opacities:
BOPF Pit Dumping	  0.26 %
BOPF Pit Digging 	  0.16%
BOPF Truck Loading	  0.72%
BF Dumping		  0.11%
BF Digging		  0.00%
BF Truck Loading	  0.16%</t>
  </si>
  <si>
    <t>Based on 2021 VE Data
Refer to Document G.2.a for supporting information</t>
  </si>
  <si>
    <t>Maximum Opacities:
BOPF Pit Dumping	  3.75%
BOPF Pit Digging	  3.75%
BOPF Truck Loading	  4.16%
BF Dumping	  1.66%
BF Digging	  0%
BF Truck Loading	  3.33%
Refer to Document G.2.a for supporting information</t>
  </si>
  <si>
    <t xml:space="preserve">The highest opacities recorded for each slag operation are when slag is loaded into a truck for offsite transport.
</t>
  </si>
  <si>
    <t>Levy is required to take and document corrective action if the following VE readings are exceeded:
BOPF Pit Dumping	  20% - 3-minute average
BOPF Pit Digging	  20% - 3-minute average
BOPF Truck Loading	  5% - 3-minute average
BF Dumping	  20% - 3-minute average
BF Digging	  20% - 3-minute average
BF Truck Loading	   5% - 3-minute average</t>
  </si>
  <si>
    <t>Levy Permit MI-ROP-B4243-2016 contains VE limits for BOPF operations.
The mill's permit MI-ROP-A8640-2016a, Section 2 contains VE limits for BF operations.</t>
  </si>
  <si>
    <t>Permit</t>
  </si>
  <si>
    <t>In 2021 all BF and BOPF slag was hauled off-site for processing.</t>
  </si>
  <si>
    <t>BF: 180 feet
BOPF: 100 feet</t>
  </si>
  <si>
    <t>Separated</t>
  </si>
  <si>
    <t>BF: 14,900 pots in 2021; average 41 pots per day
BOPF: 8,078 pits in 2021; average 22 pots per day</t>
  </si>
  <si>
    <t>BF: &lt;30 feet
BOPF: &lt;30 feet</t>
  </si>
  <si>
    <t>Representative of May 2022 operations.</t>
  </si>
  <si>
    <t>BF: 500'x100'
BOPF: 300'x200'</t>
  </si>
  <si>
    <t>Representative of May 2022 operations.
BF: Includes air cooled and water quenched slag</t>
  </si>
  <si>
    <t>BF: 500'x100'x30' = 1,500,000 ft^3
BOPF: 300'x200'x30' = 1,800,000 ft^3</t>
  </si>
  <si>
    <t>Representative of May 2022 operations.
Assumes the pile is a perfect rectangle. This provides a conservatively high volume estimate.</t>
  </si>
  <si>
    <t>Mill fills pots with slag.  Levy slag pot hauler operators carry the pot to the slag pits and pour the slag into the pit.</t>
  </si>
  <si>
    <t>The same process is used at BF and BOPF areas.  Separate slag pits are present at BF and BOPF.</t>
  </si>
  <si>
    <t>Safety concerns with adding moisture to pits.
Difficulty keeping water lines from freezing during cold weather.
Vendors identified by Levy have not provided a product that can reliably withstand temperatures present during nearby molten slag pouring.</t>
  </si>
  <si>
    <t>On top of slag</t>
  </si>
  <si>
    <t>BF: Water is sprayed from the south end of the pit at the headwall, onto the slag.  Sprays are pointed generally to the north.
BOPF: Water is sprayed from the north end of the pit at the headwall, onto the slag.  Sprays are pointed generally to the south.</t>
  </si>
  <si>
    <t>Edw. C. Levy Co.</t>
  </si>
  <si>
    <t>When wind is out of the north, dust blowing south towards the pits would be uplifted over the fence and may drop out on off-site receptors or into the river.</t>
  </si>
  <si>
    <t>At this time, Levy has not identified a technology that can withstand being in the proximity of molten slag.</t>
  </si>
  <si>
    <t>In October 2021, an approximate price of $250,000 for 500 feet of wind fence at the BOPF area was obtained.  (Assume $500 per linear foot).
BF: Approximately 1500 LF, for a cost of $750,000
BOPF: Approximately 2500 LF, for a cost of $1,250,000
Implementing an effective wind fence program would require fencing a much larger area than the BF and BOPF distances noted above.  Fencing only the slag areas could cause materials blowing towards the slag pits to uplift over the wind fencing and deposit into the river or on nearby receptors when winds are out of the north.</t>
  </si>
  <si>
    <t>Minimizing drop height of the bucket to 2 feet above sideboard of truck during loadout.
(Levy MI-ROP-B4243-2016, Source-Wide Condition B.III.B and .D)</t>
  </si>
  <si>
    <t>Standard operating procedure. No exceptional safety concernts.</t>
  </si>
  <si>
    <t>No ongoing costs</t>
  </si>
  <si>
    <t>n. Continued</t>
  </si>
  <si>
    <t>Additional mist cannons were voluntarially installed along the south fenceline to provide additional dust control during pit activities.</t>
  </si>
  <si>
    <t>Each new Dust Boss installation is about $80,000 inclusive of equipment and labor.</t>
  </si>
  <si>
    <t>Water sprinklers located along south BOPF area fenceline used to provide additional cooling and dust control on raw BOPF slag piles prior to loading outbound trucks</t>
  </si>
  <si>
    <t>Water sprinkler projects, including cost of materials, line boring and trenching, etc. of approximately $100,000.</t>
  </si>
  <si>
    <t>The following Method 9 readings are made, as noted in Item G.2.d.
Method 9 readings are made bi-weekly unless otherwise noted.
*BOPF Pit Dumping	  20% - 3-minute average
*BOPF Pit Digging	  20% - 3-minute average
*(One of BOPF Digging or Dumping must be read weekly, with each being read at least once per month)
BOPF Truck Loading	  5% - 3-minute average
BF Dumping	  20% - 3-minute average
BF Digging	  20% - 3-minute average
BF Truck Loading	   5% - 3-minute average</t>
  </si>
  <si>
    <t>Estimated Annual VE Reader contract for operations at Levy Plant 6 and Levy operations inside Dearborn Works: $30,000</t>
  </si>
  <si>
    <t>o. Continued</t>
  </si>
  <si>
    <t>Material is not screened or crushed on the Cleveland-Cliffs Dearborn Works.  The BF and BOPF slags are currently processed off-site at separate Levy operations.</t>
  </si>
  <si>
    <t>For the 2021 Year: (Combined Pit Dump, Dig, and Truck Load)
BF: Total PM:  10.6 tons
BF: PM10:  5.3 tons
BF: PM2.5:  1.9 tons
BOPF: Total PM:  6.8 tons
BOPF: PM10:  3.4 tons
BOPF: PM2.5:  1.2 tons
For 2021 Year: Stockpile Erosion:
BF Piles: Total PM:  0.86 tons
BF Piles: PM10:  0.41 tons
BF Piles: PM2.5:  0.06 tons
BOPF Piles: Total PM:  0.55 tons
BOPF Piles: PM10:  0.26 tons
BOPF Piles: PM2.5:  0.04 tons</t>
  </si>
  <si>
    <t>BOF Slag:
AL2O3 = 1.89
CAO = 41.49
FeO = 31.09
MgO = 8.34
MnO = 3.52
P2O5 = 0.59
SiO2 = 11.98
BF Slag:
SiO2 = 35.6
Al2O3 = 10.7
CaO = 34.7
MgO = 13.1
P2O5 = 0.022
S = 1.009
MnO = 0.401
K2O = 0.066
Na2O = 0.313
TiO2 = 1.008</t>
  </si>
  <si>
    <t>BOF Slag - Average of 10 samples in May 2022
BF Slag - 2021 Average of all Casts</t>
  </si>
  <si>
    <t>AP-42 Tables 12.5-4 and Table 13.2.4-1 both used to estimate PM10 and PM2.5 emissions</t>
  </si>
  <si>
    <t>Based on 2021 VE Data (3-minute averages)
Refer to Document G.2.a for supporting information</t>
  </si>
  <si>
    <t>Levy receives pots of slag and operators carry the slag to the pits.  Slag is poured into the pits.  The slag is quenched with water for cooling and to eliminate dust during handling.  After sufficiently cooled for digging, the slag is dug out and stockpiled.  Water sprinklers provide additional moisture on the stockpiles.  Haul trucks are loaded for off-site transport when the slag is sufficiently cool to haul over public roads.</t>
  </si>
  <si>
    <t>Edw. C. Levy Co. declines to provide this data</t>
  </si>
  <si>
    <t>Civil Action No. 15-cv-11804 has requirements for Blast Furnace Slag concerning inspection of watering equipment, Method 9 observations, and truck loading work practices</t>
  </si>
  <si>
    <t>2021 data - See Part III for methodology description</t>
  </si>
  <si>
    <t>No Bell at Dearborn Works - Paul-Wurth Top</t>
  </si>
  <si>
    <t>All Mn
See "Beaching HAP Calculations"</t>
  </si>
  <si>
    <t>85 Pounds per year</t>
  </si>
  <si>
    <t>All Mn
See "BF Slag Pit HAP Calculations"</t>
  </si>
  <si>
    <t>0.41 TPY</t>
  </si>
  <si>
    <t>49 separate days in 2021, 85 total events</t>
  </si>
  <si>
    <t>1518 total seconds, Averages 17-18 seconds / event</t>
  </si>
  <si>
    <t>0.0048 tons PM / event</t>
  </si>
  <si>
    <t>58 attributed to blowthroughts, 27 to slips</t>
  </si>
  <si>
    <t>Files in G.3.u Attachments Folder</t>
  </si>
  <si>
    <t>See also Global Comment No. 5 in Facility Cover Letter submitted with these ICR Responses</t>
  </si>
  <si>
    <t>C-Furnace rebuilt with stockline monitors in 2007, no baseline for slips prior to then. See also Global Comment No. 5 in Facility Cover Letter submitted with these ICR Responses.</t>
  </si>
  <si>
    <t>55K just for monitor</t>
  </si>
  <si>
    <t>No estimate for installation or downtime required to install, which is expected to be the lions share of the cost.</t>
  </si>
  <si>
    <t>Yes
See also Global Comment No. 5 in Facility Cover Letter submitted with these ICR responses.</t>
  </si>
  <si>
    <t>55K just for monitor, No estimate for installation or downtime required to install, which is expected to be the lions share of the cost.</t>
  </si>
  <si>
    <t>Yes - Unplanned openings lasting longer than 30 minutes are to be read by Method 9. General 20%, 6-minute average opacity limit applies.</t>
  </si>
  <si>
    <t>Assumption that emissions last not more than 2 minutes</t>
  </si>
  <si>
    <t>The amount that a furnace can be depressurized before opening bleeders is the practical limitation to minimizing emissions from the final depressurization step using the bleeders. By design this pressure varies by furnace.</t>
  </si>
  <si>
    <t>See also Global Comment No. 3 in Facility cover letter submitted with this ICR Response.</t>
  </si>
  <si>
    <t>Casting Events matching to baghouse events; Flow can be maximized at certain locations depending on what is observed</t>
  </si>
  <si>
    <t>Reported as uncontrolled in AER Report but estimate building provides 70% capture, unknown from use of dust boss</t>
  </si>
  <si>
    <t>Includes BOF Charging Roof, BOF Tapping Roof, BOF Slag Tap Roof, BOF Reladling Roof, Desulf Roof from 2021 AER</t>
  </si>
  <si>
    <t>Capture Efficiencies based on most recent permit application that included BOF Secondary Baghouse</t>
  </si>
  <si>
    <t>See Global Comment No. 6 in Facility Cover Letter submitted with these ICR Responses.</t>
  </si>
  <si>
    <t>See also Global Comment No. 6 in Facility Cover Letter submitted with these ICR responses.</t>
  </si>
  <si>
    <t>No ability to close openings, Need open for heavy equipment and railroad traffic, other openings required for ventilation. See also Global Comment No. 6 in Facility Cover Letter submitted with these ICR responses.</t>
  </si>
  <si>
    <t>Heavy equipment and rail traffic is entering and exiting the building at all times. It is not feasible to close these areas when in use as there is currently no door in place to close them and they are in use most of the time. See also Global Comment No. 6 in Facility cover letter submitted with these ICR responses.</t>
  </si>
  <si>
    <t>See General Objection No. 2 and Global Comment No. 6 in Facility Cover Letter submitted with this ICR Response.</t>
  </si>
  <si>
    <t>All openings monitored except openings that are noy visible at the location of the Method 9 observer.</t>
  </si>
  <si>
    <t>No - See Global Objection No. 2 and Global Comment No. 6 in Facility Cover Letter submitted with ICR Response.</t>
  </si>
  <si>
    <t>Every opening in the BOF shop cannot be seen from the location where method 9 observations are performed.</t>
  </si>
  <si>
    <t>200 Public Square, Suite 3300</t>
  </si>
  <si>
    <t>Cleveland</t>
  </si>
  <si>
    <t>44114-2315</t>
  </si>
  <si>
    <t>Dearborn Works does not have a standard operating plan. Dearborn Works has procedures or work activities individually addressing the work practices discussed above.</t>
  </si>
  <si>
    <t>Dearborn Works does not have a standard operating plan for casthouse fugitives. Dearborn Works has procedures or work activities individually addressing the work practices discussed above.</t>
  </si>
  <si>
    <t>Dearborn Works does not have a standard operating plan for BOF shop fugitives. Dearborn Works has procedures or work activities individually addressing the work practices discussed above.</t>
  </si>
  <si>
    <t xml:space="preserve">SOPs in use are generally called JBSA (Job Breakdown Safety Analysis).
The following SOPs for mill employees are attached:
Blast Furnace:
DET6-BFPH-001 Hauling Blast Furnace Slag Pots
DET6-BFPH-004 Blast Furnace Slag - Levy Lite (alternative slag quenching)
DET6-PD-001 BF Pit Digging Clean
DET6-PD-005 Loading Levy Lite Trucks
BOPF:
DET6-BOFPH-001 Hauling and Dumping BOF Slag Pots
DET6-BOFPH-003 Desulf Pot Handling
DET6-PLO-004 Feeding the slagger
DET6-PLO-005 Watering Slag in Recycle Retention Pond
DET6-PLO-006 Slagging Pots
DET6-PLO-007 Liquid Pit Watering and Digging - BOF
Sitewide:
DET6-PD-002 Loading Slag Trucks
DET6-SL-002 Loading Customer Trucks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</si>
</sst>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7"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u/>
      <sz val="11"/>
      <color theme="10"/>
      <name val="Calibri"/>
      <family val="2"/>
      <scheme val="minor"/>
    </font>
    <font>
      <b/>
      <sz val="11"/>
      <name val="Arial"/>
      <family val="2"/>
    </font>
    <font>
      <b/>
      <sz val="9"/>
      <name val="Arial"/>
      <family val="2"/>
    </font>
    <font>
      <sz val="11"/>
      <color rgb="FFFF0000"/>
      <name val="Arial"/>
      <family val="2"/>
    </font>
    <font>
      <b/>
      <sz val="11"/>
      <name val="Calibri"/>
      <family val="2"/>
      <scheme val="minor"/>
    </font>
    <font>
      <u/>
      <sz val="10"/>
      <name val="Arial"/>
      <family val="2"/>
    </font>
    <font>
      <sz val="10"/>
      <color rgb="FFFF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s>
  <cellStyleXfs count="8">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0" fillId="0" borderId="0" applyNumberFormat="0" applyFill="0" applyBorder="0" applyAlignment="0" applyProtection="0"/>
  </cellStyleXfs>
  <cellXfs count="411">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6" borderId="14" xfId="0" applyFont="1" applyFill="1" applyBorder="1" applyAlignment="1">
      <alignment horizontal="left" wrapText="1"/>
    </xf>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31" xfId="0" applyFont="1" applyFill="1" applyBorder="1" applyAlignment="1">
      <alignment horizontal="left" vertical="center" wrapText="1"/>
    </xf>
    <xf numFmtId="0" fontId="3" fillId="5" borderId="32" xfId="0" applyFont="1" applyFill="1" applyBorder="1" applyAlignment="1">
      <alignment horizontal="lef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20" fillId="6" borderId="11" xfId="7" applyFill="1" applyBorder="1" applyAlignment="1">
      <alignment horizontal="left" vertical="center" wrapText="1"/>
    </xf>
    <xf numFmtId="0" fontId="3" fillId="6" borderId="14" xfId="0" applyFont="1" applyFill="1" applyBorder="1" applyAlignment="1">
      <alignment horizontal="right" wrapText="1"/>
    </xf>
    <xf numFmtId="0" fontId="7" fillId="2" borderId="22" xfId="0" applyFont="1" applyFill="1" applyBorder="1" applyAlignment="1">
      <alignment vertical="center" wrapText="1"/>
    </xf>
    <xf numFmtId="0" fontId="3" fillId="6" borderId="31" xfId="0" applyFont="1" applyFill="1" applyBorder="1" applyAlignment="1">
      <alignment vertical="center" wrapText="1"/>
    </xf>
    <xf numFmtId="0" fontId="3" fillId="6" borderId="28" xfId="0" applyFont="1" applyFill="1" applyBorder="1" applyAlignment="1">
      <alignment vertical="center" wrapText="1"/>
    </xf>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1" xfId="0" applyFont="1" applyFill="1" applyBorder="1" applyAlignment="1">
      <alignment vertical="center" wrapText="1"/>
    </xf>
    <xf numFmtId="0" fontId="3" fillId="5" borderId="52" xfId="0" applyFont="1" applyFill="1" applyBorder="1" applyAlignment="1">
      <alignment horizontal="left" wrapText="1"/>
    </xf>
    <xf numFmtId="0" fontId="3" fillId="5" borderId="16" xfId="0" applyFont="1" applyFill="1" applyBorder="1" applyAlignment="1">
      <alignment horizontal="left" wrapText="1"/>
    </xf>
    <xf numFmtId="0" fontId="3" fillId="2" borderId="53" xfId="0" applyFont="1" applyFill="1" applyBorder="1" applyAlignment="1">
      <alignment vertical="center" wrapText="1"/>
    </xf>
    <xf numFmtId="0" fontId="3" fillId="5" borderId="54" xfId="0" applyFont="1" applyFill="1" applyBorder="1" applyAlignment="1">
      <alignment horizontal="left" wrapText="1"/>
    </xf>
    <xf numFmtId="0" fontId="3" fillId="5" borderId="8" xfId="0" applyFont="1" applyFill="1" applyBorder="1" applyAlignment="1">
      <alignment horizontal="left" wrapText="1"/>
    </xf>
    <xf numFmtId="0" fontId="19" fillId="5" borderId="55" xfId="0" applyFont="1" applyFill="1" applyBorder="1" applyAlignment="1">
      <alignment horizontal="left" wrapText="1"/>
    </xf>
    <xf numFmtId="0" fontId="19"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54"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19" fillId="5" borderId="30" xfId="0" applyFont="1" applyFill="1" applyBorder="1" applyAlignment="1">
      <alignment horizontal="left" wrapText="1"/>
    </xf>
    <xf numFmtId="0" fontId="19" fillId="5" borderId="26" xfId="0" applyFont="1" applyFill="1" applyBorder="1" applyAlignment="1">
      <alignment horizontal="left" wrapText="1"/>
    </xf>
    <xf numFmtId="0" fontId="3" fillId="0" borderId="48"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1"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19" fillId="2" borderId="1"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0" xfId="0" applyFont="1" applyFill="1" applyBorder="1" applyAlignment="1">
      <alignment vertical="center" wrapText="1"/>
    </xf>
    <xf numFmtId="0" fontId="19" fillId="5" borderId="37" xfId="0" applyFont="1" applyFill="1" applyBorder="1" applyAlignment="1">
      <alignment horizontal="left" wrapText="1"/>
    </xf>
    <xf numFmtId="0" fontId="19" fillId="5" borderId="7" xfId="0" applyFont="1" applyFill="1" applyBorder="1" applyAlignment="1">
      <alignment horizontal="left" wrapText="1"/>
    </xf>
    <xf numFmtId="0" fontId="3" fillId="5" borderId="61" xfId="0" applyFont="1" applyFill="1" applyBorder="1" applyAlignment="1">
      <alignment horizontal="left" wrapText="1"/>
    </xf>
    <xf numFmtId="0" fontId="19" fillId="5" borderId="1"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2"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19" fillId="5" borderId="13" xfId="0" applyFont="1" applyFill="1" applyBorder="1" applyAlignment="1">
      <alignment horizontal="left" wrapText="1"/>
    </xf>
    <xf numFmtId="0" fontId="19" fillId="5" borderId="14" xfId="0" applyFont="1" applyFill="1" applyBorder="1" applyAlignment="1">
      <alignment horizontal="left" wrapText="1"/>
    </xf>
    <xf numFmtId="0" fontId="19" fillId="5" borderId="51" xfId="0" applyFont="1" applyFill="1" applyBorder="1" applyAlignment="1">
      <alignment horizontal="left" wrapText="1"/>
    </xf>
    <xf numFmtId="0" fontId="3" fillId="5" borderId="63" xfId="0" applyFont="1" applyFill="1" applyBorder="1" applyAlignment="1">
      <alignment horizontal="left" wrapText="1"/>
    </xf>
    <xf numFmtId="0" fontId="19" fillId="5" borderId="53" xfId="0" applyFont="1" applyFill="1" applyBorder="1" applyAlignment="1">
      <alignment horizontal="left" wrapText="1"/>
    </xf>
    <xf numFmtId="0" fontId="3" fillId="2" borderId="52" xfId="0" applyFont="1" applyFill="1" applyBorder="1" applyAlignment="1">
      <alignment horizontal="left" wrapText="1"/>
    </xf>
    <xf numFmtId="0" fontId="3" fillId="2" borderId="54" xfId="0" applyFont="1" applyFill="1" applyBorder="1" applyAlignment="1">
      <alignment horizontal="left" wrapText="1"/>
    </xf>
    <xf numFmtId="0" fontId="3" fillId="2" borderId="48" xfId="0" applyFont="1" applyFill="1" applyBorder="1" applyAlignment="1">
      <alignment vertical="center" wrapText="1"/>
    </xf>
    <xf numFmtId="0" fontId="19" fillId="5" borderId="64" xfId="0" applyFont="1" applyFill="1" applyBorder="1" applyAlignment="1">
      <alignment horizontal="left" wrapText="1"/>
    </xf>
    <xf numFmtId="0" fontId="19" fillId="5" borderId="9" xfId="0" applyFont="1" applyFill="1" applyBorder="1" applyAlignment="1">
      <alignment horizontal="left" wrapText="1"/>
    </xf>
    <xf numFmtId="0" fontId="19" fillId="5" borderId="58" xfId="0" applyFont="1" applyFill="1" applyBorder="1" applyAlignment="1">
      <alignment horizontal="left" wrapText="1"/>
    </xf>
    <xf numFmtId="0" fontId="3" fillId="2" borderId="51"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19" fillId="5" borderId="33" xfId="0" applyFont="1" applyFill="1" applyBorder="1" applyAlignment="1">
      <alignment horizontal="left" wrapText="1"/>
    </xf>
    <xf numFmtId="0" fontId="3" fillId="5" borderId="53"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9" fillId="5" borderId="13" xfId="0" applyFont="1" applyFill="1" applyBorder="1" applyAlignment="1">
      <alignment horizontal="left"/>
    </xf>
    <xf numFmtId="0" fontId="19" fillId="5" borderId="14" xfId="0" applyFont="1" applyFill="1" applyBorder="1" applyAlignment="1">
      <alignment horizontal="left"/>
    </xf>
    <xf numFmtId="0" fontId="19" fillId="5" borderId="51" xfId="0" applyFont="1" applyFill="1" applyBorder="1" applyAlignment="1">
      <alignment horizontal="left"/>
    </xf>
    <xf numFmtId="0" fontId="19" fillId="5" borderId="52" xfId="0" applyFont="1" applyFill="1" applyBorder="1" applyAlignment="1">
      <alignment horizontal="left"/>
    </xf>
    <xf numFmtId="0" fontId="19" fillId="5" borderId="15" xfId="0" applyFont="1" applyFill="1" applyBorder="1" applyAlignment="1">
      <alignment horizontal="left"/>
    </xf>
    <xf numFmtId="0" fontId="19" fillId="5" borderId="1" xfId="0" applyFont="1" applyFill="1" applyBorder="1" applyAlignment="1">
      <alignment horizontal="left"/>
    </xf>
    <xf numFmtId="0" fontId="19" fillId="5" borderId="53" xfId="0" applyFont="1" applyFill="1" applyBorder="1" applyAlignment="1">
      <alignment horizontal="left"/>
    </xf>
    <xf numFmtId="0" fontId="19" fillId="5" borderId="54" xfId="0" applyFont="1" applyFill="1" applyBorder="1" applyAlignment="1">
      <alignment horizontal="left"/>
    </xf>
    <xf numFmtId="0" fontId="18" fillId="5" borderId="64" xfId="0" applyFont="1" applyFill="1" applyBorder="1" applyAlignment="1">
      <alignment horizontal="left" wrapText="1"/>
    </xf>
    <xf numFmtId="0" fontId="18" fillId="5" borderId="9" xfId="0" applyFont="1" applyFill="1" applyBorder="1" applyAlignment="1">
      <alignment horizontal="left" wrapText="1"/>
    </xf>
    <xf numFmtId="0" fontId="18" fillId="5" borderId="52" xfId="0" applyFont="1" applyFill="1" applyBorder="1" applyAlignment="1">
      <alignment horizontal="left" wrapText="1"/>
    </xf>
    <xf numFmtId="0" fontId="18" fillId="5" borderId="16" xfId="0" applyFont="1" applyFill="1" applyBorder="1" applyAlignment="1">
      <alignment horizontal="left" wrapText="1"/>
    </xf>
    <xf numFmtId="0" fontId="18" fillId="5" borderId="54" xfId="0" applyFont="1" applyFill="1" applyBorder="1" applyAlignment="1">
      <alignment horizontal="left" wrapText="1"/>
    </xf>
    <xf numFmtId="0" fontId="18" fillId="5" borderId="8" xfId="0" applyFont="1" applyFill="1" applyBorder="1" applyAlignment="1">
      <alignment horizontal="left" wrapText="1"/>
    </xf>
    <xf numFmtId="0" fontId="18" fillId="5" borderId="1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4" borderId="29" xfId="0" applyFont="1" applyFill="1" applyBorder="1" applyAlignment="1">
      <alignment vertical="center" wrapText="1"/>
    </xf>
    <xf numFmtId="0" fontId="3" fillId="4" borderId="50" xfId="0" applyFont="1" applyFill="1" applyBorder="1" applyAlignment="1">
      <alignment horizontal="left" vertical="center" wrapText="1"/>
    </xf>
    <xf numFmtId="0" fontId="3" fillId="2" borderId="27" xfId="0" applyFont="1" applyFill="1" applyBorder="1" applyAlignment="1">
      <alignment horizontal="left" wrapText="1"/>
    </xf>
    <xf numFmtId="0" fontId="3" fillId="5" borderId="41" xfId="0" applyFont="1" applyFill="1" applyBorder="1" applyAlignment="1">
      <alignment horizontal="left" wrapText="1"/>
    </xf>
    <xf numFmtId="0" fontId="18" fillId="2" borderId="17" xfId="0" applyFont="1" applyFill="1" applyBorder="1" applyAlignment="1">
      <alignment horizontal="left" wrapText="1"/>
    </xf>
    <xf numFmtId="0" fontId="18" fillId="5" borderId="38" xfId="0" applyFont="1" applyFill="1" applyBorder="1" applyAlignment="1">
      <alignment horizontal="left" wrapText="1"/>
    </xf>
    <xf numFmtId="0" fontId="18" fillId="5" borderId="2" xfId="0" applyFont="1" applyFill="1" applyBorder="1" applyAlignment="1">
      <alignment horizontal="left" wrapText="1"/>
    </xf>
    <xf numFmtId="0" fontId="18" fillId="5" borderId="62" xfId="0" applyFont="1" applyFill="1" applyBorder="1" applyAlignment="1">
      <alignment horizontal="left" wrapText="1"/>
    </xf>
    <xf numFmtId="0" fontId="3" fillId="5" borderId="66" xfId="0" applyFont="1" applyFill="1" applyBorder="1" applyAlignment="1">
      <alignment horizontal="left" wrapText="1"/>
    </xf>
    <xf numFmtId="0" fontId="3" fillId="5" borderId="56" xfId="0" applyFont="1" applyFill="1" applyBorder="1" applyAlignment="1">
      <alignment horizontal="left" wrapText="1"/>
    </xf>
    <xf numFmtId="0" fontId="18" fillId="5" borderId="17" xfId="0" applyFont="1" applyFill="1" applyBorder="1" applyAlignment="1">
      <alignment horizontal="left" wrapText="1"/>
    </xf>
    <xf numFmtId="0" fontId="18" fillId="5" borderId="15" xfId="0" applyFont="1" applyFill="1" applyBorder="1" applyAlignment="1">
      <alignment horizontal="left" wrapText="1"/>
    </xf>
    <xf numFmtId="0" fontId="18" fillId="5" borderId="1" xfId="0" applyFont="1" applyFill="1" applyBorder="1" applyAlignment="1">
      <alignment horizontal="left" wrapText="1"/>
    </xf>
    <xf numFmtId="0" fontId="18" fillId="5" borderId="56" xfId="0" applyFont="1" applyFill="1" applyBorder="1" applyAlignment="1">
      <alignment horizontal="left" wrapText="1"/>
    </xf>
    <xf numFmtId="0" fontId="3" fillId="2" borderId="24" xfId="0" applyFont="1" applyFill="1" applyBorder="1" applyAlignment="1">
      <alignment vertical="center" wrapText="1"/>
    </xf>
    <xf numFmtId="0" fontId="18" fillId="5" borderId="13" xfId="0" applyFont="1" applyFill="1" applyBorder="1" applyAlignment="1">
      <alignment horizontal="left" wrapText="1"/>
    </xf>
    <xf numFmtId="0" fontId="18" fillId="5" borderId="14" xfId="0" applyFont="1" applyFill="1" applyBorder="1" applyAlignment="1">
      <alignment horizontal="left" wrapText="1"/>
    </xf>
    <xf numFmtId="0" fontId="18" fillId="5" borderId="51" xfId="0" applyFont="1" applyFill="1" applyBorder="1" applyAlignment="1">
      <alignment horizontal="left" wrapText="1"/>
    </xf>
    <xf numFmtId="0" fontId="18"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19" xfId="0" applyFont="1" applyFill="1" applyBorder="1" applyAlignment="1">
      <alignment horizontal="left" wrapText="1"/>
    </xf>
    <xf numFmtId="0" fontId="19" fillId="5" borderId="27" xfId="0" applyFont="1" applyFill="1" applyBorder="1" applyAlignment="1">
      <alignment horizontal="left" wrapText="1"/>
    </xf>
    <xf numFmtId="0" fontId="19" fillId="5" borderId="28" xfId="0" applyFont="1" applyFill="1" applyBorder="1" applyAlignment="1">
      <alignment horizontal="left" wrapText="1"/>
    </xf>
    <xf numFmtId="0" fontId="19" fillId="5" borderId="59" xfId="0" applyFont="1" applyFill="1" applyBorder="1" applyAlignment="1">
      <alignment horizontal="left" wrapText="1"/>
    </xf>
    <xf numFmtId="0" fontId="19" fillId="5" borderId="63" xfId="0" applyFont="1" applyFill="1" applyBorder="1" applyAlignment="1">
      <alignment horizontal="left" wrapText="1"/>
    </xf>
    <xf numFmtId="0" fontId="21"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7" fillId="0" borderId="50" xfId="0" applyFont="1" applyBorder="1" applyAlignment="1">
      <alignment horizontal="center" vertical="center" wrapText="1"/>
    </xf>
    <xf numFmtId="0" fontId="19" fillId="5" borderId="68" xfId="0" applyFont="1" applyFill="1" applyBorder="1" applyAlignment="1">
      <alignment horizontal="left" wrapText="1"/>
    </xf>
    <xf numFmtId="0" fontId="19" fillId="5" borderId="69" xfId="0" applyFont="1" applyFill="1" applyBorder="1" applyAlignment="1">
      <alignment horizontal="left"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5"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3" fillId="5" borderId="67" xfId="0" applyFont="1" applyFill="1" applyBorder="1" applyAlignment="1">
      <alignment horizontal="left" wrapText="1"/>
    </xf>
    <xf numFmtId="0" fontId="18" fillId="5" borderId="72" xfId="0" applyFont="1" applyFill="1" applyBorder="1" applyAlignment="1">
      <alignment horizontal="left" wrapText="1"/>
    </xf>
    <xf numFmtId="0" fontId="3" fillId="2" borderId="18" xfId="0" applyFont="1" applyFill="1" applyBorder="1" applyAlignment="1">
      <alignment vertical="center" wrapText="1"/>
    </xf>
    <xf numFmtId="0" fontId="19" fillId="0" borderId="0" xfId="0" applyFont="1" applyAlignment="1">
      <alignment horizontal="left"/>
    </xf>
    <xf numFmtId="0" fontId="21" fillId="0" borderId="0" xfId="0" applyFont="1" applyAlignment="1">
      <alignment vertical="center" wrapText="1"/>
    </xf>
    <xf numFmtId="0" fontId="3" fillId="0" borderId="0" xfId="0" applyFont="1" applyAlignment="1">
      <alignment vertical="center" wrapText="1"/>
    </xf>
    <xf numFmtId="0" fontId="19" fillId="5" borderId="17" xfId="0" applyFont="1" applyFill="1" applyBorder="1" applyAlignment="1">
      <alignment horizontal="left" vertical="top" wrapText="1"/>
    </xf>
    <xf numFmtId="0" fontId="19" fillId="5" borderId="46" xfId="0" applyFont="1" applyFill="1" applyBorder="1" applyAlignment="1">
      <alignment horizontal="left" wrapText="1"/>
    </xf>
    <xf numFmtId="0" fontId="19" fillId="5" borderId="27" xfId="0" applyFont="1" applyFill="1" applyBorder="1" applyAlignment="1">
      <alignment horizontal="left" vertical="top" wrapText="1"/>
    </xf>
    <xf numFmtId="0" fontId="3" fillId="2" borderId="18" xfId="0" applyFont="1" applyFill="1" applyBorder="1" applyAlignment="1">
      <alignment horizontal="left" vertical="top" wrapText="1"/>
    </xf>
    <xf numFmtId="9" fontId="19" fillId="5" borderId="56" xfId="0" applyNumberFormat="1" applyFont="1" applyFill="1" applyBorder="1" applyAlignment="1">
      <alignment horizontal="left" wrapText="1"/>
    </xf>
    <xf numFmtId="0" fontId="18" fillId="5" borderId="14" xfId="0" applyFont="1" applyFill="1" applyBorder="1" applyAlignment="1">
      <alignment horizontal="left" vertical="top" wrapText="1"/>
    </xf>
    <xf numFmtId="0" fontId="23" fillId="0" borderId="0" xfId="0" applyFont="1" applyFill="1"/>
    <xf numFmtId="0" fontId="19" fillId="0" borderId="0" xfId="0" applyFont="1" applyFill="1"/>
    <xf numFmtId="0" fontId="18" fillId="5" borderId="27" xfId="0" applyFont="1" applyFill="1" applyBorder="1" applyAlignment="1">
      <alignment horizontal="left" wrapText="1"/>
    </xf>
    <xf numFmtId="0" fontId="18" fillId="5" borderId="28" xfId="0" applyFont="1" applyFill="1" applyBorder="1" applyAlignment="1">
      <alignment horizontal="left" vertical="top" wrapText="1"/>
    </xf>
    <xf numFmtId="0" fontId="18" fillId="5" borderId="28" xfId="0" applyFont="1" applyFill="1" applyBorder="1" applyAlignment="1">
      <alignment horizontal="left" wrapText="1"/>
    </xf>
    <xf numFmtId="0" fontId="18" fillId="5" borderId="59" xfId="0" applyFont="1" applyFill="1" applyBorder="1" applyAlignment="1">
      <alignment horizontal="left" wrapText="1"/>
    </xf>
    <xf numFmtId="0" fontId="18" fillId="5" borderId="63" xfId="0" applyFont="1" applyFill="1" applyBorder="1" applyAlignment="1">
      <alignment horizontal="left" wrapText="1"/>
    </xf>
    <xf numFmtId="0" fontId="19" fillId="5" borderId="2" xfId="0" applyFont="1" applyFill="1" applyBorder="1" applyAlignment="1">
      <alignment horizontal="left" vertical="top" wrapText="1"/>
    </xf>
    <xf numFmtId="0" fontId="19" fillId="5" borderId="28" xfId="0" applyFont="1" applyFill="1" applyBorder="1" applyAlignment="1">
      <alignment horizontal="left" vertical="top" wrapText="1"/>
    </xf>
    <xf numFmtId="0" fontId="19" fillId="5" borderId="62" xfId="0" applyFont="1" applyFill="1" applyBorder="1" applyAlignment="1">
      <alignment horizontal="left" vertical="top" wrapText="1"/>
    </xf>
    <xf numFmtId="0" fontId="19" fillId="5" borderId="65" xfId="0" applyFont="1" applyFill="1" applyBorder="1" applyAlignment="1">
      <alignment horizontal="left" vertical="top" wrapText="1"/>
    </xf>
    <xf numFmtId="0" fontId="19" fillId="5" borderId="52" xfId="0" applyFont="1" applyFill="1" applyBorder="1" applyAlignment="1">
      <alignment horizontal="left" vertical="top" wrapText="1"/>
    </xf>
    <xf numFmtId="0" fontId="3" fillId="5" borderId="25" xfId="0" applyFont="1" applyFill="1" applyBorder="1" applyAlignment="1">
      <alignment horizontal="left" wrapText="1"/>
    </xf>
    <xf numFmtId="0" fontId="20" fillId="5" borderId="11" xfId="7" applyFill="1" applyBorder="1" applyAlignment="1">
      <alignment horizontal="left"/>
    </xf>
    <xf numFmtId="0" fontId="3" fillId="5" borderId="8" xfId="0" applyFont="1" applyFill="1" applyBorder="1" applyAlignment="1">
      <alignment wrapText="1"/>
    </xf>
    <xf numFmtId="0" fontId="3" fillId="5" borderId="11" xfId="0" applyFont="1" applyFill="1" applyBorder="1" applyAlignment="1">
      <alignment wrapText="1"/>
    </xf>
    <xf numFmtId="0" fontId="3" fillId="5" borderId="31" xfId="0" applyFont="1" applyFill="1" applyBorder="1" applyAlignment="1">
      <alignment wrapText="1"/>
    </xf>
    <xf numFmtId="0" fontId="3" fillId="5" borderId="1" xfId="0" applyFont="1" applyFill="1" applyBorder="1" applyAlignment="1">
      <alignment wrapText="1"/>
    </xf>
    <xf numFmtId="0" fontId="3" fillId="5" borderId="16" xfId="0" applyFont="1" applyFill="1" applyBorder="1" applyAlignment="1">
      <alignment wrapText="1"/>
    </xf>
    <xf numFmtId="0" fontId="3" fillId="5" borderId="31" xfId="0" applyFont="1" applyFill="1" applyBorder="1" applyAlignment="1">
      <alignment horizontal="left" vertical="top" wrapText="1"/>
    </xf>
    <xf numFmtId="0" fontId="24" fillId="0" borderId="0" xfId="0" applyFont="1"/>
    <xf numFmtId="0" fontId="7" fillId="5" borderId="14" xfId="0" applyFont="1" applyFill="1" applyBorder="1"/>
    <xf numFmtId="0" fontId="3" fillId="5" borderId="24" xfId="0" applyFont="1" applyFill="1" applyBorder="1" applyAlignment="1">
      <alignment horizontal="left" vertical="center" wrapText="1"/>
    </xf>
    <xf numFmtId="0" fontId="18" fillId="5" borderId="66" xfId="0" applyFont="1" applyFill="1" applyBorder="1" applyAlignment="1">
      <alignment horizontal="left" wrapText="1"/>
    </xf>
    <xf numFmtId="0" fontId="3" fillId="5" borderId="31" xfId="0" applyFont="1" applyFill="1" applyBorder="1" applyAlignment="1">
      <alignment horizontal="left" wrapText="1"/>
    </xf>
    <xf numFmtId="0" fontId="26" fillId="5" borderId="8" xfId="0" applyFont="1" applyFill="1" applyBorder="1" applyAlignment="1">
      <alignment horizontal="left" wrapText="1"/>
    </xf>
    <xf numFmtId="0" fontId="3" fillId="5" borderId="54" xfId="0" applyFont="1" applyFill="1" applyBorder="1" applyAlignment="1">
      <alignment horizontal="left" vertical="top" wrapText="1"/>
    </xf>
    <xf numFmtId="0" fontId="3" fillId="5" borderId="55" xfId="0" applyFont="1" applyFill="1" applyBorder="1" applyAlignment="1">
      <alignment horizontal="left" vertical="top" wrapText="1"/>
    </xf>
    <xf numFmtId="0" fontId="23" fillId="0" borderId="0" xfId="0" applyFont="1" applyFill="1" applyAlignment="1">
      <alignment wrapText="1"/>
    </xf>
    <xf numFmtId="0" fontId="19" fillId="0" borderId="0" xfId="0" applyFont="1" applyFill="1" applyAlignment="1">
      <alignment wrapText="1"/>
    </xf>
    <xf numFmtId="0" fontId="23" fillId="0" borderId="0" xfId="0" applyFont="1" applyAlignment="1">
      <alignment wrapText="1"/>
    </xf>
    <xf numFmtId="0" fontId="7" fillId="0" borderId="0" xfId="0" applyFont="1" applyAlignment="1">
      <alignment vertical="center" wrapText="1"/>
    </xf>
    <xf numFmtId="0" fontId="19" fillId="0" borderId="6" xfId="0" applyFont="1" applyFill="1" applyBorder="1" applyAlignment="1">
      <alignment wrapText="1"/>
    </xf>
    <xf numFmtId="0" fontId="19" fillId="0" borderId="6" xfId="0" applyFont="1" applyFill="1" applyBorder="1"/>
    <xf numFmtId="0" fontId="19" fillId="0" borderId="6" xfId="0" applyFont="1" applyBorder="1"/>
    <xf numFmtId="0" fontId="26" fillId="0" borderId="6" xfId="0" applyFont="1" applyFill="1" applyBorder="1" applyAlignment="1">
      <alignment horizontal="left" wrapText="1"/>
    </xf>
    <xf numFmtId="0" fontId="23" fillId="0" borderId="6" xfId="0" applyFont="1" applyFill="1" applyBorder="1"/>
    <xf numFmtId="0" fontId="19" fillId="0" borderId="6" xfId="0" applyFont="1" applyFill="1" applyBorder="1" applyAlignment="1">
      <alignment horizontal="left" wrapText="1"/>
    </xf>
    <xf numFmtId="0" fontId="8" fillId="0" borderId="1" xfId="0" applyFont="1" applyBorder="1" applyAlignment="1">
      <alignment vertical="center" wrapText="1"/>
    </xf>
    <xf numFmtId="0" fontId="8" fillId="0" borderId="1" xfId="0" applyFont="1" applyBorder="1" applyAlignment="1">
      <alignment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7" fillId="2" borderId="15"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27" xfId="0" applyFont="1" applyFill="1" applyBorder="1" applyAlignment="1">
      <alignment vertical="center" wrapText="1"/>
    </xf>
    <xf numFmtId="0" fontId="7" fillId="2" borderId="10"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0" xfId="0" applyFont="1" applyFill="1" applyBorder="1" applyAlignment="1">
      <alignment vertical="center"/>
    </xf>
    <xf numFmtId="0" fontId="7" fillId="2" borderId="46"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3" fillId="5" borderId="2" xfId="0" applyFont="1" applyFill="1" applyBorder="1" applyAlignment="1">
      <alignment horizontal="center" vertical="center"/>
    </xf>
    <xf numFmtId="0" fontId="3" fillId="5" borderId="37" xfId="0" applyFont="1" applyFill="1" applyBorder="1" applyAlignment="1">
      <alignment horizontal="center" vertical="center"/>
    </xf>
    <xf numFmtId="0" fontId="3" fillId="5" borderId="31" xfId="0" applyFont="1" applyFill="1" applyBorder="1" applyAlignment="1">
      <alignment horizontal="center" vertical="center"/>
    </xf>
    <xf numFmtId="0" fontId="3" fillId="6" borderId="2"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3" fillId="6" borderId="31" xfId="0" applyFont="1" applyFill="1" applyBorder="1" applyAlignment="1">
      <alignment horizontal="center"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21" fillId="2" borderId="45" xfId="0" applyFont="1" applyFill="1" applyBorder="1" applyAlignment="1">
      <alignment horizontal="left" vertical="top" wrapText="1"/>
    </xf>
    <xf numFmtId="0" fontId="21" fillId="2" borderId="40" xfId="0" applyFont="1" applyFill="1" applyBorder="1" applyAlignment="1">
      <alignment horizontal="left" vertical="top" wrapText="1"/>
    </xf>
    <xf numFmtId="0" fontId="21"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49"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8"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49"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21" fillId="2" borderId="20" xfId="0" applyFont="1" applyFill="1" applyBorder="1" applyAlignment="1">
      <alignment horizontal="left" vertical="top" wrapText="1"/>
    </xf>
    <xf numFmtId="0" fontId="21" fillId="2" borderId="46" xfId="0" applyFont="1" applyFill="1" applyBorder="1" applyAlignment="1">
      <alignment horizontal="left" vertical="top" wrapText="1"/>
    </xf>
    <xf numFmtId="0" fontId="3" fillId="2" borderId="18" xfId="0" applyFont="1" applyFill="1" applyBorder="1" applyAlignment="1">
      <alignment horizontal="left" vertical="top" wrapText="1"/>
    </xf>
    <xf numFmtId="0" fontId="3" fillId="2" borderId="19" xfId="0" applyFont="1" applyFill="1" applyBorder="1" applyAlignment="1">
      <alignment horizontal="left" vertical="top" wrapText="1"/>
    </xf>
    <xf numFmtId="0" fontId="3" fillId="2" borderId="26" xfId="0" applyFont="1" applyFill="1" applyBorder="1" applyAlignment="1">
      <alignment horizontal="left" vertical="top" wrapText="1"/>
    </xf>
    <xf numFmtId="0" fontId="3" fillId="2" borderId="73" xfId="0" applyFont="1" applyFill="1" applyBorder="1" applyAlignment="1">
      <alignment horizontal="left" vertical="top" wrapText="1"/>
    </xf>
    <xf numFmtId="0" fontId="21" fillId="2" borderId="21" xfId="0" applyFont="1" applyFill="1" applyBorder="1" applyAlignment="1">
      <alignment horizontal="left" vertical="top" wrapText="1"/>
    </xf>
    <xf numFmtId="0" fontId="7" fillId="2" borderId="51" xfId="0" applyFont="1" applyFill="1" applyBorder="1" applyAlignment="1">
      <alignment horizontal="center" vertical="center"/>
    </xf>
    <xf numFmtId="0" fontId="7" fillId="2" borderId="4" xfId="0" applyFont="1" applyFill="1" applyBorder="1" applyAlignment="1">
      <alignment horizontal="center" vertical="center"/>
    </xf>
    <xf numFmtId="0" fontId="21" fillId="2" borderId="13" xfId="0" applyFont="1" applyFill="1" applyBorder="1" applyAlignment="1">
      <alignment horizontal="left" vertical="top" wrapText="1"/>
    </xf>
    <xf numFmtId="0" fontId="21" fillId="2" borderId="15" xfId="0" applyFont="1" applyFill="1" applyBorder="1" applyAlignment="1">
      <alignment horizontal="left" vertical="top" wrapText="1"/>
    </xf>
    <xf numFmtId="0" fontId="21" fillId="2" borderId="27" xfId="0" applyFont="1" applyFill="1" applyBorder="1" applyAlignment="1">
      <alignment horizontal="left" vertical="top" wrapText="1"/>
    </xf>
    <xf numFmtId="0" fontId="21"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49" xfId="0" applyFont="1" applyFill="1" applyBorder="1" applyAlignment="1">
      <alignment horizontal="center" vertical="center"/>
    </xf>
    <xf numFmtId="0" fontId="21" fillId="2" borderId="3" xfId="0" applyFont="1" applyFill="1" applyBorder="1" applyAlignment="1">
      <alignment horizontal="left" vertical="top" wrapText="1"/>
    </xf>
    <xf numFmtId="0" fontId="21" fillId="2" borderId="4" xfId="0" applyFont="1" applyFill="1" applyBorder="1" applyAlignment="1">
      <alignment horizontal="left" vertical="top" wrapText="1"/>
    </xf>
    <xf numFmtId="0" fontId="3" fillId="2" borderId="26" xfId="0" applyFont="1" applyFill="1" applyBorder="1" applyAlignment="1">
      <alignment horizontal="center" vertical="center" wrapText="1"/>
    </xf>
    <xf numFmtId="0" fontId="3" fillId="2" borderId="7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21" fillId="2" borderId="10" xfId="0" applyFont="1" applyFill="1" applyBorder="1" applyAlignment="1">
      <alignment horizontal="left" vertical="top" wrapText="1"/>
    </xf>
    <xf numFmtId="0" fontId="21"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cellXfs>
  <cellStyles count="8">
    <cellStyle name="Comma 2" xfId="1" xr:uid="{00000000-0005-0000-0000-000000000000}"/>
    <cellStyle name="Comma 3" xfId="2" xr:uid="{00000000-0005-0000-0000-000001000000}"/>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39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CCCC00"/>
      <color rgb="FFCCFF33"/>
      <color rgb="FFEDF39B"/>
      <color rgb="FFE6EB1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182880</xdr:colOff>
          <xdr:row>2</xdr:row>
          <xdr:rowOff>22860</xdr:rowOff>
        </xdr:from>
        <xdr:to>
          <xdr:col>2</xdr:col>
          <xdr:colOff>426720</xdr:colOff>
          <xdr:row>2</xdr:row>
          <xdr:rowOff>236220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7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3</xdr:row>
          <xdr:rowOff>60960</xdr:rowOff>
        </xdr:from>
        <xdr:to>
          <xdr:col>2</xdr:col>
          <xdr:colOff>426720</xdr:colOff>
          <xdr:row>3</xdr:row>
          <xdr:rowOff>274320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7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ustomProperty" Target="../customProperty3.bin"/></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9.bin"/><Relationship Id="rId2" Type="http://schemas.openxmlformats.org/officeDocument/2006/relationships/customProperty" Target="../customProperty28.bin"/><Relationship Id="rId1" Type="http://schemas.openxmlformats.org/officeDocument/2006/relationships/printerSettings" Target="../printerSettings/printerSettings8.bin"/><Relationship Id="rId4" Type="http://schemas.openxmlformats.org/officeDocument/2006/relationships/customProperty" Target="../customProperty30.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9.bin"/><Relationship Id="rId4" Type="http://schemas.openxmlformats.org/officeDocument/2006/relationships/customProperty" Target="../customProperty33.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35.bin"/><Relationship Id="rId2" Type="http://schemas.openxmlformats.org/officeDocument/2006/relationships/customProperty" Target="../customProperty34.bin"/><Relationship Id="rId1" Type="http://schemas.openxmlformats.org/officeDocument/2006/relationships/printerSettings" Target="../printerSettings/printerSettings10.bin"/><Relationship Id="rId4" Type="http://schemas.openxmlformats.org/officeDocument/2006/relationships/customProperty" Target="../customProperty36.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1.bin"/><Relationship Id="rId4" Type="http://schemas.openxmlformats.org/officeDocument/2006/relationships/customProperty" Target="../customProperty39.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41.bin"/><Relationship Id="rId2" Type="http://schemas.openxmlformats.org/officeDocument/2006/relationships/customProperty" Target="../customProperty40.bin"/><Relationship Id="rId1" Type="http://schemas.openxmlformats.org/officeDocument/2006/relationships/printerSettings" Target="../printerSettings/printerSettings12.bin"/><Relationship Id="rId4" Type="http://schemas.openxmlformats.org/officeDocument/2006/relationships/customProperty" Target="../customProperty42.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44.bin"/><Relationship Id="rId2" Type="http://schemas.openxmlformats.org/officeDocument/2006/relationships/customProperty" Target="../customProperty43.bin"/><Relationship Id="rId1" Type="http://schemas.openxmlformats.org/officeDocument/2006/relationships/printerSettings" Target="../printerSettings/printerSettings13.bin"/><Relationship Id="rId4" Type="http://schemas.openxmlformats.org/officeDocument/2006/relationships/customProperty" Target="../customProperty45.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customProperty" Target="../customProperty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jim.earl@clevelandcliffs.com" TargetMode="External"/><Relationship Id="rId1" Type="http://schemas.openxmlformats.org/officeDocument/2006/relationships/hyperlink" Target="mailto:jim.earl@severstalna.com" TargetMode="External"/><Relationship Id="rId6" Type="http://schemas.openxmlformats.org/officeDocument/2006/relationships/customProperty" Target="../customProperty9.bin"/><Relationship Id="rId5" Type="http://schemas.openxmlformats.org/officeDocument/2006/relationships/customProperty" Target="../customProperty8.bin"/><Relationship Id="rId4" Type="http://schemas.openxmlformats.org/officeDocument/2006/relationships/customProperty" Target="../customProperty7.bin"/></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11.bin"/><Relationship Id="rId2" Type="http://schemas.openxmlformats.org/officeDocument/2006/relationships/customProperty" Target="../customProperty10.bin"/><Relationship Id="rId1" Type="http://schemas.openxmlformats.org/officeDocument/2006/relationships/printerSettings" Target="../printerSettings/printerSettings3.bin"/><Relationship Id="rId4" Type="http://schemas.openxmlformats.org/officeDocument/2006/relationships/customProperty" Target="../customProperty12.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4.bin"/><Relationship Id="rId4" Type="http://schemas.openxmlformats.org/officeDocument/2006/relationships/customProperty" Target="../customProperty15.bin"/></Relationships>
</file>

<file path=xl/worksheets/_rels/sheet6.xml.rels><?xml version="1.0" encoding="UTF-8" standalone="yes"?>
<Relationships xmlns="http://schemas.openxmlformats.org/package/2006/relationships"><Relationship Id="rId3" Type="http://schemas.openxmlformats.org/officeDocument/2006/relationships/customProperty" Target="../customProperty17.bin"/><Relationship Id="rId2" Type="http://schemas.openxmlformats.org/officeDocument/2006/relationships/customProperty" Target="../customProperty16.bin"/><Relationship Id="rId1" Type="http://schemas.openxmlformats.org/officeDocument/2006/relationships/printerSettings" Target="../printerSettings/printerSettings5.bin"/><Relationship Id="rId4" Type="http://schemas.openxmlformats.org/officeDocument/2006/relationships/customProperty" Target="../customProperty18.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6.bin"/><Relationship Id="rId4" Type="http://schemas.openxmlformats.org/officeDocument/2006/relationships/customProperty" Target="../customProperty21.bin"/></Relationships>
</file>

<file path=xl/worksheets/_rels/sheet8.xml.rels><?xml version="1.0" encoding="UTF-8" standalone="yes"?>
<Relationships xmlns="http://schemas.openxmlformats.org/package/2006/relationships"><Relationship Id="rId3" Type="http://schemas.openxmlformats.org/officeDocument/2006/relationships/customProperty" Target="../customProperty24.bin"/><Relationship Id="rId7" Type="http://schemas.openxmlformats.org/officeDocument/2006/relationships/ctrlProp" Target="../ctrlProps/ctrlProp2.xml"/><Relationship Id="rId2" Type="http://schemas.openxmlformats.org/officeDocument/2006/relationships/customProperty" Target="../customProperty23.bin"/><Relationship Id="rId1" Type="http://schemas.openxmlformats.org/officeDocument/2006/relationships/customProperty" Target="../customProperty22.bin"/><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7.bin"/><Relationship Id="rId4" Type="http://schemas.openxmlformats.org/officeDocument/2006/relationships/customProperty" Target="../customProperty2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27"/>
  <sheetViews>
    <sheetView showGridLines="0" zoomScale="80" zoomScaleNormal="80" workbookViewId="0">
      <selection activeCell="D22" sqref="D22"/>
    </sheetView>
  </sheetViews>
  <sheetFormatPr defaultColWidth="9.109375" defaultRowHeight="15.6" x14ac:dyDescent="0.3"/>
  <cols>
    <col min="1" max="1" width="4.44140625" style="4" customWidth="1"/>
    <col min="2" max="2" width="9.109375" style="4"/>
    <col min="3" max="3" width="56.6640625" style="4" customWidth="1"/>
    <col min="4" max="4" width="54.44140625" style="4" customWidth="1"/>
    <col min="5" max="16384" width="9.109375" style="4"/>
  </cols>
  <sheetData>
    <row r="2" spans="2:4" x14ac:dyDescent="0.3">
      <c r="B2" s="5" t="s">
        <v>259</v>
      </c>
      <c r="D2" s="15" t="s">
        <v>140</v>
      </c>
    </row>
    <row r="3" spans="2:4" x14ac:dyDescent="0.3">
      <c r="B3" s="6" t="s">
        <v>124</v>
      </c>
      <c r="C3" s="6" t="s">
        <v>125</v>
      </c>
      <c r="D3" s="30" t="s">
        <v>312</v>
      </c>
    </row>
    <row r="4" spans="2:4" x14ac:dyDescent="0.3">
      <c r="B4" s="6" t="s">
        <v>126</v>
      </c>
      <c r="C4" s="6" t="s">
        <v>127</v>
      </c>
      <c r="D4" s="30"/>
    </row>
    <row r="5" spans="2:4" x14ac:dyDescent="0.3">
      <c r="B5" s="7"/>
      <c r="C5" s="7" t="s">
        <v>128</v>
      </c>
      <c r="D5" s="31" t="s">
        <v>313</v>
      </c>
    </row>
    <row r="6" spans="2:4" x14ac:dyDescent="0.3">
      <c r="B6" s="7"/>
      <c r="C6" s="7" t="s">
        <v>129</v>
      </c>
      <c r="D6" s="31" t="s">
        <v>314</v>
      </c>
    </row>
    <row r="7" spans="2:4" x14ac:dyDescent="0.3">
      <c r="B7" s="7"/>
      <c r="C7" s="7" t="s">
        <v>130</v>
      </c>
      <c r="D7" s="31" t="s">
        <v>315</v>
      </c>
    </row>
    <row r="8" spans="2:4" x14ac:dyDescent="0.3">
      <c r="B8" s="8"/>
      <c r="C8" s="8" t="s">
        <v>131</v>
      </c>
      <c r="D8" s="32" t="s">
        <v>261</v>
      </c>
    </row>
    <row r="9" spans="2:4" x14ac:dyDescent="0.3">
      <c r="B9" s="7" t="s">
        <v>132</v>
      </c>
      <c r="C9" s="7" t="s">
        <v>133</v>
      </c>
      <c r="D9" s="7"/>
    </row>
    <row r="10" spans="2:4" x14ac:dyDescent="0.3">
      <c r="B10" s="7"/>
      <c r="C10" s="7" t="s">
        <v>134</v>
      </c>
      <c r="D10" s="7"/>
    </row>
    <row r="11" spans="2:4" x14ac:dyDescent="0.3">
      <c r="B11" s="7"/>
      <c r="C11" s="7" t="s">
        <v>135</v>
      </c>
      <c r="D11" s="7"/>
    </row>
    <row r="12" spans="2:4" x14ac:dyDescent="0.3">
      <c r="B12" s="7"/>
      <c r="C12" s="7" t="s">
        <v>136</v>
      </c>
      <c r="D12" s="7"/>
    </row>
    <row r="13" spans="2:4" x14ac:dyDescent="0.3">
      <c r="B13" s="7"/>
      <c r="C13" s="7" t="s">
        <v>137</v>
      </c>
      <c r="D13" s="7"/>
    </row>
    <row r="14" spans="2:4" x14ac:dyDescent="0.3">
      <c r="B14" s="7"/>
      <c r="C14" s="7" t="s">
        <v>138</v>
      </c>
      <c r="D14" s="7"/>
    </row>
    <row r="15" spans="2:4" x14ac:dyDescent="0.3">
      <c r="B15" s="7"/>
      <c r="C15" s="7" t="s">
        <v>262</v>
      </c>
      <c r="D15" s="7"/>
    </row>
    <row r="16" spans="2:4" x14ac:dyDescent="0.3">
      <c r="B16" s="8"/>
      <c r="C16" s="8" t="s">
        <v>139</v>
      </c>
      <c r="D16" s="8"/>
    </row>
    <row r="18" spans="2:4" x14ac:dyDescent="0.3">
      <c r="B18" s="5" t="s">
        <v>240</v>
      </c>
    </row>
    <row r="19" spans="2:4" x14ac:dyDescent="0.3">
      <c r="B19" s="10"/>
      <c r="C19" s="11" t="s">
        <v>241</v>
      </c>
    </row>
    <row r="20" spans="2:4" x14ac:dyDescent="0.3">
      <c r="B20" s="12"/>
      <c r="C20" s="13" t="s">
        <v>244</v>
      </c>
    </row>
    <row r="21" spans="2:4" x14ac:dyDescent="0.3">
      <c r="B21" s="14"/>
      <c r="C21" s="13" t="s">
        <v>242</v>
      </c>
    </row>
    <row r="22" spans="2:4" x14ac:dyDescent="0.3">
      <c r="B22" s="3"/>
      <c r="C22" s="29" t="s">
        <v>255</v>
      </c>
    </row>
    <row r="24" spans="2:4" x14ac:dyDescent="0.3">
      <c r="B24" s="5" t="s">
        <v>260</v>
      </c>
    </row>
    <row r="25" spans="2:4" ht="108" customHeight="1" x14ac:dyDescent="0.3">
      <c r="B25" s="9" t="s">
        <v>253</v>
      </c>
      <c r="C25" s="311" t="s">
        <v>257</v>
      </c>
      <c r="D25" s="311"/>
    </row>
    <row r="26" spans="2:4" ht="96.6" customHeight="1" x14ac:dyDescent="0.3">
      <c r="B26" s="9" t="s">
        <v>126</v>
      </c>
      <c r="C26" s="312" t="s">
        <v>254</v>
      </c>
      <c r="D26" s="312"/>
    </row>
    <row r="27" spans="2:4" ht="100.5" customHeight="1" x14ac:dyDescent="0.3">
      <c r="B27" s="9" t="s">
        <v>132</v>
      </c>
      <c r="C27" s="312" t="s">
        <v>258</v>
      </c>
      <c r="D27" s="312"/>
    </row>
  </sheetData>
  <mergeCells count="3">
    <mergeCell ref="C25:D25"/>
    <mergeCell ref="C26:D26"/>
    <mergeCell ref="C27:D27"/>
  </mergeCells>
  <conditionalFormatting sqref="B22">
    <cfRule type="expression" dxfId="392"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00000000-0002-0000-0000-000000000000}">
      <formula1>"Yes, No, N/A"</formula1>
    </dataValidation>
  </dataValidations>
  <pageMargins left="0.7" right="0.7" top="0.75" bottom="0.75" header="0.3" footer="0.3"/>
  <pageSetup orientation="portrait" horizontalDpi="300" verticalDpi="300" r:id="rId1"/>
  <customProperties>
    <customPr name="workbookAdvencedSettings" r:id="rId2"/>
    <customPr name="workbookExecutionSettings" r:id="rId3"/>
    <customPr name="workbookGatewaySettings" r:id="rId4"/>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G48"/>
  <sheetViews>
    <sheetView zoomScale="125" zoomScaleNormal="125" workbookViewId="0">
      <pane xSplit="2" ySplit="4" topLeftCell="C26" activePane="bottomRight" state="frozen"/>
      <selection activeCell="E20" sqref="E20"/>
      <selection pane="topRight" activeCell="E20" sqref="E20"/>
      <selection pane="bottomLeft" activeCell="E20" sqref="E20"/>
      <selection pane="bottomRight" activeCell="B7" sqref="B7"/>
    </sheetView>
  </sheetViews>
  <sheetFormatPr defaultColWidth="9.109375" defaultRowHeight="13.8" x14ac:dyDescent="0.25"/>
  <cols>
    <col min="1" max="1" width="31.109375" style="123" customWidth="1"/>
    <col min="2" max="2" width="59.5546875" style="123" customWidth="1"/>
    <col min="3" max="7" width="60.6640625" style="123" customWidth="1"/>
    <col min="8" max="16384" width="9.109375" style="123"/>
  </cols>
  <sheetData>
    <row r="1" spans="1:7" x14ac:dyDescent="0.25">
      <c r="A1" s="376" t="s">
        <v>505</v>
      </c>
      <c r="B1" s="377"/>
      <c r="C1" s="377"/>
      <c r="D1" s="378"/>
    </row>
    <row r="2" spans="1:7" x14ac:dyDescent="0.25">
      <c r="A2" s="379"/>
      <c r="B2" s="380"/>
      <c r="C2" s="380"/>
      <c r="D2" s="381"/>
    </row>
    <row r="3" spans="1:7" ht="41.4" customHeight="1" thickBot="1" x14ac:dyDescent="0.3">
      <c r="A3" s="323" t="s">
        <v>506</v>
      </c>
      <c r="B3" s="324"/>
      <c r="C3" s="382"/>
      <c r="D3" s="383"/>
    </row>
    <row r="4" spans="1:7" ht="47.25" customHeight="1" thickBot="1" x14ac:dyDescent="0.3">
      <c r="A4" s="384" t="s">
        <v>507</v>
      </c>
      <c r="B4" s="385"/>
      <c r="C4" s="385"/>
      <c r="D4" s="386"/>
    </row>
    <row r="5" spans="1:7" ht="14.85" customHeight="1" thickBot="1" x14ac:dyDescent="0.3">
      <c r="A5" s="327"/>
      <c r="B5" s="328"/>
      <c r="C5" s="17" t="s">
        <v>457</v>
      </c>
      <c r="D5" s="17" t="s">
        <v>245</v>
      </c>
    </row>
    <row r="6" spans="1:7" ht="26.4" x14ac:dyDescent="0.25">
      <c r="A6" s="387" t="s">
        <v>508</v>
      </c>
      <c r="B6" s="125" t="s">
        <v>509</v>
      </c>
      <c r="C6" s="126" t="s">
        <v>872</v>
      </c>
      <c r="D6" s="127" t="s">
        <v>873</v>
      </c>
    </row>
    <row r="7" spans="1:7" x14ac:dyDescent="0.25">
      <c r="A7" s="388"/>
      <c r="B7" s="128" t="s">
        <v>460</v>
      </c>
      <c r="C7" s="129" t="s">
        <v>908</v>
      </c>
      <c r="D7" s="130" t="s">
        <v>1200</v>
      </c>
    </row>
    <row r="8" spans="1:7" x14ac:dyDescent="0.25">
      <c r="A8" s="388"/>
      <c r="B8" s="128" t="s">
        <v>510</v>
      </c>
      <c r="C8" s="129">
        <v>1.4E-3</v>
      </c>
      <c r="D8" s="130" t="s">
        <v>874</v>
      </c>
    </row>
    <row r="9" spans="1:7" ht="26.4" x14ac:dyDescent="0.25">
      <c r="A9" s="388"/>
      <c r="B9" s="128" t="s">
        <v>511</v>
      </c>
      <c r="C9" s="134" t="s">
        <v>860</v>
      </c>
      <c r="D9" s="132"/>
    </row>
    <row r="10" spans="1:7" x14ac:dyDescent="0.25">
      <c r="A10" s="388"/>
      <c r="B10" s="128" t="s">
        <v>512</v>
      </c>
      <c r="C10" s="134">
        <v>0.08</v>
      </c>
      <c r="D10" s="132"/>
    </row>
    <row r="11" spans="1:7" ht="26.4" x14ac:dyDescent="0.25">
      <c r="A11" s="388"/>
      <c r="B11" s="128" t="s">
        <v>513</v>
      </c>
      <c r="C11" s="132" t="s">
        <v>875</v>
      </c>
      <c r="D11" s="132"/>
    </row>
    <row r="12" spans="1:7" ht="57" customHeight="1" thickBot="1" x14ac:dyDescent="0.3">
      <c r="A12" s="388"/>
      <c r="B12" s="135" t="s">
        <v>514</v>
      </c>
      <c r="C12" s="184" t="s">
        <v>875</v>
      </c>
      <c r="D12" s="184"/>
      <c r="E12" s="273"/>
    </row>
    <row r="13" spans="1:7" ht="50.1" customHeight="1" x14ac:dyDescent="0.25">
      <c r="A13" s="387" t="s">
        <v>515</v>
      </c>
      <c r="B13" s="125" t="s">
        <v>516</v>
      </c>
      <c r="C13" s="237" t="s">
        <v>877</v>
      </c>
      <c r="D13" s="233" t="s">
        <v>876</v>
      </c>
    </row>
    <row r="14" spans="1:7" ht="50.1" customHeight="1" x14ac:dyDescent="0.25">
      <c r="A14" s="398"/>
      <c r="B14" s="128" t="s">
        <v>517</v>
      </c>
      <c r="C14" s="134" t="s">
        <v>878</v>
      </c>
      <c r="D14" s="132"/>
    </row>
    <row r="15" spans="1:7" ht="10.199999999999999" customHeight="1" thickBot="1" x14ac:dyDescent="0.3">
      <c r="A15" s="157"/>
      <c r="B15" s="158"/>
      <c r="C15" s="158"/>
      <c r="D15" s="170"/>
    </row>
    <row r="16" spans="1:7" ht="79.8" thickBot="1" x14ac:dyDescent="0.3">
      <c r="A16" s="387" t="s">
        <v>518</v>
      </c>
      <c r="B16" s="142" t="s">
        <v>519</v>
      </c>
      <c r="C16" s="171" t="s">
        <v>520</v>
      </c>
      <c r="D16" s="114" t="s">
        <v>521</v>
      </c>
      <c r="E16" s="114" t="s">
        <v>522</v>
      </c>
      <c r="F16" s="172" t="s">
        <v>523</v>
      </c>
      <c r="G16" s="146" t="s">
        <v>245</v>
      </c>
    </row>
    <row r="17" spans="1:7" x14ac:dyDescent="0.25">
      <c r="A17" s="388"/>
      <c r="B17" s="147" t="s">
        <v>524</v>
      </c>
      <c r="C17" s="148" t="s">
        <v>417</v>
      </c>
      <c r="D17" s="173" t="s">
        <v>416</v>
      </c>
      <c r="E17" s="173" t="s">
        <v>416</v>
      </c>
      <c r="F17" s="150" t="s">
        <v>416</v>
      </c>
      <c r="G17" s="129"/>
    </row>
    <row r="18" spans="1:7" ht="41.4" x14ac:dyDescent="0.25">
      <c r="A18" s="388"/>
      <c r="B18" s="128" t="s">
        <v>525</v>
      </c>
      <c r="C18" s="151" t="s">
        <v>879</v>
      </c>
      <c r="D18" s="152"/>
      <c r="E18" s="152"/>
      <c r="F18" s="136" t="s">
        <v>880</v>
      </c>
      <c r="G18" s="129"/>
    </row>
    <row r="19" spans="1:7" x14ac:dyDescent="0.25">
      <c r="A19" s="388"/>
      <c r="B19" s="128" t="s">
        <v>526</v>
      </c>
      <c r="C19" s="153" t="s">
        <v>416</v>
      </c>
      <c r="D19" s="154"/>
      <c r="E19" s="154"/>
      <c r="F19" s="130"/>
      <c r="G19" s="129"/>
    </row>
    <row r="20" spans="1:7" ht="26.4" x14ac:dyDescent="0.25">
      <c r="A20" s="388"/>
      <c r="B20" s="128" t="s">
        <v>527</v>
      </c>
      <c r="C20" s="151"/>
      <c r="D20" s="152"/>
      <c r="E20" s="152"/>
      <c r="F20" s="136"/>
      <c r="G20" s="129"/>
    </row>
    <row r="21" spans="1:7" ht="26.4" x14ac:dyDescent="0.3">
      <c r="A21" s="388"/>
      <c r="B21" s="128" t="s">
        <v>528</v>
      </c>
      <c r="C21" s="296" t="s">
        <v>871</v>
      </c>
      <c r="D21" s="163"/>
      <c r="E21" s="163"/>
      <c r="F21" s="132"/>
      <c r="G21" s="134"/>
    </row>
    <row r="22" spans="1:7" ht="14.4" thickBot="1" x14ac:dyDescent="0.3">
      <c r="A22" s="388"/>
      <c r="B22" s="157"/>
      <c r="C22" s="158"/>
      <c r="D22" s="158"/>
    </row>
    <row r="23" spans="1:7" ht="40.200000000000003" thickBot="1" x14ac:dyDescent="0.3">
      <c r="A23" s="388"/>
      <c r="B23" s="394" t="s">
        <v>529</v>
      </c>
      <c r="C23" s="395"/>
      <c r="D23" s="116" t="s">
        <v>530</v>
      </c>
      <c r="E23" s="116" t="s">
        <v>531</v>
      </c>
      <c r="F23" s="174" t="s">
        <v>532</v>
      </c>
      <c r="G23" s="146" t="s">
        <v>245</v>
      </c>
    </row>
    <row r="24" spans="1:7" ht="52.8" x14ac:dyDescent="0.25">
      <c r="A24" s="388"/>
      <c r="B24" s="147" t="s">
        <v>533</v>
      </c>
      <c r="C24" s="175" t="s">
        <v>909</v>
      </c>
      <c r="D24" s="176" t="s">
        <v>418</v>
      </c>
      <c r="E24" s="176" t="s">
        <v>418</v>
      </c>
      <c r="F24" s="177" t="s">
        <v>418</v>
      </c>
      <c r="G24" s="178"/>
    </row>
    <row r="25" spans="1:7" ht="39.6" x14ac:dyDescent="0.25">
      <c r="A25" s="388"/>
      <c r="B25" s="128" t="s">
        <v>534</v>
      </c>
      <c r="C25" s="155" t="s">
        <v>881</v>
      </c>
      <c r="D25" s="163" t="s">
        <v>882</v>
      </c>
      <c r="E25" s="163" t="s">
        <v>976</v>
      </c>
      <c r="F25" s="179" t="s">
        <v>419</v>
      </c>
      <c r="G25" s="129"/>
    </row>
    <row r="26" spans="1:7" ht="39.6" x14ac:dyDescent="0.25">
      <c r="A26" s="388"/>
      <c r="B26" s="128" t="s">
        <v>535</v>
      </c>
      <c r="C26" s="155" t="s">
        <v>889</v>
      </c>
      <c r="D26" s="163" t="s">
        <v>418</v>
      </c>
      <c r="E26" s="163" t="s">
        <v>418</v>
      </c>
      <c r="F26" s="179" t="s">
        <v>418</v>
      </c>
      <c r="G26" s="129"/>
    </row>
    <row r="27" spans="1:7" ht="52.8" x14ac:dyDescent="0.25">
      <c r="A27" s="388"/>
      <c r="B27" s="128" t="s">
        <v>536</v>
      </c>
      <c r="C27" s="155" t="s">
        <v>889</v>
      </c>
      <c r="D27" s="163" t="s">
        <v>418</v>
      </c>
      <c r="E27" s="163" t="s">
        <v>418</v>
      </c>
      <c r="F27" s="179" t="s">
        <v>418</v>
      </c>
      <c r="G27" s="134"/>
    </row>
    <row r="28" spans="1:7" ht="9.6" customHeight="1" thickBot="1" x14ac:dyDescent="0.3">
      <c r="A28" s="388"/>
      <c r="B28" s="157"/>
      <c r="C28" s="158"/>
    </row>
    <row r="29" spans="1:7" ht="14.4" thickBot="1" x14ac:dyDescent="0.3">
      <c r="A29" s="388"/>
      <c r="B29" s="164"/>
      <c r="C29" s="146" t="s">
        <v>457</v>
      </c>
      <c r="D29" s="146" t="s">
        <v>245</v>
      </c>
      <c r="E29" s="165"/>
    </row>
    <row r="30" spans="1:7" ht="52.8" x14ac:dyDescent="0.25">
      <c r="A30" s="388"/>
      <c r="B30" s="128" t="s">
        <v>537</v>
      </c>
      <c r="C30" s="131" t="s">
        <v>981</v>
      </c>
      <c r="D30" s="167"/>
      <c r="E30" s="274"/>
    </row>
    <row r="31" spans="1:7" ht="40.200000000000003" thickBot="1" x14ac:dyDescent="0.3">
      <c r="A31" s="393"/>
      <c r="B31" s="135" t="s">
        <v>538</v>
      </c>
      <c r="C31" s="131" t="s">
        <v>883</v>
      </c>
      <c r="D31" s="136"/>
    </row>
    <row r="32" spans="1:7" ht="30.6" customHeight="1" x14ac:dyDescent="0.25">
      <c r="A32" s="396" t="s">
        <v>539</v>
      </c>
      <c r="B32" s="125" t="s">
        <v>540</v>
      </c>
      <c r="C32" s="180" t="str">
        <f>IF(D17=0,"",D17)</f>
        <v>Yes</v>
      </c>
      <c r="D32" s="169"/>
    </row>
    <row r="33" spans="1:4" x14ac:dyDescent="0.25">
      <c r="A33" s="397"/>
      <c r="B33" s="128" t="s">
        <v>541</v>
      </c>
      <c r="C33" s="131" t="s">
        <v>884</v>
      </c>
      <c r="D33" s="136"/>
    </row>
    <row r="34" spans="1:4" ht="26.4" x14ac:dyDescent="0.25">
      <c r="A34" s="397"/>
      <c r="B34" s="128" t="s">
        <v>542</v>
      </c>
      <c r="C34" s="131" t="s">
        <v>871</v>
      </c>
      <c r="D34" s="136"/>
    </row>
    <row r="35" spans="1:4" ht="45" customHeight="1" x14ac:dyDescent="0.25">
      <c r="A35" s="397"/>
      <c r="B35" s="128" t="s">
        <v>543</v>
      </c>
      <c r="C35" s="131" t="s">
        <v>910</v>
      </c>
      <c r="D35" s="136"/>
    </row>
    <row r="36" spans="1:4" x14ac:dyDescent="0.25">
      <c r="A36" s="397"/>
      <c r="B36" s="128" t="s">
        <v>544</v>
      </c>
      <c r="C36" s="181" t="str">
        <f>IF(E17=0,"",E17)</f>
        <v>Yes</v>
      </c>
      <c r="D36" s="136"/>
    </row>
    <row r="37" spans="1:4" x14ac:dyDescent="0.25">
      <c r="A37" s="397"/>
      <c r="B37" s="128" t="s">
        <v>545</v>
      </c>
      <c r="C37" s="131" t="s">
        <v>884</v>
      </c>
      <c r="D37" s="136"/>
    </row>
    <row r="38" spans="1:4" ht="26.4" x14ac:dyDescent="0.25">
      <c r="A38" s="397"/>
      <c r="B38" s="128" t="s">
        <v>546</v>
      </c>
      <c r="C38" s="131" t="s">
        <v>848</v>
      </c>
      <c r="D38" s="136"/>
    </row>
    <row r="39" spans="1:4" ht="39.6" x14ac:dyDescent="0.25">
      <c r="A39" s="397"/>
      <c r="B39" s="128" t="s">
        <v>547</v>
      </c>
      <c r="C39" s="131" t="s">
        <v>911</v>
      </c>
      <c r="D39" s="136"/>
    </row>
    <row r="40" spans="1:4" ht="26.4" x14ac:dyDescent="0.25">
      <c r="A40" s="397"/>
      <c r="B40" s="128" t="s">
        <v>548</v>
      </c>
      <c r="C40" s="181" t="str">
        <f>IF(F17=0,"",F17)</f>
        <v>Yes</v>
      </c>
      <c r="D40" s="136"/>
    </row>
    <row r="41" spans="1:4" ht="55.2" x14ac:dyDescent="0.25">
      <c r="A41" s="397"/>
      <c r="B41" s="128" t="s">
        <v>549</v>
      </c>
      <c r="C41" s="131" t="s">
        <v>885</v>
      </c>
      <c r="D41" s="136" t="s">
        <v>1201</v>
      </c>
    </row>
    <row r="42" spans="1:4" x14ac:dyDescent="0.25">
      <c r="A42" s="397"/>
      <c r="B42" s="128" t="s">
        <v>550</v>
      </c>
      <c r="C42" s="131" t="s">
        <v>884</v>
      </c>
      <c r="D42" s="136"/>
    </row>
    <row r="43" spans="1:4" ht="26.4" x14ac:dyDescent="0.25">
      <c r="A43" s="397"/>
      <c r="B43" s="128" t="s">
        <v>551</v>
      </c>
      <c r="C43" s="131" t="s">
        <v>871</v>
      </c>
      <c r="D43" s="136"/>
    </row>
    <row r="44" spans="1:4" ht="39.6" x14ac:dyDescent="0.25">
      <c r="A44" s="397"/>
      <c r="B44" s="128" t="s">
        <v>552</v>
      </c>
      <c r="C44" s="131" t="s">
        <v>911</v>
      </c>
      <c r="D44" s="136"/>
    </row>
    <row r="45" spans="1:4" ht="39.6" x14ac:dyDescent="0.25">
      <c r="A45" s="397"/>
      <c r="B45" s="128" t="s">
        <v>553</v>
      </c>
      <c r="C45" s="129" t="s">
        <v>416</v>
      </c>
      <c r="D45" s="131"/>
    </row>
    <row r="46" spans="1:4" x14ac:dyDescent="0.25">
      <c r="A46" s="397"/>
      <c r="B46" s="128" t="s">
        <v>554</v>
      </c>
      <c r="C46" s="131" t="s">
        <v>884</v>
      </c>
      <c r="D46" s="131"/>
    </row>
    <row r="47" spans="1:4" ht="26.4" x14ac:dyDescent="0.25">
      <c r="A47" s="397"/>
      <c r="B47" s="128" t="s">
        <v>555</v>
      </c>
      <c r="C47" s="131" t="s">
        <v>871</v>
      </c>
      <c r="D47" s="131"/>
    </row>
    <row r="48" spans="1:4" ht="39.6" x14ac:dyDescent="0.25">
      <c r="A48" s="397"/>
      <c r="B48" s="128" t="s">
        <v>556</v>
      </c>
      <c r="C48" s="134" t="s">
        <v>911</v>
      </c>
      <c r="D48" s="134"/>
    </row>
  </sheetData>
  <sheetProtection selectLockedCells="1" selectUnlockedCells="1"/>
  <mergeCells count="9">
    <mergeCell ref="A16:A31"/>
    <mergeCell ref="B23:C23"/>
    <mergeCell ref="A32:A48"/>
    <mergeCell ref="A1:D2"/>
    <mergeCell ref="A3:D3"/>
    <mergeCell ref="A4:D4"/>
    <mergeCell ref="A5:B5"/>
    <mergeCell ref="A6:A12"/>
    <mergeCell ref="A13:A14"/>
  </mergeCells>
  <conditionalFormatting sqref="C22">
    <cfRule type="expression" dxfId="311" priority="53" stopIfTrue="1">
      <formula>OR($C18="Yes",$C18="N/A")</formula>
    </cfRule>
    <cfRule type="expression" dxfId="310" priority="54">
      <formula>OR($C20="Yes",$C20="N/A")</formula>
    </cfRule>
  </conditionalFormatting>
  <conditionalFormatting sqref="C17">
    <cfRule type="containsBlanks" dxfId="309" priority="50">
      <formula>LEN(TRIM(C17))=0</formula>
    </cfRule>
  </conditionalFormatting>
  <conditionalFormatting sqref="C20">
    <cfRule type="expression" dxfId="308" priority="46" stopIfTrue="1">
      <formula>OR(C17="Yes",C17="N/A")</formula>
    </cfRule>
    <cfRule type="expression" dxfId="307" priority="49">
      <formula>OR(C19="Yes",C19="N/A")</formula>
    </cfRule>
  </conditionalFormatting>
  <conditionalFormatting sqref="C19">
    <cfRule type="expression" dxfId="306" priority="51" stopIfTrue="1">
      <formula>OR(C17="Yes",C17="N/A")</formula>
    </cfRule>
    <cfRule type="containsBlanks" dxfId="305" priority="52">
      <formula>LEN(TRIM(C19))=0</formula>
    </cfRule>
  </conditionalFormatting>
  <conditionalFormatting sqref="C18">
    <cfRule type="expression" dxfId="304" priority="48" stopIfTrue="1">
      <formula>OR(C17="Yes",C17="N/A")</formula>
    </cfRule>
  </conditionalFormatting>
  <conditionalFormatting sqref="C28">
    <cfRule type="expression" dxfId="303" priority="43" stopIfTrue="1">
      <formula>OR($C23="Yes",$C23="N/A")</formula>
    </cfRule>
    <cfRule type="expression" dxfId="302" priority="44">
      <formula>OR($C26="Yes",$C26="N/A")</formula>
    </cfRule>
  </conditionalFormatting>
  <conditionalFormatting sqref="D28">
    <cfRule type="expression" dxfId="301" priority="41" stopIfTrue="1">
      <formula>OR($C23="Yes",$C23="N/A")</formula>
    </cfRule>
    <cfRule type="expression" dxfId="300" priority="42">
      <formula>OR($C26="Yes",$C26="N/A")</formula>
    </cfRule>
  </conditionalFormatting>
  <conditionalFormatting sqref="C33">
    <cfRule type="expression" dxfId="299" priority="40">
      <formula>OR(C32="No",C32="N/A")</formula>
    </cfRule>
  </conditionalFormatting>
  <conditionalFormatting sqref="C34">
    <cfRule type="expression" dxfId="298" priority="39">
      <formula>OR(C32="No",C32="N/A")</formula>
    </cfRule>
  </conditionalFormatting>
  <conditionalFormatting sqref="C35">
    <cfRule type="expression" dxfId="297" priority="38">
      <formula>OR(C32="No",C32="N/A")</formula>
    </cfRule>
  </conditionalFormatting>
  <conditionalFormatting sqref="C37">
    <cfRule type="expression" dxfId="296" priority="37">
      <formula>OR(C36="No",C36="N/A")</formula>
    </cfRule>
  </conditionalFormatting>
  <conditionalFormatting sqref="C38">
    <cfRule type="expression" dxfId="295" priority="36">
      <formula>OR(C36="No",C36="N/A")</formula>
    </cfRule>
  </conditionalFormatting>
  <conditionalFormatting sqref="C39">
    <cfRule type="expression" dxfId="294" priority="35">
      <formula>OR(C36="No",C36="N/A")</formula>
    </cfRule>
  </conditionalFormatting>
  <conditionalFormatting sqref="C41">
    <cfRule type="expression" dxfId="293" priority="34">
      <formula>OR(C40="No",C40="N/A")</formula>
    </cfRule>
  </conditionalFormatting>
  <conditionalFormatting sqref="C42">
    <cfRule type="expression" dxfId="292" priority="33">
      <formula>OR(C40="No",C40="N/A")</formula>
    </cfRule>
  </conditionalFormatting>
  <conditionalFormatting sqref="C43">
    <cfRule type="expression" dxfId="291" priority="32">
      <formula>OR(C40="No",C40="N/A")</formula>
    </cfRule>
  </conditionalFormatting>
  <conditionalFormatting sqref="C44">
    <cfRule type="expression" dxfId="290" priority="31">
      <formula>OR(C40="No",C40="N/A")</formula>
    </cfRule>
  </conditionalFormatting>
  <conditionalFormatting sqref="C45">
    <cfRule type="containsBlanks" dxfId="289" priority="30">
      <formula>LEN(TRIM(C45))=0</formula>
    </cfRule>
  </conditionalFormatting>
  <conditionalFormatting sqref="C46">
    <cfRule type="expression" dxfId="288" priority="29">
      <formula>OR(C45="No",C45="N/A")</formula>
    </cfRule>
  </conditionalFormatting>
  <conditionalFormatting sqref="C47">
    <cfRule type="expression" dxfId="287" priority="28">
      <formula>OR(C45="No",C45="N/A")</formula>
    </cfRule>
  </conditionalFormatting>
  <conditionalFormatting sqref="C48">
    <cfRule type="expression" dxfId="286" priority="27">
      <formula>OR(C45="No",C45="N/A")</formula>
    </cfRule>
  </conditionalFormatting>
  <conditionalFormatting sqref="D17">
    <cfRule type="containsBlanks" dxfId="285" priority="24">
      <formula>LEN(TRIM(D17))=0</formula>
    </cfRule>
  </conditionalFormatting>
  <conditionalFormatting sqref="D20">
    <cfRule type="expression" dxfId="284" priority="20" stopIfTrue="1">
      <formula>OR(D17="Yes",D17="N/A")</formula>
    </cfRule>
    <cfRule type="expression" dxfId="283" priority="23">
      <formula>OR(D19="Yes",D19="N/A")</formula>
    </cfRule>
  </conditionalFormatting>
  <conditionalFormatting sqref="D19">
    <cfRule type="expression" dxfId="282" priority="25" stopIfTrue="1">
      <formula>OR(D17="Yes",D17="N/A")</formula>
    </cfRule>
    <cfRule type="containsBlanks" dxfId="281" priority="26">
      <formula>LEN(TRIM(D19))=0</formula>
    </cfRule>
  </conditionalFormatting>
  <conditionalFormatting sqref="D18">
    <cfRule type="expression" dxfId="280" priority="22" stopIfTrue="1">
      <formula>OR(D17="Yes",D17="N/A")</formula>
    </cfRule>
  </conditionalFormatting>
  <conditionalFormatting sqref="D21">
    <cfRule type="expression" dxfId="279" priority="19" stopIfTrue="1">
      <formula>OR(D17="Yes",D17="N/A")</formula>
    </cfRule>
    <cfRule type="expression" dxfId="278" priority="21">
      <formula>OR(D19="No",D19="N/A")</formula>
    </cfRule>
  </conditionalFormatting>
  <conditionalFormatting sqref="E17">
    <cfRule type="containsBlanks" dxfId="277" priority="16">
      <formula>LEN(TRIM(E17))=0</formula>
    </cfRule>
  </conditionalFormatting>
  <conditionalFormatting sqref="E20">
    <cfRule type="expression" dxfId="276" priority="12" stopIfTrue="1">
      <formula>OR(E17="Yes",E17="N/A")</formula>
    </cfRule>
    <cfRule type="expression" dxfId="275" priority="15">
      <formula>OR(E19="Yes",E19="N/A")</formula>
    </cfRule>
  </conditionalFormatting>
  <conditionalFormatting sqref="E19">
    <cfRule type="expression" dxfId="274" priority="17" stopIfTrue="1">
      <formula>OR(E17="Yes",E17="N/A")</formula>
    </cfRule>
    <cfRule type="containsBlanks" dxfId="273" priority="18">
      <formula>LEN(TRIM(E19))=0</formula>
    </cfRule>
  </conditionalFormatting>
  <conditionalFormatting sqref="E18">
    <cfRule type="expression" dxfId="272" priority="14" stopIfTrue="1">
      <formula>OR(E17="Yes",E17="N/A")</formula>
    </cfRule>
  </conditionalFormatting>
  <conditionalFormatting sqref="E21">
    <cfRule type="expression" dxfId="271" priority="11" stopIfTrue="1">
      <formula>OR(E17="Yes",E17="N/A")</formula>
    </cfRule>
    <cfRule type="expression" dxfId="270" priority="13">
      <formula>OR(E19="No",E19="N/A")</formula>
    </cfRule>
  </conditionalFormatting>
  <conditionalFormatting sqref="F17">
    <cfRule type="containsBlanks" dxfId="269" priority="8">
      <formula>LEN(TRIM(F17))=0</formula>
    </cfRule>
  </conditionalFormatting>
  <conditionalFormatting sqref="F20">
    <cfRule type="expression" dxfId="268" priority="4" stopIfTrue="1">
      <formula>OR(F17="Yes",F17="N/A")</formula>
    </cfRule>
    <cfRule type="expression" dxfId="267" priority="7">
      <formula>OR(F19="Yes",F19="N/A")</formula>
    </cfRule>
  </conditionalFormatting>
  <conditionalFormatting sqref="F19">
    <cfRule type="expression" dxfId="266" priority="9" stopIfTrue="1">
      <formula>OR(F17="Yes",F17="N/A")</formula>
    </cfRule>
    <cfRule type="containsBlanks" dxfId="265" priority="10">
      <formula>LEN(TRIM(F19))=0</formula>
    </cfRule>
  </conditionalFormatting>
  <conditionalFormatting sqref="F18">
    <cfRule type="expression" dxfId="264" priority="6" stopIfTrue="1">
      <formula>OR(F17="Yes",F17="N/A")</formula>
    </cfRule>
  </conditionalFormatting>
  <conditionalFormatting sqref="F21">
    <cfRule type="expression" dxfId="263" priority="3" stopIfTrue="1">
      <formula>OR(F17="Yes",F17="N/A")</formula>
    </cfRule>
    <cfRule type="expression" dxfId="262" priority="5">
      <formula>OR(F19="No",F19="N/A")</formula>
    </cfRule>
  </conditionalFormatting>
  <conditionalFormatting sqref="C21">
    <cfRule type="expression" dxfId="261" priority="1" stopIfTrue="1">
      <formula>OR(C17="Yes",C17="N/A")</formula>
    </cfRule>
    <cfRule type="expression" dxfId="260" priority="2">
      <formula>OR(C19="No",C19="N/A")</formula>
    </cfRule>
  </conditionalFormatting>
  <dataValidations count="2">
    <dataValidation allowBlank="1" showInputMessage="1" showErrorMessage="1" errorTitle="Incorrect Input Value" error="Please enter 'Yes', 'No', or 'N/A'." sqref="C32 C36 C40" xr:uid="{00000000-0002-0000-0900-000000000000}"/>
    <dataValidation type="list" allowBlank="1" showInputMessage="1" showErrorMessage="1" errorTitle="Incorrect Input Value" error="Please enter 'Yes', 'No', or 'N/A'." sqref="C19:G19 C17:G17 C45" xr:uid="{00000000-0002-0000-0900-000001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G43"/>
  <sheetViews>
    <sheetView zoomScale="90" zoomScaleNormal="90" workbookViewId="0">
      <pane xSplit="2" ySplit="4" topLeftCell="C5" activePane="bottomRight" state="frozen"/>
      <selection activeCell="E20" sqref="E20"/>
      <selection pane="topRight" activeCell="E20" sqref="E20"/>
      <selection pane="bottomLeft" activeCell="E20" sqref="E20"/>
      <selection pane="bottomRight" activeCell="C11" sqref="C11"/>
    </sheetView>
  </sheetViews>
  <sheetFormatPr defaultColWidth="9.109375" defaultRowHeight="13.8" x14ac:dyDescent="0.25"/>
  <cols>
    <col min="1" max="1" width="31.109375" style="123" customWidth="1"/>
    <col min="2" max="2" width="59.5546875" style="123" customWidth="1"/>
    <col min="3" max="7" width="60.6640625" style="123" customWidth="1"/>
    <col min="8" max="16384" width="9.109375" style="123"/>
  </cols>
  <sheetData>
    <row r="1" spans="1:4" x14ac:dyDescent="0.25">
      <c r="A1" s="376" t="s">
        <v>505</v>
      </c>
      <c r="B1" s="377"/>
      <c r="C1" s="377"/>
      <c r="D1" s="378"/>
    </row>
    <row r="2" spans="1:4" x14ac:dyDescent="0.25">
      <c r="A2" s="379"/>
      <c r="B2" s="380"/>
      <c r="C2" s="380"/>
      <c r="D2" s="381"/>
    </row>
    <row r="3" spans="1:4" ht="38.4" customHeight="1" thickBot="1" x14ac:dyDescent="0.3">
      <c r="A3" s="323" t="s">
        <v>506</v>
      </c>
      <c r="B3" s="324"/>
      <c r="C3" s="382"/>
      <c r="D3" s="383"/>
    </row>
    <row r="4" spans="1:4" ht="47.25" customHeight="1" thickBot="1" x14ac:dyDescent="0.3">
      <c r="A4" s="384" t="s">
        <v>557</v>
      </c>
      <c r="B4" s="385"/>
      <c r="C4" s="385"/>
      <c r="D4" s="386"/>
    </row>
    <row r="5" spans="1:4" ht="14.85" customHeight="1" thickBot="1" x14ac:dyDescent="0.3">
      <c r="A5" s="327"/>
      <c r="B5" s="328"/>
      <c r="C5" s="17" t="s">
        <v>457</v>
      </c>
      <c r="D5" s="17" t="s">
        <v>245</v>
      </c>
    </row>
    <row r="6" spans="1:4" ht="27" customHeight="1" x14ac:dyDescent="0.25">
      <c r="A6" s="387" t="s">
        <v>558</v>
      </c>
      <c r="B6" s="125" t="s">
        <v>559</v>
      </c>
      <c r="C6" s="126" t="s">
        <v>418</v>
      </c>
      <c r="D6" s="127" t="s">
        <v>838</v>
      </c>
    </row>
    <row r="7" spans="1:4" x14ac:dyDescent="0.25">
      <c r="A7" s="388"/>
      <c r="B7" s="128" t="s">
        <v>560</v>
      </c>
      <c r="C7" s="129"/>
      <c r="D7" s="130"/>
    </row>
    <row r="8" spans="1:4" x14ac:dyDescent="0.25">
      <c r="A8" s="388"/>
      <c r="B8" s="128" t="s">
        <v>561</v>
      </c>
      <c r="C8" s="131"/>
      <c r="D8" s="130"/>
    </row>
    <row r="9" spans="1:4" ht="27" customHeight="1" x14ac:dyDescent="0.25">
      <c r="A9" s="388"/>
      <c r="B9" s="128" t="s">
        <v>562</v>
      </c>
      <c r="C9" s="131"/>
      <c r="D9" s="132"/>
    </row>
    <row r="10" spans="1:4" ht="27" thickBot="1" x14ac:dyDescent="0.3">
      <c r="A10" s="393"/>
      <c r="B10" s="182" t="s">
        <v>563</v>
      </c>
      <c r="C10" s="183"/>
      <c r="D10" s="184"/>
    </row>
    <row r="11" spans="1:4" ht="116.4" customHeight="1" thickBot="1" x14ac:dyDescent="0.3">
      <c r="A11" s="402" t="s">
        <v>564</v>
      </c>
      <c r="B11" s="403"/>
      <c r="C11" s="185"/>
      <c r="D11" s="138"/>
    </row>
    <row r="12" spans="1:4" ht="39.6" x14ac:dyDescent="0.25">
      <c r="A12" s="396" t="s">
        <v>565</v>
      </c>
      <c r="B12" s="186" t="s">
        <v>566</v>
      </c>
      <c r="C12" s="167"/>
      <c r="D12" s="169"/>
    </row>
    <row r="13" spans="1:4" ht="52.8" x14ac:dyDescent="0.25">
      <c r="A13" s="397"/>
      <c r="B13" s="187" t="s">
        <v>567</v>
      </c>
      <c r="C13" s="134"/>
      <c r="D13" s="132"/>
    </row>
    <row r="14" spans="1:4" ht="66.599999999999994" thickBot="1" x14ac:dyDescent="0.3">
      <c r="A14" s="399"/>
      <c r="B14" s="188" t="s">
        <v>568</v>
      </c>
      <c r="C14" s="183"/>
      <c r="D14" s="136"/>
    </row>
    <row r="15" spans="1:4" ht="39.6" x14ac:dyDescent="0.25">
      <c r="A15" s="396" t="s">
        <v>569</v>
      </c>
      <c r="B15" s="125" t="s">
        <v>570</v>
      </c>
      <c r="C15" s="167"/>
      <c r="D15" s="169"/>
    </row>
    <row r="16" spans="1:4" ht="26.4" x14ac:dyDescent="0.25">
      <c r="A16" s="397"/>
      <c r="B16" s="128" t="s">
        <v>571</v>
      </c>
      <c r="C16" s="134"/>
      <c r="D16" s="132"/>
    </row>
    <row r="17" spans="1:6" ht="26.4" x14ac:dyDescent="0.25">
      <c r="A17" s="397"/>
      <c r="B17" s="128" t="s">
        <v>572</v>
      </c>
      <c r="C17" s="134"/>
      <c r="D17" s="132"/>
    </row>
    <row r="18" spans="1:6" ht="26.4" x14ac:dyDescent="0.25">
      <c r="A18" s="397"/>
      <c r="B18" s="128" t="s">
        <v>573</v>
      </c>
      <c r="C18" s="134"/>
      <c r="D18" s="132"/>
    </row>
    <row r="19" spans="1:6" ht="26.4" x14ac:dyDescent="0.25">
      <c r="A19" s="397"/>
      <c r="B19" s="128" t="s">
        <v>574</v>
      </c>
      <c r="C19" s="134"/>
      <c r="D19" s="132"/>
    </row>
    <row r="20" spans="1:6" ht="55.95" customHeight="1" x14ac:dyDescent="0.25">
      <c r="A20" s="397"/>
      <c r="B20" s="128" t="s">
        <v>575</v>
      </c>
      <c r="C20" s="134"/>
      <c r="D20" s="132"/>
    </row>
    <row r="21" spans="1:6" ht="27" customHeight="1" x14ac:dyDescent="0.25">
      <c r="A21" s="397"/>
      <c r="B21" s="128" t="s">
        <v>576</v>
      </c>
      <c r="C21" s="134"/>
      <c r="D21" s="132"/>
    </row>
    <row r="22" spans="1:6" x14ac:dyDescent="0.25">
      <c r="A22" s="397"/>
      <c r="B22" s="128" t="s">
        <v>577</v>
      </c>
      <c r="C22" s="129"/>
      <c r="D22" s="130"/>
    </row>
    <row r="23" spans="1:6" x14ac:dyDescent="0.25">
      <c r="A23" s="397"/>
      <c r="B23" s="128" t="s">
        <v>578</v>
      </c>
      <c r="C23" s="131"/>
      <c r="D23" s="132"/>
    </row>
    <row r="24" spans="1:6" ht="39.6" x14ac:dyDescent="0.25">
      <c r="A24" s="397"/>
      <c r="B24" s="128" t="s">
        <v>579</v>
      </c>
      <c r="C24" s="134"/>
      <c r="D24" s="132"/>
    </row>
    <row r="25" spans="1:6" ht="44.4" customHeight="1" x14ac:dyDescent="0.25">
      <c r="A25" s="397"/>
      <c r="B25" s="135" t="s">
        <v>580</v>
      </c>
      <c r="C25" s="134"/>
      <c r="D25" s="136"/>
    </row>
    <row r="26" spans="1:6" ht="10.199999999999999" customHeight="1" thickBot="1" x14ac:dyDescent="0.3">
      <c r="A26" s="397"/>
      <c r="B26" s="139"/>
      <c r="C26" s="158"/>
      <c r="D26" s="141"/>
    </row>
    <row r="27" spans="1:6" ht="79.8" thickBot="1" x14ac:dyDescent="0.3">
      <c r="A27" s="397"/>
      <c r="B27" s="142" t="s">
        <v>581</v>
      </c>
      <c r="C27" s="143" t="s">
        <v>582</v>
      </c>
      <c r="D27" s="189" t="s">
        <v>583</v>
      </c>
      <c r="E27" s="145" t="s">
        <v>584</v>
      </c>
      <c r="F27" s="146" t="s">
        <v>245</v>
      </c>
    </row>
    <row r="28" spans="1:6" x14ac:dyDescent="0.25">
      <c r="A28" s="397"/>
      <c r="B28" s="147" t="s">
        <v>585</v>
      </c>
      <c r="C28" s="148"/>
      <c r="D28" s="190"/>
      <c r="E28" s="150"/>
      <c r="F28" s="169"/>
    </row>
    <row r="29" spans="1:6" ht="26.4" x14ac:dyDescent="0.25">
      <c r="A29" s="397"/>
      <c r="B29" s="128" t="s">
        <v>586</v>
      </c>
      <c r="C29" s="151"/>
      <c r="D29" s="191"/>
      <c r="E29" s="136"/>
      <c r="F29" s="132"/>
    </row>
    <row r="30" spans="1:6" x14ac:dyDescent="0.25">
      <c r="A30" s="397"/>
      <c r="B30" s="128" t="s">
        <v>587</v>
      </c>
      <c r="C30" s="153"/>
      <c r="D30" s="192"/>
      <c r="E30" s="130"/>
      <c r="F30" s="132"/>
    </row>
    <row r="31" spans="1:6" ht="26.4" x14ac:dyDescent="0.25">
      <c r="A31" s="397"/>
      <c r="B31" s="128" t="s">
        <v>588</v>
      </c>
      <c r="C31" s="151"/>
      <c r="D31" s="191"/>
      <c r="E31" s="136"/>
      <c r="F31" s="132"/>
    </row>
    <row r="32" spans="1:6" ht="26.4" x14ac:dyDescent="0.25">
      <c r="A32" s="397"/>
      <c r="B32" s="168" t="s">
        <v>589</v>
      </c>
      <c r="C32" s="155"/>
      <c r="D32" s="179"/>
      <c r="E32" s="132"/>
      <c r="F32" s="132"/>
    </row>
    <row r="33" spans="1:7" ht="12" customHeight="1" thickBot="1" x14ac:dyDescent="0.3">
      <c r="A33" s="397"/>
      <c r="B33" s="193"/>
    </row>
    <row r="34" spans="1:7" ht="40.200000000000003" thickBot="1" x14ac:dyDescent="0.3">
      <c r="A34" s="397"/>
      <c r="B34" s="400" t="s">
        <v>590</v>
      </c>
      <c r="C34" s="401"/>
      <c r="D34" s="78" t="s">
        <v>591</v>
      </c>
      <c r="E34" s="78" t="s">
        <v>592</v>
      </c>
      <c r="F34" s="194" t="s">
        <v>593</v>
      </c>
      <c r="G34" s="146" t="s">
        <v>245</v>
      </c>
    </row>
    <row r="35" spans="1:7" ht="39.6" x14ac:dyDescent="0.25">
      <c r="A35" s="397"/>
      <c r="B35" s="147" t="s">
        <v>594</v>
      </c>
      <c r="C35" s="195"/>
      <c r="D35" s="196"/>
      <c r="E35" s="196"/>
      <c r="F35" s="197"/>
      <c r="G35" s="198"/>
    </row>
    <row r="36" spans="1:7" ht="39.6" x14ac:dyDescent="0.25">
      <c r="A36" s="397"/>
      <c r="B36" s="128" t="s">
        <v>595</v>
      </c>
      <c r="C36" s="199"/>
      <c r="D36" s="200"/>
      <c r="E36" s="200"/>
      <c r="F36" s="201"/>
      <c r="G36" s="202"/>
    </row>
    <row r="37" spans="1:7" ht="39.6" x14ac:dyDescent="0.25">
      <c r="A37" s="397"/>
      <c r="B37" s="128" t="s">
        <v>596</v>
      </c>
      <c r="C37" s="199"/>
      <c r="D37" s="200"/>
      <c r="E37" s="200"/>
      <c r="F37" s="201"/>
      <c r="G37" s="202"/>
    </row>
    <row r="38" spans="1:7" ht="52.8" x14ac:dyDescent="0.25">
      <c r="A38" s="397"/>
      <c r="B38" s="128" t="s">
        <v>597</v>
      </c>
      <c r="C38" s="199"/>
      <c r="D38" s="200"/>
      <c r="E38" s="200"/>
      <c r="F38" s="201"/>
      <c r="G38" s="202"/>
    </row>
    <row r="39" spans="1:7" ht="9.6" customHeight="1" thickBot="1" x14ac:dyDescent="0.3">
      <c r="A39" s="397"/>
      <c r="B39" s="157"/>
      <c r="C39" s="158"/>
    </row>
    <row r="40" spans="1:7" ht="14.4" thickBot="1" x14ac:dyDescent="0.3">
      <c r="A40" s="397"/>
      <c r="B40" s="164"/>
      <c r="C40" s="146" t="s">
        <v>457</v>
      </c>
      <c r="D40" s="146" t="s">
        <v>245</v>
      </c>
      <c r="E40" s="165"/>
    </row>
    <row r="41" spans="1:7" ht="52.8" x14ac:dyDescent="0.25">
      <c r="A41" s="397"/>
      <c r="B41" s="128" t="s">
        <v>598</v>
      </c>
      <c r="C41" s="167"/>
      <c r="D41" s="167"/>
    </row>
    <row r="42" spans="1:7" ht="42" customHeight="1" x14ac:dyDescent="0.25">
      <c r="A42" s="397"/>
      <c r="B42" s="128" t="s">
        <v>599</v>
      </c>
      <c r="C42" s="134"/>
      <c r="D42" s="134"/>
    </row>
    <row r="43" spans="1:7" ht="37.5" customHeight="1" x14ac:dyDescent="0.25"/>
  </sheetData>
  <sheetProtection selectLockedCells="1" selectUnlockedCells="1"/>
  <mergeCells count="9">
    <mergeCell ref="A12:A14"/>
    <mergeCell ref="A15:A42"/>
    <mergeCell ref="B34:C34"/>
    <mergeCell ref="A1:D2"/>
    <mergeCell ref="A3:D3"/>
    <mergeCell ref="A4:D4"/>
    <mergeCell ref="A5:B5"/>
    <mergeCell ref="A6:A10"/>
    <mergeCell ref="A11:B11"/>
  </mergeCells>
  <conditionalFormatting sqref="C7">
    <cfRule type="containsBlanks" dxfId="259" priority="35">
      <formula>LEN(TRIM(C7))=0</formula>
    </cfRule>
  </conditionalFormatting>
  <conditionalFormatting sqref="C8">
    <cfRule type="expression" dxfId="258" priority="34">
      <formula>C7="Continuous"</formula>
    </cfRule>
  </conditionalFormatting>
  <conditionalFormatting sqref="C9">
    <cfRule type="expression" dxfId="257" priority="33">
      <formula>C7="Continuous"</formula>
    </cfRule>
  </conditionalFormatting>
  <conditionalFormatting sqref="C22">
    <cfRule type="containsBlanks" dxfId="256" priority="32">
      <formula>LEN(TRIM(C22))=0</formula>
    </cfRule>
  </conditionalFormatting>
  <conditionalFormatting sqref="C23">
    <cfRule type="expression" dxfId="255" priority="31">
      <formula>OR($C22="No",$C22="N/A")</formula>
    </cfRule>
  </conditionalFormatting>
  <conditionalFormatting sqref="D28">
    <cfRule type="containsBlanks" dxfId="254" priority="28">
      <formula>LEN(TRIM(D28))=0</formula>
    </cfRule>
  </conditionalFormatting>
  <conditionalFormatting sqref="D31">
    <cfRule type="expression" dxfId="253" priority="24" stopIfTrue="1">
      <formula>OR(D28="Yes",D28="N/A")</formula>
    </cfRule>
    <cfRule type="expression" dxfId="252" priority="27">
      <formula>OR(D30="Yes",D30="N/A")</formula>
    </cfRule>
  </conditionalFormatting>
  <conditionalFormatting sqref="D30">
    <cfRule type="expression" dxfId="251" priority="29" stopIfTrue="1">
      <formula>OR(D28="Yes",D28="N/A")</formula>
    </cfRule>
    <cfRule type="containsBlanks" dxfId="250" priority="30">
      <formula>LEN(TRIM(D30))=0</formula>
    </cfRule>
  </conditionalFormatting>
  <conditionalFormatting sqref="D29">
    <cfRule type="expression" dxfId="249" priority="26" stopIfTrue="1">
      <formula>OR(D28="Yes",D28="N/A")</formula>
    </cfRule>
  </conditionalFormatting>
  <conditionalFormatting sqref="D32">
    <cfRule type="expression" dxfId="248" priority="23" stopIfTrue="1">
      <formula>OR(D28="Yes",D28="N/A")</formula>
    </cfRule>
    <cfRule type="expression" dxfId="247" priority="25">
      <formula>OR(D30="No",D30="N/A")</formula>
    </cfRule>
  </conditionalFormatting>
  <conditionalFormatting sqref="C28">
    <cfRule type="containsBlanks" dxfId="246" priority="20">
      <formula>LEN(TRIM(C28))=0</formula>
    </cfRule>
  </conditionalFormatting>
  <conditionalFormatting sqref="C31">
    <cfRule type="expression" dxfId="245" priority="16" stopIfTrue="1">
      <formula>OR(C28="Yes",C28="N/A")</formula>
    </cfRule>
    <cfRule type="expression" dxfId="244" priority="19">
      <formula>OR(C30="Yes",C30="N/A")</formula>
    </cfRule>
  </conditionalFormatting>
  <conditionalFormatting sqref="C30">
    <cfRule type="expression" dxfId="243" priority="21" stopIfTrue="1">
      <formula>OR(C28="Yes",C28="N/A")</formula>
    </cfRule>
    <cfRule type="containsBlanks" dxfId="242" priority="22">
      <formula>LEN(TRIM(C30))=0</formula>
    </cfRule>
  </conditionalFormatting>
  <conditionalFormatting sqref="C29">
    <cfRule type="expression" dxfId="241" priority="18" stopIfTrue="1">
      <formula>OR(C28="Yes",C28="N/A")</formula>
    </cfRule>
  </conditionalFormatting>
  <conditionalFormatting sqref="C32">
    <cfRule type="expression" dxfId="240" priority="15" stopIfTrue="1">
      <formula>OR(C28="Yes",C28="N/A")</formula>
    </cfRule>
    <cfRule type="expression" dxfId="239" priority="17">
      <formula>OR(C30="No",C30="N/A")</formula>
    </cfRule>
  </conditionalFormatting>
  <conditionalFormatting sqref="C33">
    <cfRule type="expression" dxfId="238" priority="13" stopIfTrue="1">
      <formula>OR($C29="Yes",$C29="N/A")</formula>
    </cfRule>
    <cfRule type="expression" dxfId="237" priority="14">
      <formula>OR($C31="Yes",$C31="N/A")</formula>
    </cfRule>
  </conditionalFormatting>
  <conditionalFormatting sqref="C39">
    <cfRule type="expression" dxfId="236" priority="11" stopIfTrue="1">
      <formula>OR($C34="Yes",$C34="N/A")</formula>
    </cfRule>
    <cfRule type="expression" dxfId="235" priority="12">
      <formula>OR($C37="Yes",$C37="N/A")</formula>
    </cfRule>
  </conditionalFormatting>
  <conditionalFormatting sqref="D39">
    <cfRule type="expression" dxfId="234" priority="9" stopIfTrue="1">
      <formula>OR($C34="Yes",$C34="N/A")</formula>
    </cfRule>
    <cfRule type="expression" dxfId="233" priority="10">
      <formula>OR($C37="Yes",$C37="N/A")</formula>
    </cfRule>
  </conditionalFormatting>
  <conditionalFormatting sqref="E28">
    <cfRule type="containsBlanks" dxfId="232" priority="6">
      <formula>LEN(TRIM(E28))=0</formula>
    </cfRule>
  </conditionalFormatting>
  <conditionalFormatting sqref="E31">
    <cfRule type="expression" dxfId="231" priority="2" stopIfTrue="1">
      <formula>OR(E28="Yes",E28="N/A")</formula>
    </cfRule>
    <cfRule type="expression" dxfId="230" priority="5">
      <formula>OR(E30="Yes",E30="N/A")</formula>
    </cfRule>
  </conditionalFormatting>
  <conditionalFormatting sqref="E30">
    <cfRule type="expression" dxfId="229" priority="7" stopIfTrue="1">
      <formula>OR(E28="Yes",E28="N/A")</formula>
    </cfRule>
    <cfRule type="containsBlanks" dxfId="228" priority="8">
      <formula>LEN(TRIM(E30))=0</formula>
    </cfRule>
  </conditionalFormatting>
  <conditionalFormatting sqref="E29">
    <cfRule type="expression" dxfId="227" priority="4" stopIfTrue="1">
      <formula>OR(E28="Yes",E28="N/A")</formula>
    </cfRule>
  </conditionalFormatting>
  <conditionalFormatting sqref="E32">
    <cfRule type="expression" dxfId="226" priority="1" stopIfTrue="1">
      <formula>OR(E28="Yes",E28="N/A")</formula>
    </cfRule>
    <cfRule type="expression" dxfId="225" priority="3">
      <formula>OR(E30="No",E30="N/A")</formula>
    </cfRule>
  </conditionalFormatting>
  <dataValidations count="3">
    <dataValidation type="list" allowBlank="1" showInputMessage="1" showErrorMessage="1" errorTitle="Incorrect Input Value" error="Please enter 'Yes', 'No', or 'N/A'." sqref="C7" xr:uid="{00000000-0002-0000-0A00-000000000000}">
      <formula1>"Continuous,Intermittent"</formula1>
    </dataValidation>
    <dataValidation type="list" allowBlank="1" showInputMessage="1" showErrorMessage="1" errorTitle="Incorrect Input Value" error="Please enter 'Yes', 'No', or 'N/A'." sqref="C22 C30:E30 C28:E28" xr:uid="{00000000-0002-0000-0A00-000001000000}">
      <formula1>"Yes, No, N/A"</formula1>
    </dataValidation>
    <dataValidation type="list" allowBlank="1" showInputMessage="1" showErrorMessage="1" error="Please enter 'Yes', 'No', or 'N/A'." sqref="D22" xr:uid="{00000000-0002-0000-0A00-000002000000}">
      <formula1>"Yes,No,N/A"</formula1>
    </dataValidation>
  </dataValidations>
  <pageMargins left="0.7" right="0.7" top="0.75" bottom="0.75" header="0.3" footer="0.3"/>
  <pageSetup orientation="portrait" horizontalDpi="300" verticalDpi="300" r:id="rId1"/>
  <customProperties>
    <customPr name="workbookAdvencedSettings" r:id="rId2"/>
    <customPr name="workbookExecutionSettings" r:id="rId3"/>
    <customPr name="workbookGatewaySettings" r:id="rId4"/>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G48"/>
  <sheetViews>
    <sheetView zoomScaleNormal="100" workbookViewId="0">
      <pane xSplit="2" ySplit="4" topLeftCell="C41" activePane="bottomRight" state="frozen"/>
      <selection activeCell="E20" sqref="E20"/>
      <selection pane="topRight" activeCell="E20" sqref="E20"/>
      <selection pane="bottomLeft" activeCell="E20" sqref="E20"/>
      <selection pane="bottomRight" activeCell="A6" sqref="A6:A9"/>
    </sheetView>
  </sheetViews>
  <sheetFormatPr defaultColWidth="8.88671875" defaultRowHeight="14.4" x14ac:dyDescent="0.3"/>
  <cols>
    <col min="1" max="1" width="31.109375" style="37" customWidth="1"/>
    <col min="2" max="2" width="59.5546875" style="37" customWidth="1"/>
    <col min="3" max="7" width="60.6640625" style="37" customWidth="1"/>
    <col min="8" max="16384" width="8.88671875" style="37"/>
  </cols>
  <sheetData>
    <row r="1" spans="1:4" x14ac:dyDescent="0.3">
      <c r="A1" s="376" t="s">
        <v>505</v>
      </c>
      <c r="B1" s="377"/>
      <c r="C1" s="377"/>
      <c r="D1" s="378"/>
    </row>
    <row r="2" spans="1:4" x14ac:dyDescent="0.3">
      <c r="A2" s="379"/>
      <c r="B2" s="380"/>
      <c r="C2" s="380"/>
      <c r="D2" s="381"/>
    </row>
    <row r="3" spans="1:4" ht="41.4" customHeight="1" thickBot="1" x14ac:dyDescent="0.35">
      <c r="A3" s="323" t="s">
        <v>506</v>
      </c>
      <c r="B3" s="324"/>
      <c r="C3" s="382"/>
      <c r="D3" s="383"/>
    </row>
    <row r="4" spans="1:4" ht="47.25" customHeight="1" thickBot="1" x14ac:dyDescent="0.35">
      <c r="A4" s="384" t="s">
        <v>600</v>
      </c>
      <c r="B4" s="385"/>
      <c r="C4" s="385"/>
      <c r="D4" s="386"/>
    </row>
    <row r="5" spans="1:4" ht="14.85" customHeight="1" thickBot="1" x14ac:dyDescent="0.35">
      <c r="A5" s="327"/>
      <c r="B5" s="328"/>
      <c r="C5" s="17" t="s">
        <v>457</v>
      </c>
      <c r="D5" s="17" t="s">
        <v>245</v>
      </c>
    </row>
    <row r="6" spans="1:4" ht="39.6" x14ac:dyDescent="0.3">
      <c r="A6" s="387" t="s">
        <v>601</v>
      </c>
      <c r="B6" s="125" t="s">
        <v>602</v>
      </c>
      <c r="C6" s="126" t="s">
        <v>966</v>
      </c>
      <c r="D6" s="127"/>
    </row>
    <row r="7" spans="1:4" x14ac:dyDescent="0.3">
      <c r="A7" s="388"/>
      <c r="B7" s="128" t="s">
        <v>603</v>
      </c>
      <c r="C7" s="129">
        <v>2021</v>
      </c>
      <c r="D7" s="130"/>
    </row>
    <row r="8" spans="1:4" ht="52.8" x14ac:dyDescent="0.3">
      <c r="A8" s="388"/>
      <c r="B8" s="128" t="s">
        <v>604</v>
      </c>
      <c r="C8" s="129" t="s">
        <v>1122</v>
      </c>
      <c r="D8" s="130"/>
    </row>
    <row r="9" spans="1:4" ht="53.4" thickBot="1" x14ac:dyDescent="0.35">
      <c r="A9" s="393"/>
      <c r="B9" s="182" t="s">
        <v>605</v>
      </c>
      <c r="C9" s="203" t="s">
        <v>416</v>
      </c>
      <c r="D9" s="204" t="s">
        <v>967</v>
      </c>
    </row>
    <row r="10" spans="1:4" ht="79.2" x14ac:dyDescent="0.3">
      <c r="A10" s="387" t="s">
        <v>606</v>
      </c>
      <c r="B10" s="125" t="s">
        <v>607</v>
      </c>
      <c r="C10" s="205" t="s">
        <v>912</v>
      </c>
      <c r="D10" s="206"/>
    </row>
    <row r="11" spans="1:4" ht="26.4" x14ac:dyDescent="0.3">
      <c r="A11" s="388"/>
      <c r="B11" s="128" t="s">
        <v>608</v>
      </c>
      <c r="C11" s="207" t="s">
        <v>886</v>
      </c>
      <c r="D11" s="208"/>
    </row>
    <row r="12" spans="1:4" ht="40.200000000000003" thickBot="1" x14ac:dyDescent="0.35">
      <c r="A12" s="388"/>
      <c r="B12" s="135" t="s">
        <v>609</v>
      </c>
      <c r="C12" s="203" t="s">
        <v>887</v>
      </c>
      <c r="D12" s="209"/>
    </row>
    <row r="13" spans="1:4" ht="17.25" customHeight="1" x14ac:dyDescent="0.3">
      <c r="A13" s="396" t="s">
        <v>610</v>
      </c>
      <c r="B13" s="125" t="s">
        <v>611</v>
      </c>
      <c r="C13" s="126" t="s">
        <v>416</v>
      </c>
      <c r="D13" s="206"/>
    </row>
    <row r="14" spans="1:4" x14ac:dyDescent="0.3">
      <c r="A14" s="397"/>
      <c r="B14" s="128" t="s">
        <v>612</v>
      </c>
      <c r="C14" s="207" t="s">
        <v>890</v>
      </c>
      <c r="D14" s="208"/>
    </row>
    <row r="15" spans="1:4" ht="30.75" customHeight="1" x14ac:dyDescent="0.3">
      <c r="A15" s="397"/>
      <c r="B15" s="128" t="s">
        <v>613</v>
      </c>
      <c r="C15" s="129" t="s">
        <v>416</v>
      </c>
      <c r="D15" s="208" t="s">
        <v>891</v>
      </c>
    </row>
    <row r="16" spans="1:4" ht="28.8" x14ac:dyDescent="0.3">
      <c r="A16" s="397"/>
      <c r="B16" s="128" t="s">
        <v>614</v>
      </c>
      <c r="C16" s="207" t="s">
        <v>968</v>
      </c>
      <c r="D16" s="208"/>
    </row>
    <row r="17" spans="1:7" ht="26.4" x14ac:dyDescent="0.3">
      <c r="A17" s="397"/>
      <c r="B17" s="128" t="s">
        <v>615</v>
      </c>
      <c r="C17" s="207" t="s">
        <v>892</v>
      </c>
      <c r="D17" s="208"/>
    </row>
    <row r="18" spans="1:7" ht="26.4" x14ac:dyDescent="0.3">
      <c r="A18" s="397"/>
      <c r="B18" s="128" t="s">
        <v>616</v>
      </c>
      <c r="C18" s="207" t="s">
        <v>894</v>
      </c>
      <c r="D18" s="208"/>
    </row>
    <row r="19" spans="1:7" ht="27" customHeight="1" x14ac:dyDescent="0.3">
      <c r="A19" s="397"/>
      <c r="B19" s="128" t="s">
        <v>617</v>
      </c>
      <c r="C19" s="207" t="s">
        <v>893</v>
      </c>
      <c r="D19" s="208"/>
    </row>
    <row r="20" spans="1:7" ht="28.8" x14ac:dyDescent="0.3">
      <c r="A20" s="397"/>
      <c r="B20" s="128" t="s">
        <v>618</v>
      </c>
      <c r="C20" s="207" t="s">
        <v>913</v>
      </c>
      <c r="D20" s="208"/>
    </row>
    <row r="21" spans="1:7" ht="26.4" x14ac:dyDescent="0.3">
      <c r="A21" s="397"/>
      <c r="B21" s="128" t="s">
        <v>619</v>
      </c>
      <c r="C21" s="129" t="s">
        <v>895</v>
      </c>
      <c r="D21" s="208" t="s">
        <v>896</v>
      </c>
    </row>
    <row r="22" spans="1:7" ht="28.8" x14ac:dyDescent="0.3">
      <c r="A22" s="397"/>
      <c r="B22" s="128" t="s">
        <v>620</v>
      </c>
      <c r="C22" s="207" t="s">
        <v>898</v>
      </c>
      <c r="D22" s="208" t="s">
        <v>1202</v>
      </c>
    </row>
    <row r="23" spans="1:7" ht="15.75" customHeight="1" x14ac:dyDescent="0.3">
      <c r="A23" s="397"/>
      <c r="B23" s="128" t="s">
        <v>621</v>
      </c>
      <c r="C23" s="207">
        <v>2022</v>
      </c>
      <c r="D23" s="208"/>
    </row>
    <row r="24" spans="1:7" x14ac:dyDescent="0.3">
      <c r="A24" s="397"/>
      <c r="B24" s="128" t="s">
        <v>622</v>
      </c>
      <c r="C24" s="207" t="s">
        <v>1080</v>
      </c>
      <c r="D24" s="208"/>
    </row>
    <row r="25" spans="1:7" x14ac:dyDescent="0.3">
      <c r="A25" s="397"/>
      <c r="B25" s="128" t="s">
        <v>623</v>
      </c>
      <c r="C25" s="207" t="s">
        <v>914</v>
      </c>
      <c r="D25" s="208"/>
      <c r="E25" s="57"/>
    </row>
    <row r="26" spans="1:7" x14ac:dyDescent="0.3">
      <c r="A26" s="397"/>
      <c r="B26" s="128" t="s">
        <v>624</v>
      </c>
      <c r="C26" s="207" t="s">
        <v>888</v>
      </c>
      <c r="D26" s="208"/>
    </row>
    <row r="27" spans="1:7" x14ac:dyDescent="0.3">
      <c r="A27" s="397"/>
      <c r="B27" s="128" t="s">
        <v>625</v>
      </c>
      <c r="C27" s="207" t="s">
        <v>897</v>
      </c>
      <c r="D27" s="208"/>
    </row>
    <row r="28" spans="1:7" ht="10.199999999999999" customHeight="1" thickBot="1" x14ac:dyDescent="0.35">
      <c r="A28" s="397"/>
      <c r="B28" s="139"/>
      <c r="C28" s="210"/>
      <c r="D28" s="211"/>
    </row>
    <row r="29" spans="1:7" ht="79.8" thickBot="1" x14ac:dyDescent="0.35">
      <c r="A29" s="397"/>
      <c r="B29" s="142" t="s">
        <v>626</v>
      </c>
      <c r="C29" s="143" t="s">
        <v>627</v>
      </c>
      <c r="D29" s="212" t="s">
        <v>628</v>
      </c>
      <c r="E29" s="144" t="s">
        <v>629</v>
      </c>
      <c r="F29" s="213" t="s">
        <v>630</v>
      </c>
      <c r="G29" s="146" t="s">
        <v>245</v>
      </c>
    </row>
    <row r="30" spans="1:7" x14ac:dyDescent="0.3">
      <c r="A30" s="397"/>
      <c r="B30" s="147" t="s">
        <v>585</v>
      </c>
      <c r="C30" s="214" t="str">
        <f>IF(C15=0,"",IF(C15="Yes","No",IF(C15="No","Yes",C15)))</f>
        <v>No</v>
      </c>
      <c r="D30" s="215" t="s">
        <v>417</v>
      </c>
      <c r="E30" s="173" t="s">
        <v>417</v>
      </c>
      <c r="F30" s="127" t="s">
        <v>417</v>
      </c>
      <c r="G30" s="225"/>
    </row>
    <row r="31" spans="1:7" ht="28.8" x14ac:dyDescent="0.3">
      <c r="A31" s="397"/>
      <c r="B31" s="128" t="s">
        <v>586</v>
      </c>
      <c r="C31" s="216" t="str">
        <f>IF(C16=0,"",C16)</f>
        <v>Variable - up to 4 hours normal, longer for startup from extended shutdown</v>
      </c>
      <c r="D31" s="217" t="s">
        <v>915</v>
      </c>
      <c r="E31" s="218" t="s">
        <v>970</v>
      </c>
      <c r="F31" s="208" t="s">
        <v>970</v>
      </c>
      <c r="G31" s="225"/>
    </row>
    <row r="32" spans="1:7" x14ac:dyDescent="0.3">
      <c r="A32" s="397"/>
      <c r="B32" s="128" t="s">
        <v>587</v>
      </c>
      <c r="C32" s="153" t="s">
        <v>417</v>
      </c>
      <c r="D32" s="220" t="s">
        <v>416</v>
      </c>
      <c r="E32" s="154" t="s">
        <v>417</v>
      </c>
      <c r="F32" s="130" t="s">
        <v>417</v>
      </c>
      <c r="G32" s="225"/>
    </row>
    <row r="33" spans="1:7" ht="43.2" x14ac:dyDescent="0.3">
      <c r="A33" s="397"/>
      <c r="B33" s="128" t="s">
        <v>588</v>
      </c>
      <c r="C33" s="222" t="s">
        <v>969</v>
      </c>
      <c r="D33" s="217"/>
      <c r="E33" s="218" t="s">
        <v>916</v>
      </c>
      <c r="F33" s="209" t="s">
        <v>916</v>
      </c>
      <c r="G33" s="225"/>
    </row>
    <row r="34" spans="1:7" ht="26.4" x14ac:dyDescent="0.3">
      <c r="A34" s="397"/>
      <c r="B34" s="168" t="s">
        <v>589</v>
      </c>
      <c r="C34" s="223"/>
      <c r="D34" s="296" t="s">
        <v>871</v>
      </c>
      <c r="E34" s="224"/>
      <c r="F34" s="208"/>
      <c r="G34" s="225"/>
    </row>
    <row r="35" spans="1:7" ht="11.4" customHeight="1" thickBot="1" x14ac:dyDescent="0.35">
      <c r="A35" s="397"/>
      <c r="B35" s="193"/>
    </row>
    <row r="36" spans="1:7" ht="53.4" thickBot="1" x14ac:dyDescent="0.35">
      <c r="A36" s="397"/>
      <c r="B36" s="400" t="s">
        <v>590</v>
      </c>
      <c r="C36" s="401"/>
      <c r="D36" s="78" t="s">
        <v>631</v>
      </c>
      <c r="E36" s="78" t="s">
        <v>632</v>
      </c>
      <c r="F36" s="226" t="s">
        <v>633</v>
      </c>
      <c r="G36" s="146" t="s">
        <v>245</v>
      </c>
    </row>
    <row r="37" spans="1:7" ht="43.2" x14ac:dyDescent="0.3">
      <c r="A37" s="397"/>
      <c r="B37" s="404" t="s">
        <v>634</v>
      </c>
      <c r="C37" s="227" t="s">
        <v>1203</v>
      </c>
      <c r="D37" s="272" t="s">
        <v>946</v>
      </c>
      <c r="E37" s="228" t="s">
        <v>945</v>
      </c>
      <c r="F37" s="229" t="s">
        <v>871</v>
      </c>
      <c r="G37" s="205"/>
    </row>
    <row r="38" spans="1:7" ht="28.8" x14ac:dyDescent="0.3">
      <c r="A38" s="397"/>
      <c r="B38" s="405"/>
      <c r="C38" s="275" t="s">
        <v>971</v>
      </c>
      <c r="D38" s="276" t="s">
        <v>974</v>
      </c>
      <c r="E38" s="277" t="s">
        <v>945</v>
      </c>
      <c r="F38" s="278" t="s">
        <v>871</v>
      </c>
      <c r="G38" s="279"/>
    </row>
    <row r="39" spans="1:7" ht="28.8" x14ac:dyDescent="0.3">
      <c r="A39" s="397"/>
      <c r="B39" s="405"/>
      <c r="C39" s="275" t="s">
        <v>972</v>
      </c>
      <c r="D39" s="276" t="s">
        <v>975</v>
      </c>
      <c r="E39" s="277" t="s">
        <v>945</v>
      </c>
      <c r="F39" s="278" t="s">
        <v>871</v>
      </c>
      <c r="G39" s="279"/>
    </row>
    <row r="40" spans="1:7" ht="43.2" x14ac:dyDescent="0.3">
      <c r="A40" s="397"/>
      <c r="B40" s="405"/>
      <c r="C40" s="275" t="s">
        <v>1123</v>
      </c>
      <c r="D40" s="276" t="s">
        <v>946</v>
      </c>
      <c r="E40" s="277" t="s">
        <v>945</v>
      </c>
      <c r="F40" s="278" t="s">
        <v>871</v>
      </c>
      <c r="G40" s="279"/>
    </row>
    <row r="41" spans="1:7" x14ac:dyDescent="0.3">
      <c r="A41" s="397"/>
      <c r="B41" s="406"/>
      <c r="C41" s="275" t="s">
        <v>973</v>
      </c>
      <c r="D41" s="276" t="s">
        <v>975</v>
      </c>
      <c r="E41" s="277" t="s">
        <v>978</v>
      </c>
      <c r="F41" s="278" t="s">
        <v>871</v>
      </c>
      <c r="G41" s="279"/>
    </row>
    <row r="42" spans="1:7" ht="39.6" x14ac:dyDescent="0.3">
      <c r="A42" s="397"/>
      <c r="B42" s="18" t="s">
        <v>635</v>
      </c>
      <c r="C42" s="223" t="s">
        <v>906</v>
      </c>
      <c r="D42" s="276" t="s">
        <v>975</v>
      </c>
      <c r="E42" s="224" t="s">
        <v>976</v>
      </c>
      <c r="F42" s="278" t="s">
        <v>977</v>
      </c>
      <c r="G42" s="207"/>
    </row>
    <row r="43" spans="1:7" ht="39.6" x14ac:dyDescent="0.3">
      <c r="A43" s="397"/>
      <c r="B43" s="18" t="s">
        <v>636</v>
      </c>
      <c r="C43" s="223" t="s">
        <v>917</v>
      </c>
      <c r="D43" s="276" t="s">
        <v>975</v>
      </c>
      <c r="E43" s="224" t="s">
        <v>945</v>
      </c>
      <c r="F43" s="278" t="s">
        <v>871</v>
      </c>
      <c r="G43" s="207"/>
    </row>
    <row r="44" spans="1:7" ht="52.8" x14ac:dyDescent="0.3">
      <c r="A44" s="397"/>
      <c r="B44" s="18" t="s">
        <v>637</v>
      </c>
      <c r="C44" s="230" t="s">
        <v>889</v>
      </c>
      <c r="D44" s="224" t="s">
        <v>418</v>
      </c>
      <c r="E44" s="224" t="s">
        <v>418</v>
      </c>
      <c r="F44" s="208" t="s">
        <v>418</v>
      </c>
      <c r="G44" s="207"/>
    </row>
    <row r="45" spans="1:7" ht="9.6" customHeight="1" thickBot="1" x14ac:dyDescent="0.35">
      <c r="A45" s="397"/>
      <c r="B45" s="157"/>
      <c r="C45" s="210"/>
    </row>
    <row r="46" spans="1:7" ht="15" thickBot="1" x14ac:dyDescent="0.35">
      <c r="A46" s="397"/>
      <c r="B46" s="164"/>
      <c r="C46" s="146" t="s">
        <v>457</v>
      </c>
      <c r="D46" s="146" t="s">
        <v>245</v>
      </c>
      <c r="E46" s="165"/>
    </row>
    <row r="47" spans="1:7" ht="52.8" x14ac:dyDescent="0.3">
      <c r="A47" s="397"/>
      <c r="B47" s="18" t="s">
        <v>638</v>
      </c>
      <c r="C47" s="230" t="s">
        <v>1219</v>
      </c>
      <c r="D47" s="205"/>
    </row>
    <row r="48" spans="1:7" ht="59.4" customHeight="1" x14ac:dyDescent="0.3">
      <c r="A48" s="397"/>
      <c r="B48" s="168" t="s">
        <v>639</v>
      </c>
      <c r="C48" s="207" t="s">
        <v>416</v>
      </c>
      <c r="D48" s="208" t="s">
        <v>918</v>
      </c>
    </row>
  </sheetData>
  <sheetProtection selectLockedCells="1" selectUnlockedCells="1"/>
  <mergeCells count="9">
    <mergeCell ref="A13:A48"/>
    <mergeCell ref="B36:C36"/>
    <mergeCell ref="A1:D2"/>
    <mergeCell ref="A3:D3"/>
    <mergeCell ref="A4:D4"/>
    <mergeCell ref="A5:B5"/>
    <mergeCell ref="A6:A9"/>
    <mergeCell ref="A10:A12"/>
    <mergeCell ref="B37:B41"/>
  </mergeCells>
  <conditionalFormatting sqref="C13">
    <cfRule type="containsBlanks" dxfId="224" priority="43">
      <formula>LEN(TRIM(C13))=0</formula>
    </cfRule>
  </conditionalFormatting>
  <conditionalFormatting sqref="C15">
    <cfRule type="containsBlanks" dxfId="223" priority="42">
      <formula>LEN(TRIM(C15))=0</formula>
    </cfRule>
  </conditionalFormatting>
  <conditionalFormatting sqref="C16:C17">
    <cfRule type="expression" dxfId="222" priority="41">
      <formula>OR(C$15="No",C$15="N/A")</formula>
    </cfRule>
  </conditionalFormatting>
  <conditionalFormatting sqref="C21">
    <cfRule type="containsBlanks" dxfId="221" priority="40">
      <formula>LEN(TRIM(C21))=0</formula>
    </cfRule>
  </conditionalFormatting>
  <conditionalFormatting sqref="E30">
    <cfRule type="containsBlanks" dxfId="220" priority="37">
      <formula>LEN(TRIM(E30))=0</formula>
    </cfRule>
  </conditionalFormatting>
  <conditionalFormatting sqref="E33">
    <cfRule type="expression" dxfId="219" priority="33" stopIfTrue="1">
      <formula>OR(E30="Yes",E30="N/A")</formula>
    </cfRule>
    <cfRule type="expression" dxfId="218" priority="36">
      <formula>OR(E32="Yes",E32="N/A")</formula>
    </cfRule>
  </conditionalFormatting>
  <conditionalFormatting sqref="E32">
    <cfRule type="expression" dxfId="217" priority="38" stopIfTrue="1">
      <formula>OR(E30="Yes",E30="N/A")</formula>
    </cfRule>
    <cfRule type="containsBlanks" dxfId="216" priority="39">
      <formula>LEN(TRIM(E32))=0</formula>
    </cfRule>
  </conditionalFormatting>
  <conditionalFormatting sqref="E31">
    <cfRule type="expression" dxfId="215" priority="35" stopIfTrue="1">
      <formula>OR(E30="Yes",E30="N/A")</formula>
    </cfRule>
  </conditionalFormatting>
  <conditionalFormatting sqref="E34">
    <cfRule type="expression" dxfId="214" priority="32" stopIfTrue="1">
      <formula>OR(E30="Yes",E30="N/A")</formula>
    </cfRule>
    <cfRule type="expression" dxfId="213" priority="34">
      <formula>OR(E32="No",E32="N/A")</formula>
    </cfRule>
  </conditionalFormatting>
  <conditionalFormatting sqref="D30">
    <cfRule type="containsBlanks" dxfId="212" priority="29">
      <formula>LEN(TRIM(D30))=0</formula>
    </cfRule>
  </conditionalFormatting>
  <conditionalFormatting sqref="D33">
    <cfRule type="expression" dxfId="211" priority="25" stopIfTrue="1">
      <formula>OR(D30="Yes",D30="N/A")</formula>
    </cfRule>
    <cfRule type="expression" dxfId="210" priority="28">
      <formula>OR(D32="Yes",D32="N/A")</formula>
    </cfRule>
  </conditionalFormatting>
  <conditionalFormatting sqref="D32">
    <cfRule type="expression" dxfId="209" priority="30" stopIfTrue="1">
      <formula>OR(D30="Yes",D30="N/A")</formula>
    </cfRule>
    <cfRule type="containsBlanks" dxfId="208" priority="31">
      <formula>LEN(TRIM(D32))=0</formula>
    </cfRule>
  </conditionalFormatting>
  <conditionalFormatting sqref="D31">
    <cfRule type="expression" dxfId="207" priority="27" stopIfTrue="1">
      <formula>OR(D30="Yes",D30="N/A")</formula>
    </cfRule>
  </conditionalFormatting>
  <conditionalFormatting sqref="D34">
    <cfRule type="expression" dxfId="206" priority="24" stopIfTrue="1">
      <formula>OR(D30="Yes",D30="N/A")</formula>
    </cfRule>
    <cfRule type="expression" dxfId="205" priority="26">
      <formula>OR(D32="No",D32="N/A")</formula>
    </cfRule>
  </conditionalFormatting>
  <conditionalFormatting sqref="F30">
    <cfRule type="containsBlanks" dxfId="204" priority="21">
      <formula>LEN(TRIM(F30))=0</formula>
    </cfRule>
  </conditionalFormatting>
  <conditionalFormatting sqref="F32">
    <cfRule type="expression" dxfId="203" priority="22" stopIfTrue="1">
      <formula>OR(F30="Yes",F30="N/A")</formula>
    </cfRule>
    <cfRule type="containsBlanks" dxfId="202" priority="23">
      <formula>LEN(TRIM(F32))=0</formula>
    </cfRule>
  </conditionalFormatting>
  <conditionalFormatting sqref="F34">
    <cfRule type="expression" dxfId="201" priority="16" stopIfTrue="1">
      <formula>OR(F30="Yes",F30="N/A")</formula>
    </cfRule>
    <cfRule type="expression" dxfId="200" priority="18">
      <formula>OR(F32="No",F32="N/A")</formula>
    </cfRule>
  </conditionalFormatting>
  <conditionalFormatting sqref="C45">
    <cfRule type="expression" dxfId="199" priority="14" stopIfTrue="1">
      <formula>OR($C36="Yes",$C36="N/A")</formula>
    </cfRule>
    <cfRule type="expression" dxfId="198" priority="15">
      <formula>OR($C43="Yes",$C43="N/A")</formula>
    </cfRule>
  </conditionalFormatting>
  <conditionalFormatting sqref="D45">
    <cfRule type="expression" dxfId="197" priority="12" stopIfTrue="1">
      <formula>OR($C36="Yes",$C36="N/A")</formula>
    </cfRule>
    <cfRule type="expression" dxfId="196" priority="13">
      <formula>OR($C43="Yes",$C43="N/A")</formula>
    </cfRule>
  </conditionalFormatting>
  <conditionalFormatting sqref="C35">
    <cfRule type="expression" dxfId="195" priority="44" stopIfTrue="1">
      <formula>OR($D31="Yes",$D31="N/A")</formula>
    </cfRule>
    <cfRule type="expression" dxfId="194" priority="45">
      <formula>OR($D33="Yes",$D33="N/A")</formula>
    </cfRule>
  </conditionalFormatting>
  <conditionalFormatting sqref="C33">
    <cfRule type="expression" dxfId="193" priority="6" stopIfTrue="1">
      <formula>OR(C30="Yes",C30="N/A")</formula>
    </cfRule>
    <cfRule type="expression" dxfId="192" priority="9">
      <formula>OR(C32="Yes",C32="N/A")</formula>
    </cfRule>
  </conditionalFormatting>
  <conditionalFormatting sqref="C32">
    <cfRule type="expression" dxfId="191" priority="10" stopIfTrue="1">
      <formula>OR(C30="Yes",C30="N/A")</formula>
    </cfRule>
    <cfRule type="containsBlanks" dxfId="190" priority="11">
      <formula>LEN(TRIM(C32))=0</formula>
    </cfRule>
  </conditionalFormatting>
  <conditionalFormatting sqref="C31">
    <cfRule type="expression" dxfId="189" priority="8" stopIfTrue="1">
      <formula>OR(C30="Yes",C30="N/A")</formula>
    </cfRule>
  </conditionalFormatting>
  <conditionalFormatting sqref="C34">
    <cfRule type="expression" dxfId="188" priority="5" stopIfTrue="1">
      <formula>OR(C30="Yes",C30="N/A")</formula>
    </cfRule>
    <cfRule type="expression" dxfId="187" priority="7">
      <formula>OR(C32="No",C32="N/A")</formula>
    </cfRule>
  </conditionalFormatting>
  <conditionalFormatting sqref="F33">
    <cfRule type="expression" dxfId="186" priority="2" stopIfTrue="1">
      <formula>OR(F30="Yes",F30="N/A")</formula>
    </cfRule>
    <cfRule type="expression" dxfId="185" priority="3">
      <formula>OR(F32="Yes",F32="N/A")</formula>
    </cfRule>
  </conditionalFormatting>
  <conditionalFormatting sqref="F31">
    <cfRule type="expression" dxfId="184" priority="1" stopIfTrue="1">
      <formula>OR(F30="Yes",F30="N/A")</formula>
    </cfRule>
  </conditionalFormatting>
  <dataValidations count="3">
    <dataValidation allowBlank="1" showInputMessage="1" showErrorMessage="1" errorTitle="Incorrect Input Value" error="Please enter 'Yes', 'No', or 'N/A'." sqref="C30" xr:uid="{00000000-0002-0000-0B00-000000000000}"/>
    <dataValidation type="list" allowBlank="1" showInputMessage="1" showErrorMessage="1" errorTitle="Incorrect Input Value" error="Please enter 'Yes', 'No', or 'N/A'." sqref="C21" xr:uid="{00000000-0002-0000-0B00-000001000000}">
      <formula1>"Mostly new,Good,Fair,Poor,Mixture,Do not have runner covers"</formula1>
    </dataValidation>
    <dataValidation type="list" allowBlank="1" showInputMessage="1" showErrorMessage="1" errorTitle="Incorrect Input Value" error="Please enter 'Yes', 'No', or 'N/A'." sqref="C13 C15 C32:F32 D30:F30" xr:uid="{00000000-0002-0000-0B00-000002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G70"/>
  <sheetViews>
    <sheetView zoomScale="125" zoomScaleNormal="125" workbookViewId="0">
      <pane xSplit="2" ySplit="4" topLeftCell="C65" activePane="bottomRight" state="frozen"/>
      <selection pane="topRight" activeCell="C1" sqref="C1"/>
      <selection pane="bottomLeft" activeCell="A5" sqref="A5"/>
      <selection pane="bottomRight" activeCell="C69" sqref="C69"/>
    </sheetView>
  </sheetViews>
  <sheetFormatPr defaultColWidth="8.88671875" defaultRowHeight="13.8" x14ac:dyDescent="0.25"/>
  <cols>
    <col min="1" max="1" width="31.109375" style="123" customWidth="1"/>
    <col min="2" max="2" width="59.5546875" style="123" customWidth="1"/>
    <col min="3" max="7" width="60.6640625" style="123" customWidth="1"/>
    <col min="8" max="16384" width="8.88671875" style="123"/>
  </cols>
  <sheetData>
    <row r="1" spans="1:4" x14ac:dyDescent="0.25">
      <c r="A1" s="376" t="s">
        <v>505</v>
      </c>
      <c r="B1" s="377"/>
      <c r="C1" s="377"/>
      <c r="D1" s="378"/>
    </row>
    <row r="2" spans="1:4" x14ac:dyDescent="0.25">
      <c r="A2" s="379"/>
      <c r="B2" s="380"/>
      <c r="C2" s="380"/>
      <c r="D2" s="381"/>
    </row>
    <row r="3" spans="1:4" ht="39.6" customHeight="1" thickBot="1" x14ac:dyDescent="0.3">
      <c r="A3" s="323" t="s">
        <v>506</v>
      </c>
      <c r="B3" s="324"/>
      <c r="C3" s="382"/>
      <c r="D3" s="383"/>
    </row>
    <row r="4" spans="1:4" ht="47.25" customHeight="1" thickBot="1" x14ac:dyDescent="0.3">
      <c r="A4" s="384" t="s">
        <v>640</v>
      </c>
      <c r="B4" s="385"/>
      <c r="C4" s="385"/>
      <c r="D4" s="386"/>
    </row>
    <row r="5" spans="1:4" ht="14.85" customHeight="1" thickBot="1" x14ac:dyDescent="0.3">
      <c r="A5" s="327"/>
      <c r="B5" s="328"/>
      <c r="C5" s="17" t="s">
        <v>457</v>
      </c>
      <c r="D5" s="17" t="s">
        <v>245</v>
      </c>
    </row>
    <row r="6" spans="1:4" ht="19.5" customHeight="1" x14ac:dyDescent="0.25">
      <c r="A6" s="396" t="s">
        <v>641</v>
      </c>
      <c r="B6" s="46" t="s">
        <v>642</v>
      </c>
      <c r="C6" s="127">
        <v>2021</v>
      </c>
      <c r="D6" s="127"/>
    </row>
    <row r="7" spans="1:4" ht="26.4" x14ac:dyDescent="0.25">
      <c r="A7" s="398"/>
      <c r="B7" s="25" t="s">
        <v>643</v>
      </c>
      <c r="C7" s="150"/>
      <c r="D7" s="150"/>
    </row>
    <row r="8" spans="1:4" x14ac:dyDescent="0.25">
      <c r="A8" s="398"/>
      <c r="B8" s="25"/>
      <c r="C8" s="150" t="s">
        <v>920</v>
      </c>
      <c r="D8" s="150"/>
    </row>
    <row r="9" spans="1:4" x14ac:dyDescent="0.25">
      <c r="A9" s="398"/>
      <c r="B9" s="25"/>
      <c r="C9" s="150" t="s">
        <v>921</v>
      </c>
      <c r="D9" s="150"/>
    </row>
    <row r="10" spans="1:4" x14ac:dyDescent="0.25">
      <c r="A10" s="398"/>
      <c r="B10" s="25"/>
      <c r="C10" s="150" t="s">
        <v>922</v>
      </c>
      <c r="D10" s="150"/>
    </row>
    <row r="11" spans="1:4" x14ac:dyDescent="0.25">
      <c r="A11" s="398"/>
      <c r="B11" s="25"/>
      <c r="C11" s="150" t="s">
        <v>923</v>
      </c>
      <c r="D11" s="150"/>
    </row>
    <row r="12" spans="1:4" ht="26.4" x14ac:dyDescent="0.25">
      <c r="A12" s="397"/>
      <c r="B12" s="18" t="s">
        <v>644</v>
      </c>
      <c r="C12" s="130"/>
      <c r="D12" s="130"/>
    </row>
    <row r="13" spans="1:4" x14ac:dyDescent="0.25">
      <c r="A13" s="399"/>
      <c r="B13" s="20"/>
      <c r="C13" s="247" t="s">
        <v>924</v>
      </c>
      <c r="D13" s="247"/>
    </row>
    <row r="14" spans="1:4" x14ac:dyDescent="0.25">
      <c r="A14" s="399"/>
      <c r="B14" s="20"/>
      <c r="C14" s="247" t="s">
        <v>924</v>
      </c>
      <c r="D14" s="247"/>
    </row>
    <row r="15" spans="1:4" x14ac:dyDescent="0.25">
      <c r="A15" s="399"/>
      <c r="B15" s="20"/>
      <c r="C15" s="247" t="s">
        <v>925</v>
      </c>
      <c r="D15" s="247"/>
    </row>
    <row r="16" spans="1:4" x14ac:dyDescent="0.25">
      <c r="A16" s="399"/>
      <c r="B16" s="20"/>
      <c r="C16" s="247" t="s">
        <v>926</v>
      </c>
      <c r="D16" s="247"/>
    </row>
    <row r="17" spans="1:4" ht="40.200000000000003" thickBot="1" x14ac:dyDescent="0.3">
      <c r="A17" s="407"/>
      <c r="B17" s="19" t="s">
        <v>645</v>
      </c>
      <c r="C17" s="231" t="s">
        <v>1204</v>
      </c>
      <c r="D17" s="231"/>
    </row>
    <row r="18" spans="1:4" ht="26.4" x14ac:dyDescent="0.25">
      <c r="A18" s="371" t="s">
        <v>646</v>
      </c>
      <c r="B18" s="232" t="s">
        <v>647</v>
      </c>
      <c r="C18" s="233" t="s">
        <v>927</v>
      </c>
      <c r="D18" s="233"/>
    </row>
    <row r="19" spans="1:4" ht="26.4" x14ac:dyDescent="0.25">
      <c r="A19" s="372"/>
      <c r="B19" s="18" t="s">
        <v>648</v>
      </c>
      <c r="C19" s="132" t="s">
        <v>927</v>
      </c>
      <c r="D19" s="132"/>
    </row>
    <row r="20" spans="1:4" ht="53.4" thickBot="1" x14ac:dyDescent="0.3">
      <c r="A20" s="372"/>
      <c r="B20" s="20" t="s">
        <v>649</v>
      </c>
      <c r="C20" s="136" t="s">
        <v>927</v>
      </c>
      <c r="D20" s="136"/>
    </row>
    <row r="21" spans="1:4" ht="17.25" customHeight="1" x14ac:dyDescent="0.25">
      <c r="A21" s="396" t="s">
        <v>650</v>
      </c>
      <c r="B21" s="46" t="s">
        <v>651</v>
      </c>
      <c r="C21" s="126" t="s">
        <v>416</v>
      </c>
      <c r="D21" s="169"/>
    </row>
    <row r="22" spans="1:4" x14ac:dyDescent="0.25">
      <c r="A22" s="397"/>
      <c r="B22" s="18" t="s">
        <v>652</v>
      </c>
      <c r="C22" s="134">
        <v>3</v>
      </c>
      <c r="D22" s="132" t="s">
        <v>928</v>
      </c>
    </row>
    <row r="23" spans="1:4" x14ac:dyDescent="0.25">
      <c r="A23" s="397"/>
      <c r="B23" s="18" t="s">
        <v>653</v>
      </c>
      <c r="C23" s="134" t="s">
        <v>417</v>
      </c>
      <c r="D23" s="132" t="s">
        <v>929</v>
      </c>
    </row>
    <row r="24" spans="1:4" x14ac:dyDescent="0.25">
      <c r="A24" s="397"/>
      <c r="B24" s="18" t="s">
        <v>654</v>
      </c>
      <c r="C24" s="134" t="s">
        <v>930</v>
      </c>
      <c r="D24" s="132"/>
    </row>
    <row r="25" spans="1:4" ht="26.4" x14ac:dyDescent="0.25">
      <c r="A25" s="397"/>
      <c r="B25" s="18" t="s">
        <v>655</v>
      </c>
      <c r="C25" s="134" t="s">
        <v>860</v>
      </c>
      <c r="D25" s="132"/>
    </row>
    <row r="26" spans="1:4" ht="39.6" x14ac:dyDescent="0.25">
      <c r="A26" s="397"/>
      <c r="B26" s="18" t="s">
        <v>656</v>
      </c>
      <c r="C26" s="134" t="s">
        <v>418</v>
      </c>
      <c r="D26" s="132"/>
    </row>
    <row r="27" spans="1:4" x14ac:dyDescent="0.25">
      <c r="A27" s="397"/>
      <c r="B27" s="128" t="s">
        <v>657</v>
      </c>
      <c r="C27" s="134" t="s">
        <v>418</v>
      </c>
      <c r="D27" s="132"/>
    </row>
    <row r="28" spans="1:4" x14ac:dyDescent="0.25">
      <c r="A28" s="397"/>
      <c r="B28" s="128" t="s">
        <v>658</v>
      </c>
      <c r="C28" s="131" t="s">
        <v>418</v>
      </c>
      <c r="D28" s="132"/>
    </row>
    <row r="29" spans="1:4" ht="26.4" x14ac:dyDescent="0.25">
      <c r="A29" s="397"/>
      <c r="B29" s="128" t="s">
        <v>659</v>
      </c>
      <c r="C29" s="129"/>
      <c r="D29" s="132" t="s">
        <v>931</v>
      </c>
    </row>
    <row r="30" spans="1:4" ht="26.4" x14ac:dyDescent="0.25">
      <c r="A30" s="397"/>
      <c r="B30" s="128" t="s">
        <v>660</v>
      </c>
      <c r="C30" s="129"/>
      <c r="D30" s="132" t="s">
        <v>931</v>
      </c>
    </row>
    <row r="31" spans="1:4" x14ac:dyDescent="0.25">
      <c r="A31" s="397"/>
      <c r="B31" s="128" t="s">
        <v>661</v>
      </c>
      <c r="C31" s="134" t="s">
        <v>418</v>
      </c>
      <c r="D31" s="132"/>
    </row>
    <row r="32" spans="1:4" x14ac:dyDescent="0.25">
      <c r="A32" s="397"/>
      <c r="B32" s="128" t="s">
        <v>662</v>
      </c>
      <c r="C32" s="134" t="s">
        <v>418</v>
      </c>
      <c r="D32" s="132"/>
    </row>
    <row r="33" spans="1:5" x14ac:dyDescent="0.25">
      <c r="A33" s="397"/>
      <c r="B33" s="128" t="s">
        <v>663</v>
      </c>
      <c r="C33" s="134" t="s">
        <v>418</v>
      </c>
      <c r="D33" s="132"/>
    </row>
    <row r="34" spans="1:5" ht="26.4" x14ac:dyDescent="0.25">
      <c r="A34" s="397"/>
      <c r="B34" s="128" t="s">
        <v>664</v>
      </c>
      <c r="C34" s="134" t="s">
        <v>418</v>
      </c>
      <c r="D34" s="132"/>
    </row>
    <row r="35" spans="1:5" ht="26.4" x14ac:dyDescent="0.25">
      <c r="A35" s="397"/>
      <c r="B35" s="128" t="s">
        <v>665</v>
      </c>
      <c r="C35" s="134" t="s">
        <v>418</v>
      </c>
      <c r="D35" s="132"/>
    </row>
    <row r="36" spans="1:5" ht="26.4" x14ac:dyDescent="0.25">
      <c r="A36" s="397"/>
      <c r="B36" s="128" t="s">
        <v>666</v>
      </c>
      <c r="C36" s="134" t="s">
        <v>418</v>
      </c>
      <c r="D36" s="132"/>
    </row>
    <row r="37" spans="1:5" ht="26.4" x14ac:dyDescent="0.25">
      <c r="A37" s="397"/>
      <c r="B37" s="128" t="s">
        <v>667</v>
      </c>
      <c r="C37" s="134" t="s">
        <v>418</v>
      </c>
      <c r="D37" s="132"/>
    </row>
    <row r="38" spans="1:5" ht="26.4" x14ac:dyDescent="0.25">
      <c r="A38" s="397"/>
      <c r="B38" s="128" t="s">
        <v>668</v>
      </c>
      <c r="C38" s="134" t="s">
        <v>418</v>
      </c>
      <c r="D38" s="132"/>
    </row>
    <row r="39" spans="1:5" ht="27.6" x14ac:dyDescent="0.25">
      <c r="A39" s="397"/>
      <c r="B39" s="128" t="s">
        <v>669</v>
      </c>
      <c r="C39" s="129" t="s">
        <v>416</v>
      </c>
      <c r="D39" s="132" t="s">
        <v>955</v>
      </c>
    </row>
    <row r="40" spans="1:5" ht="27.6" x14ac:dyDescent="0.25">
      <c r="A40" s="397"/>
      <c r="B40" s="128" t="s">
        <v>670</v>
      </c>
      <c r="C40" s="132" t="s">
        <v>956</v>
      </c>
      <c r="D40" s="132" t="s">
        <v>957</v>
      </c>
      <c r="E40" s="274"/>
    </row>
    <row r="41" spans="1:5" ht="26.4" x14ac:dyDescent="0.25">
      <c r="A41" s="397"/>
      <c r="B41" s="128" t="s">
        <v>671</v>
      </c>
      <c r="C41" s="134" t="s">
        <v>860</v>
      </c>
      <c r="D41" s="132"/>
    </row>
    <row r="42" spans="1:5" x14ac:dyDescent="0.25">
      <c r="A42" s="397"/>
      <c r="B42" s="128" t="s">
        <v>672</v>
      </c>
      <c r="C42" s="134" t="s">
        <v>932</v>
      </c>
      <c r="D42" s="132"/>
    </row>
    <row r="43" spans="1:5" ht="26.4" x14ac:dyDescent="0.25">
      <c r="A43" s="397"/>
      <c r="B43" s="128" t="s">
        <v>673</v>
      </c>
      <c r="C43" s="129" t="s">
        <v>417</v>
      </c>
      <c r="D43" s="132"/>
    </row>
    <row r="44" spans="1:5" ht="28.5" customHeight="1" x14ac:dyDescent="0.25">
      <c r="A44" s="397"/>
      <c r="B44" s="128" t="s">
        <v>674</v>
      </c>
      <c r="C44" s="134"/>
      <c r="D44" s="132"/>
    </row>
    <row r="45" spans="1:5" ht="26.4" x14ac:dyDescent="0.25">
      <c r="A45" s="397"/>
      <c r="B45" s="18" t="s">
        <v>675</v>
      </c>
      <c r="C45" s="129" t="s">
        <v>417</v>
      </c>
      <c r="D45" s="132"/>
    </row>
    <row r="46" spans="1:5" x14ac:dyDescent="0.25">
      <c r="A46" s="397"/>
      <c r="B46" s="18" t="s">
        <v>676</v>
      </c>
      <c r="C46" s="129"/>
      <c r="D46" s="132"/>
    </row>
    <row r="47" spans="1:5" x14ac:dyDescent="0.25">
      <c r="A47" s="397"/>
      <c r="B47" s="18" t="s">
        <v>677</v>
      </c>
      <c r="C47" s="132" t="s">
        <v>934</v>
      </c>
      <c r="D47" s="132"/>
    </row>
    <row r="48" spans="1:5" ht="28.5" customHeight="1" x14ac:dyDescent="0.25">
      <c r="A48" s="397"/>
      <c r="B48" s="18" t="s">
        <v>678</v>
      </c>
      <c r="C48" s="132" t="s">
        <v>860</v>
      </c>
      <c r="D48" s="132"/>
    </row>
    <row r="49" spans="1:7" ht="28.5" customHeight="1" x14ac:dyDescent="0.25">
      <c r="A49" s="397"/>
      <c r="B49" s="18" t="s">
        <v>679</v>
      </c>
      <c r="C49" s="132" t="s">
        <v>933</v>
      </c>
      <c r="D49" s="132"/>
    </row>
    <row r="50" spans="1:7" ht="26.4" x14ac:dyDescent="0.25">
      <c r="A50" s="397"/>
      <c r="B50" s="18" t="s">
        <v>680</v>
      </c>
      <c r="C50" s="132">
        <v>2250</v>
      </c>
      <c r="D50" s="132" t="s">
        <v>1124</v>
      </c>
    </row>
    <row r="51" spans="1:7" ht="29.25" customHeight="1" x14ac:dyDescent="0.25">
      <c r="A51" s="397"/>
      <c r="B51" s="18" t="s">
        <v>681</v>
      </c>
      <c r="C51" s="132">
        <v>2000</v>
      </c>
      <c r="D51" s="132"/>
    </row>
    <row r="52" spans="1:7" ht="10.199999999999999" customHeight="1" thickBot="1" x14ac:dyDescent="0.3">
      <c r="A52" s="397"/>
      <c r="B52" s="139"/>
      <c r="C52" s="158"/>
      <c r="D52" s="141"/>
    </row>
    <row r="53" spans="1:7" ht="79.8" thickBot="1" x14ac:dyDescent="0.3">
      <c r="A53" s="397"/>
      <c r="B53" s="142" t="s">
        <v>682</v>
      </c>
      <c r="C53" s="143" t="s">
        <v>683</v>
      </c>
      <c r="D53" s="145" t="s">
        <v>684</v>
      </c>
      <c r="E53" s="146" t="s">
        <v>245</v>
      </c>
    </row>
    <row r="54" spans="1:7" ht="26.4" x14ac:dyDescent="0.25">
      <c r="A54" s="397"/>
      <c r="B54" s="147" t="s">
        <v>585</v>
      </c>
      <c r="C54" s="148" t="s">
        <v>416</v>
      </c>
      <c r="D54" s="150" t="s">
        <v>417</v>
      </c>
      <c r="E54" s="129" t="s">
        <v>935</v>
      </c>
    </row>
    <row r="55" spans="1:7" ht="41.4" x14ac:dyDescent="0.25">
      <c r="A55" s="397"/>
      <c r="B55" s="128" t="s">
        <v>586</v>
      </c>
      <c r="C55" s="151"/>
      <c r="D55" s="136" t="s">
        <v>936</v>
      </c>
      <c r="E55" s="129"/>
    </row>
    <row r="56" spans="1:7" x14ac:dyDescent="0.25">
      <c r="A56" s="397"/>
      <c r="B56" s="128" t="s">
        <v>587</v>
      </c>
      <c r="C56" s="153"/>
      <c r="D56" s="130" t="s">
        <v>417</v>
      </c>
      <c r="E56" s="129"/>
    </row>
    <row r="57" spans="1:7" ht="124.2" x14ac:dyDescent="0.25">
      <c r="A57" s="397"/>
      <c r="B57" s="128" t="s">
        <v>588</v>
      </c>
      <c r="C57" s="151"/>
      <c r="D57" s="136" t="s">
        <v>958</v>
      </c>
      <c r="E57" s="129"/>
    </row>
    <row r="58" spans="1:7" ht="110.4" x14ac:dyDescent="0.25">
      <c r="A58" s="397"/>
      <c r="B58" s="168" t="s">
        <v>589</v>
      </c>
      <c r="C58" s="155"/>
      <c r="D58" s="132" t="s">
        <v>959</v>
      </c>
      <c r="E58" s="134"/>
    </row>
    <row r="59" spans="1:7" ht="11.4" customHeight="1" thickBot="1" x14ac:dyDescent="0.3">
      <c r="A59" s="397"/>
      <c r="B59" s="193"/>
    </row>
    <row r="60" spans="1:7" ht="40.200000000000003" thickBot="1" x14ac:dyDescent="0.3">
      <c r="A60" s="397"/>
      <c r="B60" s="400" t="s">
        <v>590</v>
      </c>
      <c r="C60" s="401"/>
      <c r="D60" s="78" t="s">
        <v>685</v>
      </c>
      <c r="E60" s="78" t="s">
        <v>686</v>
      </c>
      <c r="F60" s="78" t="s">
        <v>687</v>
      </c>
      <c r="G60" s="146" t="s">
        <v>245</v>
      </c>
    </row>
    <row r="61" spans="1:7" ht="41.4" x14ac:dyDescent="0.25">
      <c r="A61" s="397"/>
      <c r="B61" s="18" t="s">
        <v>688</v>
      </c>
      <c r="C61" s="175" t="s">
        <v>932</v>
      </c>
      <c r="D61" s="176" t="s">
        <v>937</v>
      </c>
      <c r="E61" s="176" t="s">
        <v>960</v>
      </c>
      <c r="F61" s="177" t="s">
        <v>860</v>
      </c>
      <c r="G61" s="167"/>
    </row>
    <row r="62" spans="1:7" ht="42.75" customHeight="1" x14ac:dyDescent="0.25">
      <c r="A62" s="397"/>
      <c r="B62" s="18" t="s">
        <v>689</v>
      </c>
      <c r="C62" s="234" t="s">
        <v>961</v>
      </c>
      <c r="D62" s="235" t="s">
        <v>947</v>
      </c>
      <c r="E62" s="235" t="s">
        <v>419</v>
      </c>
      <c r="F62" s="236" t="s">
        <v>962</v>
      </c>
      <c r="G62" s="237"/>
    </row>
    <row r="63" spans="1:7" ht="39.6" x14ac:dyDescent="0.25">
      <c r="A63" s="397"/>
      <c r="B63" s="18" t="s">
        <v>690</v>
      </c>
      <c r="C63" s="155" t="s">
        <v>906</v>
      </c>
      <c r="D63" s="235" t="s">
        <v>947</v>
      </c>
      <c r="E63" s="163" t="s">
        <v>938</v>
      </c>
      <c r="F63" s="179" t="s">
        <v>860</v>
      </c>
      <c r="G63" s="134"/>
    </row>
    <row r="64" spans="1:7" ht="39.6" x14ac:dyDescent="0.25">
      <c r="A64" s="397"/>
      <c r="B64" s="18" t="s">
        <v>691</v>
      </c>
      <c r="C64" s="155" t="s">
        <v>418</v>
      </c>
      <c r="D64" s="163" t="s">
        <v>418</v>
      </c>
      <c r="E64" s="163" t="s">
        <v>418</v>
      </c>
      <c r="F64" s="179" t="s">
        <v>418</v>
      </c>
      <c r="G64" s="134"/>
    </row>
    <row r="65" spans="1:7" ht="50.25" customHeight="1" x14ac:dyDescent="0.25">
      <c r="A65" s="397"/>
      <c r="B65" s="18" t="s">
        <v>692</v>
      </c>
      <c r="C65" s="155" t="s">
        <v>963</v>
      </c>
      <c r="D65" s="163" t="s">
        <v>964</v>
      </c>
      <c r="E65" s="163" t="s">
        <v>860</v>
      </c>
      <c r="F65" s="179" t="s">
        <v>418</v>
      </c>
      <c r="G65" s="134"/>
    </row>
    <row r="66" spans="1:7" ht="52.8" x14ac:dyDescent="0.25">
      <c r="A66" s="397"/>
      <c r="B66" s="18" t="s">
        <v>693</v>
      </c>
      <c r="C66" s="155" t="s">
        <v>418</v>
      </c>
      <c r="D66" s="163" t="s">
        <v>418</v>
      </c>
      <c r="E66" s="163" t="s">
        <v>418</v>
      </c>
      <c r="F66" s="179" t="s">
        <v>418</v>
      </c>
      <c r="G66" s="134"/>
    </row>
    <row r="67" spans="1:7" ht="9.6" customHeight="1" thickBot="1" x14ac:dyDescent="0.3">
      <c r="A67" s="397"/>
      <c r="B67" s="157"/>
      <c r="C67" s="158"/>
    </row>
    <row r="68" spans="1:7" ht="14.4" thickBot="1" x14ac:dyDescent="0.3">
      <c r="A68" s="397"/>
      <c r="B68" s="164"/>
      <c r="C68" s="146" t="s">
        <v>457</v>
      </c>
      <c r="D68" s="146" t="s">
        <v>245</v>
      </c>
      <c r="E68" s="165"/>
    </row>
    <row r="69" spans="1:7" ht="52.8" x14ac:dyDescent="0.25">
      <c r="A69" s="397"/>
      <c r="B69" s="128" t="s">
        <v>694</v>
      </c>
      <c r="C69" s="167" t="s">
        <v>1125</v>
      </c>
      <c r="D69" s="167"/>
    </row>
    <row r="70" spans="1:7" ht="40.200000000000003" thickBot="1" x14ac:dyDescent="0.3">
      <c r="A70" s="407"/>
      <c r="B70" s="182" t="s">
        <v>695</v>
      </c>
      <c r="C70" s="183" t="s">
        <v>416</v>
      </c>
      <c r="D70" s="183" t="s">
        <v>965</v>
      </c>
    </row>
  </sheetData>
  <sheetProtection selectLockedCells="1" selectUnlockedCells="1"/>
  <mergeCells count="8">
    <mergeCell ref="A21:A70"/>
    <mergeCell ref="B60:C60"/>
    <mergeCell ref="A1:D2"/>
    <mergeCell ref="A3:D3"/>
    <mergeCell ref="A4:D4"/>
    <mergeCell ref="A5:B5"/>
    <mergeCell ref="A6:A17"/>
    <mergeCell ref="A18:A20"/>
  </mergeCells>
  <conditionalFormatting sqref="C21">
    <cfRule type="containsBlanks" dxfId="183" priority="50">
      <formula>LEN(TRIM(C21))=0</formula>
    </cfRule>
  </conditionalFormatting>
  <conditionalFormatting sqref="C22:C23">
    <cfRule type="expression" dxfId="182" priority="49">
      <formula>OR(C$21="No",C$21="N/A")</formula>
    </cfRule>
  </conditionalFormatting>
  <conditionalFormatting sqref="C24">
    <cfRule type="expression" dxfId="181" priority="48">
      <formula>OR(C$21="No",C$21="N/A")</formula>
    </cfRule>
  </conditionalFormatting>
  <conditionalFormatting sqref="C27">
    <cfRule type="expression" dxfId="180" priority="41">
      <formula>OR(C$21="No",C$21="N/A")</formula>
    </cfRule>
  </conditionalFormatting>
  <conditionalFormatting sqref="C24">
    <cfRule type="expression" dxfId="179" priority="47">
      <formula>OR(C$21="No",C$21="N/A")</formula>
    </cfRule>
  </conditionalFormatting>
  <conditionalFormatting sqref="C25">
    <cfRule type="expression" dxfId="178" priority="46">
      <formula>OR(C$21="No",C$21="N/A")</formula>
    </cfRule>
  </conditionalFormatting>
  <conditionalFormatting sqref="C25">
    <cfRule type="expression" dxfId="177" priority="45">
      <formula>OR(C$21="No",C$21="N/A")</formula>
    </cfRule>
  </conditionalFormatting>
  <conditionalFormatting sqref="C26">
    <cfRule type="expression" dxfId="176" priority="44">
      <formula>OR(C$21="No",C$21="N/A")</formula>
    </cfRule>
  </conditionalFormatting>
  <conditionalFormatting sqref="C26">
    <cfRule type="expression" dxfId="175" priority="43">
      <formula>OR(C$21="No",C$21="N/A")</formula>
    </cfRule>
  </conditionalFormatting>
  <conditionalFormatting sqref="C27">
    <cfRule type="expression" dxfId="174" priority="42">
      <formula>OR(C$21="No",C$21="N/A")</formula>
    </cfRule>
  </conditionalFormatting>
  <conditionalFormatting sqref="C28">
    <cfRule type="expression" dxfId="173" priority="40">
      <formula>OR(C$21="No",C$21="N/A")</formula>
    </cfRule>
  </conditionalFormatting>
  <conditionalFormatting sqref="C28">
    <cfRule type="expression" dxfId="172" priority="39">
      <formula>OR(C$21="No",C$21="N/A")</formula>
    </cfRule>
  </conditionalFormatting>
  <conditionalFormatting sqref="C29">
    <cfRule type="expression" dxfId="171" priority="37" stopIfTrue="1">
      <formula>OR(C21="No",C21="N/A")</formula>
    </cfRule>
    <cfRule type="containsBlanks" dxfId="170" priority="38">
      <formula>LEN(TRIM(C29))=0</formula>
    </cfRule>
  </conditionalFormatting>
  <conditionalFormatting sqref="C30">
    <cfRule type="expression" dxfId="169" priority="34" stopIfTrue="1">
      <formula>OR(C$21="No",C$21="N/A")</formula>
    </cfRule>
    <cfRule type="expression" dxfId="168" priority="35" stopIfTrue="1">
      <formula>$C$29="Facility personnel"</formula>
    </cfRule>
    <cfRule type="containsBlanks" dxfId="167" priority="36">
      <formula>LEN(TRIM(C30))=0</formula>
    </cfRule>
  </conditionalFormatting>
  <conditionalFormatting sqref="C31:C34">
    <cfRule type="expression" dxfId="166" priority="30" stopIfTrue="1">
      <formula>OR($C$21="No",$C$21="N/A")</formula>
    </cfRule>
    <cfRule type="expression" dxfId="165" priority="31" stopIfTrue="1">
      <formula>$C$29="Facility personnel"</formula>
    </cfRule>
  </conditionalFormatting>
  <conditionalFormatting sqref="C31:C32">
    <cfRule type="expression" dxfId="164" priority="33" stopIfTrue="1">
      <formula>$C$30="Fixed price"</formula>
    </cfRule>
  </conditionalFormatting>
  <conditionalFormatting sqref="C33:C34">
    <cfRule type="expression" dxfId="163" priority="32" stopIfTrue="1">
      <formula>$C$30="Labor hours"</formula>
    </cfRule>
  </conditionalFormatting>
  <conditionalFormatting sqref="C35:C38">
    <cfRule type="expression" dxfId="162" priority="28" stopIfTrue="1">
      <formula>OR($C$21="No",$C$21="N/A")</formula>
    </cfRule>
    <cfRule type="expression" dxfId="161" priority="29" stopIfTrue="1">
      <formula>$C$29="Outside contractor"</formula>
    </cfRule>
  </conditionalFormatting>
  <conditionalFormatting sqref="C39">
    <cfRule type="containsBlanks" dxfId="160" priority="27">
      <formula>LEN(TRIM(C39))=0</formula>
    </cfRule>
  </conditionalFormatting>
  <conditionalFormatting sqref="C41:C42">
    <cfRule type="expression" dxfId="159" priority="26">
      <formula>OR($C$39="No",$C$39="N/A")</formula>
    </cfRule>
  </conditionalFormatting>
  <conditionalFormatting sqref="C43">
    <cfRule type="expression" dxfId="158" priority="24" stopIfTrue="1">
      <formula>OR($C$39="No",$C$39="N/A")</formula>
    </cfRule>
    <cfRule type="containsBlanks" dxfId="157" priority="25">
      <formula>LEN(TRIM(C43))=0</formula>
    </cfRule>
  </conditionalFormatting>
  <conditionalFormatting sqref="C44">
    <cfRule type="expression" dxfId="156" priority="22" stopIfTrue="1">
      <formula>OR($C$39="No",$C$39="N/A")</formula>
    </cfRule>
    <cfRule type="expression" dxfId="155" priority="23" stopIfTrue="1">
      <formula>OR($C$43="No",$C$43="N/A")</formula>
    </cfRule>
  </conditionalFormatting>
  <conditionalFormatting sqref="C45">
    <cfRule type="containsBlanks" dxfId="154" priority="21">
      <formula>LEN(TRIM(C45))=0</formula>
    </cfRule>
  </conditionalFormatting>
  <conditionalFormatting sqref="C46">
    <cfRule type="expression" dxfId="153" priority="19" stopIfTrue="1">
      <formula>OR($C$45="No",$C$45="N/A")</formula>
    </cfRule>
    <cfRule type="containsBlanks" dxfId="152" priority="20">
      <formula>LEN(TRIM(C46))=0</formula>
    </cfRule>
  </conditionalFormatting>
  <conditionalFormatting sqref="D54">
    <cfRule type="containsBlanks" dxfId="151" priority="18">
      <formula>LEN(TRIM(D54))=0</formula>
    </cfRule>
  </conditionalFormatting>
  <conditionalFormatting sqref="D57">
    <cfRule type="expression" dxfId="150" priority="16" stopIfTrue="1">
      <formula>OR(D54="Yes",D54="N/A")</formula>
    </cfRule>
  </conditionalFormatting>
  <conditionalFormatting sqref="D56">
    <cfRule type="expression" dxfId="149" priority="17" stopIfTrue="1">
      <formula>OR(D54="Yes",D54="N/A")</formula>
    </cfRule>
    <cfRule type="containsBlanks" dxfId="148" priority="51">
      <formula>LEN(TRIM(D56))=0</formula>
    </cfRule>
  </conditionalFormatting>
  <conditionalFormatting sqref="D55">
    <cfRule type="expression" dxfId="147" priority="15" stopIfTrue="1">
      <formula>OR(D54="Yes",D54="N/A")</formula>
    </cfRule>
  </conditionalFormatting>
  <conditionalFormatting sqref="D58">
    <cfRule type="expression" dxfId="146" priority="13" stopIfTrue="1">
      <formula>OR(D54="Yes",D54="N/A")</formula>
    </cfRule>
    <cfRule type="expression" dxfId="145" priority="14">
      <formula>OR(D56="No",D56="N/A")</formula>
    </cfRule>
  </conditionalFormatting>
  <conditionalFormatting sqref="C54">
    <cfRule type="containsBlanks" dxfId="144" priority="12">
      <formula>LEN(TRIM(C54))=0</formula>
    </cfRule>
  </conditionalFormatting>
  <conditionalFormatting sqref="C57">
    <cfRule type="expression" dxfId="143" priority="10" stopIfTrue="1">
      <formula>OR(C54="Yes",C54="N/A")</formula>
    </cfRule>
  </conditionalFormatting>
  <conditionalFormatting sqref="C56">
    <cfRule type="expression" dxfId="142" priority="11" stopIfTrue="1">
      <formula>OR(C54="Yes",C54="N/A")</formula>
    </cfRule>
    <cfRule type="containsBlanks" dxfId="141" priority="52">
      <formula>LEN(TRIM(C56))=0</formula>
    </cfRule>
  </conditionalFormatting>
  <conditionalFormatting sqref="C55">
    <cfRule type="expression" dxfId="140" priority="9" stopIfTrue="1">
      <formula>OR(C54="Yes",C54="N/A")</formula>
    </cfRule>
  </conditionalFormatting>
  <conditionalFormatting sqref="C58">
    <cfRule type="expression" dxfId="139" priority="7" stopIfTrue="1">
      <formula>OR(C54="Yes",C54="N/A")</formula>
    </cfRule>
    <cfRule type="expression" dxfId="138" priority="8">
      <formula>OR(C56="No",C56="N/A")</formula>
    </cfRule>
  </conditionalFormatting>
  <conditionalFormatting sqref="C59">
    <cfRule type="expression" dxfId="137" priority="5" stopIfTrue="1">
      <formula>OR($C55="Yes",$C55="N/A")</formula>
    </cfRule>
    <cfRule type="expression" dxfId="136" priority="6">
      <formula>OR($C57="Yes",$C57="N/A")</formula>
    </cfRule>
  </conditionalFormatting>
  <conditionalFormatting sqref="C67">
    <cfRule type="expression" dxfId="135" priority="3" stopIfTrue="1">
      <formula>OR($C62="Yes",$C62="N/A")</formula>
    </cfRule>
    <cfRule type="expression" dxfId="134" priority="4">
      <formula>OR($C65="Yes",$C65="N/A")</formula>
    </cfRule>
  </conditionalFormatting>
  <conditionalFormatting sqref="D67">
    <cfRule type="expression" dxfId="133" priority="1" stopIfTrue="1">
      <formula>OR($C62="Yes",$C62="N/A")</formula>
    </cfRule>
    <cfRule type="expression" dxfId="132" priority="2">
      <formula>OR($C65="Yes",$C65="N/A")</formula>
    </cfRule>
  </conditionalFormatting>
  <dataValidations count="4">
    <dataValidation type="list" allowBlank="1" showInputMessage="1" showErrorMessage="1" errorTitle="Incorrect Input Value" error="Please enter 'Yes', 'No', or 'N/A'." sqref="C46" xr:uid="{00000000-0002-0000-0C00-000000000000}">
      <formula1>"Used on site,Sold"</formula1>
    </dataValidation>
    <dataValidation type="list" allowBlank="1" showInputMessage="1" showErrorMessage="1" errorTitle="Incorrect Input Value" error="Please enter 'Yes', 'No', or 'N/A'." sqref="C30" xr:uid="{00000000-0002-0000-0C00-000001000000}">
      <formula1>"Labor hours,Fixed price"</formula1>
    </dataValidation>
    <dataValidation type="list" allowBlank="1" showInputMessage="1" showErrorMessage="1" errorTitle="Incorrect Input Value" error="Please enter 'Yes', 'No', or 'N/A'." sqref="C29" xr:uid="{00000000-0002-0000-0C00-000002000000}">
      <formula1>"Facility personnel,Outside contractor"</formula1>
    </dataValidation>
    <dataValidation type="list" allowBlank="1" showInputMessage="1" showErrorMessage="1" errorTitle="Incorrect Input Value" error="Please enter 'Yes', 'No', or 'N/A'." sqref="C21 C39 C43 C45 C56:D56 C54:D54" xr:uid="{00000000-0002-0000-0C00-000003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K80"/>
  <sheetViews>
    <sheetView zoomScale="90" zoomScaleNormal="90" workbookViewId="0">
      <pane xSplit="2" ySplit="4" topLeftCell="C32" activePane="bottomRight" state="frozen"/>
      <selection pane="topRight" activeCell="C1" sqref="C1"/>
      <selection pane="bottomLeft" activeCell="A5" sqref="A5"/>
      <selection pane="bottomRight" activeCell="C85" sqref="C85"/>
    </sheetView>
  </sheetViews>
  <sheetFormatPr defaultColWidth="9.109375" defaultRowHeight="13.8" x14ac:dyDescent="0.25"/>
  <cols>
    <col min="1" max="1" width="31.109375" style="123" customWidth="1"/>
    <col min="2" max="2" width="59.5546875" style="123" customWidth="1"/>
    <col min="3" max="7" width="60.6640625" style="123" customWidth="1"/>
    <col min="8" max="11" width="53.109375" style="123" customWidth="1"/>
    <col min="12" max="16384" width="9.109375" style="123"/>
  </cols>
  <sheetData>
    <row r="1" spans="1:4" x14ac:dyDescent="0.25">
      <c r="A1" s="376" t="s">
        <v>505</v>
      </c>
      <c r="B1" s="377"/>
      <c r="C1" s="377"/>
      <c r="D1" s="378"/>
    </row>
    <row r="2" spans="1:4" x14ac:dyDescent="0.25">
      <c r="A2" s="379"/>
      <c r="B2" s="380"/>
      <c r="C2" s="380"/>
      <c r="D2" s="381"/>
    </row>
    <row r="3" spans="1:4" ht="43.2" customHeight="1" thickBot="1" x14ac:dyDescent="0.3">
      <c r="A3" s="323" t="s">
        <v>506</v>
      </c>
      <c r="B3" s="324"/>
      <c r="C3" s="382"/>
      <c r="D3" s="383"/>
    </row>
    <row r="4" spans="1:4" ht="47.25" customHeight="1" thickBot="1" x14ac:dyDescent="0.3">
      <c r="A4" s="384" t="s">
        <v>696</v>
      </c>
      <c r="B4" s="385"/>
      <c r="C4" s="385"/>
      <c r="D4" s="386"/>
    </row>
    <row r="5" spans="1:4" ht="14.85" customHeight="1" thickBot="1" x14ac:dyDescent="0.3">
      <c r="A5" s="327"/>
      <c r="B5" s="328"/>
      <c r="C5" s="17" t="s">
        <v>457</v>
      </c>
      <c r="D5" s="17" t="s">
        <v>245</v>
      </c>
    </row>
    <row r="6" spans="1:4" ht="26.4" x14ac:dyDescent="0.25">
      <c r="A6" s="396" t="s">
        <v>697</v>
      </c>
      <c r="B6" s="125" t="s">
        <v>698</v>
      </c>
      <c r="C6" s="126" t="s">
        <v>941</v>
      </c>
      <c r="D6" s="127" t="s">
        <v>1205</v>
      </c>
    </row>
    <row r="7" spans="1:4" ht="18" customHeight="1" x14ac:dyDescent="0.25">
      <c r="A7" s="397"/>
      <c r="B7" s="128" t="s">
        <v>603</v>
      </c>
      <c r="C7" s="129">
        <v>2021</v>
      </c>
      <c r="D7" s="130"/>
    </row>
    <row r="8" spans="1:4" ht="26.4" x14ac:dyDescent="0.25">
      <c r="A8" s="397"/>
      <c r="B8" s="128" t="s">
        <v>699</v>
      </c>
      <c r="C8" s="129" t="s">
        <v>839</v>
      </c>
      <c r="D8" s="130" t="s">
        <v>1206</v>
      </c>
    </row>
    <row r="9" spans="1:4" ht="61.5" customHeight="1" thickBot="1" x14ac:dyDescent="0.3">
      <c r="A9" s="399"/>
      <c r="B9" s="135" t="s">
        <v>605</v>
      </c>
      <c r="C9" s="131" t="s">
        <v>840</v>
      </c>
      <c r="D9" s="136" t="s">
        <v>942</v>
      </c>
    </row>
    <row r="10" spans="1:4" ht="27.6" x14ac:dyDescent="0.25">
      <c r="A10" s="396" t="s">
        <v>700</v>
      </c>
      <c r="B10" s="125" t="s">
        <v>701</v>
      </c>
      <c r="C10" s="126" t="s">
        <v>417</v>
      </c>
      <c r="D10" s="169" t="s">
        <v>1207</v>
      </c>
    </row>
    <row r="11" spans="1:4" x14ac:dyDescent="0.25">
      <c r="A11" s="397"/>
      <c r="B11" s="128" t="s">
        <v>702</v>
      </c>
      <c r="C11" s="134"/>
      <c r="D11" s="132"/>
    </row>
    <row r="12" spans="1:4" x14ac:dyDescent="0.25">
      <c r="A12" s="397"/>
      <c r="B12" s="128" t="s">
        <v>703</v>
      </c>
      <c r="C12" s="129" t="s">
        <v>418</v>
      </c>
      <c r="D12" s="132"/>
    </row>
    <row r="13" spans="1:4" ht="32.25" customHeight="1" x14ac:dyDescent="0.25">
      <c r="A13" s="397"/>
      <c r="B13" s="128" t="s">
        <v>704</v>
      </c>
      <c r="C13" s="129" t="s">
        <v>416</v>
      </c>
      <c r="D13" s="132" t="s">
        <v>1207</v>
      </c>
    </row>
    <row r="14" spans="1:4" x14ac:dyDescent="0.25">
      <c r="A14" s="397"/>
      <c r="B14" s="128" t="s">
        <v>705</v>
      </c>
      <c r="C14" s="134" t="s">
        <v>841</v>
      </c>
      <c r="D14" s="132"/>
    </row>
    <row r="15" spans="1:4" ht="26.4" x14ac:dyDescent="0.25">
      <c r="A15" s="397"/>
      <c r="B15" s="128" t="s">
        <v>706</v>
      </c>
      <c r="C15" s="129" t="s">
        <v>842</v>
      </c>
      <c r="D15" s="132"/>
    </row>
    <row r="16" spans="1:4" x14ac:dyDescent="0.25">
      <c r="A16" s="397"/>
      <c r="B16" s="128" t="s">
        <v>707</v>
      </c>
      <c r="C16" s="134" t="s">
        <v>843</v>
      </c>
      <c r="D16" s="132"/>
    </row>
    <row r="17" spans="1:4" ht="41.4" x14ac:dyDescent="0.25">
      <c r="A17" s="397"/>
      <c r="B17" s="128" t="s">
        <v>708</v>
      </c>
      <c r="C17" s="134" t="s">
        <v>858</v>
      </c>
      <c r="D17" s="132"/>
    </row>
    <row r="18" spans="1:4" ht="18" customHeight="1" x14ac:dyDescent="0.25">
      <c r="A18" s="399"/>
      <c r="B18" s="135" t="s">
        <v>709</v>
      </c>
      <c r="C18" s="129" t="s">
        <v>417</v>
      </c>
      <c r="D18" s="136"/>
    </row>
    <row r="19" spans="1:4" ht="27.6" x14ac:dyDescent="0.25">
      <c r="A19" s="399"/>
      <c r="B19" s="128" t="s">
        <v>710</v>
      </c>
      <c r="C19" s="134" t="s">
        <v>1212</v>
      </c>
      <c r="D19" s="132"/>
    </row>
    <row r="20" spans="1:4" ht="20.25" customHeight="1" thickBot="1" x14ac:dyDescent="0.3">
      <c r="A20" s="238"/>
      <c r="B20" s="182" t="s">
        <v>711</v>
      </c>
      <c r="C20" s="183" t="s">
        <v>844</v>
      </c>
      <c r="D20" s="184"/>
    </row>
    <row r="21" spans="1:4" ht="39.6" x14ac:dyDescent="0.25">
      <c r="A21" s="397" t="s">
        <v>712</v>
      </c>
      <c r="B21" s="25" t="s">
        <v>713</v>
      </c>
      <c r="C21" s="126" t="s">
        <v>417</v>
      </c>
      <c r="D21" s="233" t="s">
        <v>846</v>
      </c>
    </row>
    <row r="22" spans="1:4" x14ac:dyDescent="0.25">
      <c r="A22" s="397"/>
      <c r="B22" s="128" t="s">
        <v>714</v>
      </c>
      <c r="C22" s="134"/>
      <c r="D22" s="132"/>
    </row>
    <row r="23" spans="1:4" ht="29.25" customHeight="1" x14ac:dyDescent="0.25">
      <c r="A23" s="397"/>
      <c r="B23" s="128" t="s">
        <v>715</v>
      </c>
      <c r="C23" s="134" t="s">
        <v>845</v>
      </c>
      <c r="D23" s="132"/>
    </row>
    <row r="24" spans="1:4" ht="26.4" x14ac:dyDescent="0.25">
      <c r="A24" s="397"/>
      <c r="B24" s="128" t="s">
        <v>699</v>
      </c>
      <c r="C24" s="134" t="s">
        <v>847</v>
      </c>
      <c r="D24" s="132"/>
    </row>
    <row r="25" spans="1:4" ht="28.5" customHeight="1" x14ac:dyDescent="0.25">
      <c r="A25" s="397"/>
      <c r="B25" s="128" t="s">
        <v>716</v>
      </c>
      <c r="C25" s="129" t="s">
        <v>416</v>
      </c>
      <c r="D25" s="132" t="s">
        <v>1081</v>
      </c>
    </row>
    <row r="26" spans="1:4" ht="27.6" x14ac:dyDescent="0.25">
      <c r="A26" s="397"/>
      <c r="B26" s="128" t="s">
        <v>717</v>
      </c>
      <c r="C26" s="129" t="s">
        <v>416</v>
      </c>
      <c r="D26" s="132" t="s">
        <v>855</v>
      </c>
    </row>
    <row r="27" spans="1:4" ht="39.6" x14ac:dyDescent="0.25">
      <c r="A27" s="397"/>
      <c r="B27" s="128" t="s">
        <v>718</v>
      </c>
      <c r="C27" s="134"/>
      <c r="D27" s="132"/>
    </row>
    <row r="28" spans="1:4" x14ac:dyDescent="0.25">
      <c r="A28" s="397"/>
      <c r="B28" s="128" t="s">
        <v>719</v>
      </c>
      <c r="C28" s="134"/>
      <c r="D28" s="132"/>
    </row>
    <row r="29" spans="1:4" x14ac:dyDescent="0.25">
      <c r="A29" s="397"/>
      <c r="B29" s="128" t="s">
        <v>720</v>
      </c>
      <c r="C29" s="134"/>
      <c r="D29" s="132"/>
    </row>
    <row r="30" spans="1:4" x14ac:dyDescent="0.25">
      <c r="A30" s="397"/>
      <c r="B30" s="128" t="s">
        <v>721</v>
      </c>
      <c r="C30" s="134"/>
      <c r="D30" s="132"/>
    </row>
    <row r="31" spans="1:4" x14ac:dyDescent="0.25">
      <c r="A31" s="397"/>
      <c r="B31" s="128" t="s">
        <v>722</v>
      </c>
      <c r="C31" s="134"/>
      <c r="D31" s="132"/>
    </row>
    <row r="32" spans="1:4" ht="26.4" x14ac:dyDescent="0.25">
      <c r="A32" s="397"/>
      <c r="B32" s="128" t="s">
        <v>723</v>
      </c>
      <c r="C32" s="129" t="s">
        <v>417</v>
      </c>
      <c r="D32" s="132"/>
    </row>
    <row r="33" spans="1:4" ht="55.2" x14ac:dyDescent="0.25">
      <c r="A33" s="397"/>
      <c r="B33" s="128" t="s">
        <v>724</v>
      </c>
      <c r="C33" s="134" t="s">
        <v>1209</v>
      </c>
      <c r="D33" s="132" t="s">
        <v>1208</v>
      </c>
    </row>
    <row r="34" spans="1:4" x14ac:dyDescent="0.25">
      <c r="A34" s="397"/>
      <c r="B34" s="128" t="s">
        <v>725</v>
      </c>
      <c r="C34" s="129" t="s">
        <v>417</v>
      </c>
      <c r="D34" s="132"/>
    </row>
    <row r="35" spans="1:4" ht="41.4" x14ac:dyDescent="0.25">
      <c r="A35" s="397"/>
      <c r="B35" s="128" t="s">
        <v>726</v>
      </c>
      <c r="C35" s="134" t="s">
        <v>854</v>
      </c>
      <c r="D35" s="132" t="s">
        <v>1208</v>
      </c>
    </row>
    <row r="36" spans="1:4" ht="39.6" x14ac:dyDescent="0.25">
      <c r="A36" s="397"/>
      <c r="B36" s="128" t="s">
        <v>727</v>
      </c>
      <c r="C36" s="134" t="s">
        <v>419</v>
      </c>
      <c r="D36" s="132"/>
    </row>
    <row r="37" spans="1:4" ht="26.4" x14ac:dyDescent="0.25">
      <c r="A37" s="397"/>
      <c r="B37" s="128" t="s">
        <v>728</v>
      </c>
      <c r="C37" s="134" t="s">
        <v>856</v>
      </c>
      <c r="D37" s="132"/>
    </row>
    <row r="38" spans="1:4" ht="27.6" x14ac:dyDescent="0.25">
      <c r="A38" s="397"/>
      <c r="B38" s="128" t="s">
        <v>729</v>
      </c>
      <c r="C38" s="134" t="s">
        <v>857</v>
      </c>
      <c r="D38" s="132"/>
    </row>
    <row r="39" spans="1:4" ht="26.4" x14ac:dyDescent="0.25">
      <c r="A39" s="397"/>
      <c r="B39" s="128" t="s">
        <v>730</v>
      </c>
      <c r="C39" s="134" t="s">
        <v>848</v>
      </c>
      <c r="D39" s="132"/>
    </row>
    <row r="40" spans="1:4" ht="39.6" x14ac:dyDescent="0.25">
      <c r="A40" s="397"/>
      <c r="B40" s="128" t="s">
        <v>731</v>
      </c>
      <c r="C40" s="134" t="s">
        <v>848</v>
      </c>
      <c r="D40" s="132"/>
    </row>
    <row r="41" spans="1:4" ht="41.4" x14ac:dyDescent="0.25">
      <c r="A41" s="397"/>
      <c r="B41" s="128" t="s">
        <v>732</v>
      </c>
      <c r="C41" s="129" t="s">
        <v>416</v>
      </c>
      <c r="D41" s="132" t="s">
        <v>943</v>
      </c>
    </row>
    <row r="42" spans="1:4" ht="66" x14ac:dyDescent="0.25">
      <c r="A42" s="397"/>
      <c r="B42" s="128" t="s">
        <v>733</v>
      </c>
      <c r="C42" s="134" t="s">
        <v>944</v>
      </c>
      <c r="D42" s="132"/>
    </row>
    <row r="43" spans="1:4" ht="39.6" x14ac:dyDescent="0.25">
      <c r="A43" s="397"/>
      <c r="B43" s="128" t="s">
        <v>734</v>
      </c>
      <c r="C43" s="129" t="s">
        <v>417</v>
      </c>
      <c r="D43" s="132"/>
    </row>
    <row r="44" spans="1:4" ht="26.4" x14ac:dyDescent="0.25">
      <c r="A44" s="397"/>
      <c r="B44" s="128" t="s">
        <v>735</v>
      </c>
      <c r="C44" s="134" t="s">
        <v>848</v>
      </c>
      <c r="D44" s="132"/>
    </row>
    <row r="45" spans="1:4" ht="26.4" x14ac:dyDescent="0.25">
      <c r="A45" s="397"/>
      <c r="B45" s="128" t="s">
        <v>736</v>
      </c>
      <c r="C45" s="129" t="s">
        <v>416</v>
      </c>
      <c r="D45" s="132" t="s">
        <v>859</v>
      </c>
    </row>
    <row r="46" spans="1:4" ht="45.75" customHeight="1" x14ac:dyDescent="0.25">
      <c r="A46" s="397"/>
      <c r="B46" s="128" t="s">
        <v>737</v>
      </c>
      <c r="C46" s="134"/>
      <c r="D46" s="132"/>
    </row>
    <row r="47" spans="1:4" ht="27.6" x14ac:dyDescent="0.25">
      <c r="A47" s="397"/>
      <c r="B47" s="128" t="s">
        <v>738</v>
      </c>
      <c r="C47" s="129" t="s">
        <v>417</v>
      </c>
      <c r="D47" s="132" t="s">
        <v>1126</v>
      </c>
    </row>
    <row r="48" spans="1:4" ht="26.4" x14ac:dyDescent="0.25">
      <c r="A48" s="397"/>
      <c r="B48" s="128" t="s">
        <v>739</v>
      </c>
      <c r="C48" s="129" t="s">
        <v>417</v>
      </c>
      <c r="D48" s="132"/>
    </row>
    <row r="49" spans="1:11" ht="26.4" x14ac:dyDescent="0.25">
      <c r="A49" s="397"/>
      <c r="B49" s="128" t="s">
        <v>740</v>
      </c>
      <c r="C49" s="134" t="s">
        <v>860</v>
      </c>
      <c r="D49" s="132"/>
    </row>
    <row r="50" spans="1:11" ht="26.4" x14ac:dyDescent="0.25">
      <c r="A50" s="397"/>
      <c r="B50" s="128" t="s">
        <v>741</v>
      </c>
      <c r="C50" s="129" t="s">
        <v>417</v>
      </c>
      <c r="D50" s="132"/>
    </row>
    <row r="51" spans="1:11" ht="55.2" x14ac:dyDescent="0.25">
      <c r="A51" s="397"/>
      <c r="B51" s="128" t="s">
        <v>742</v>
      </c>
      <c r="C51" s="134">
        <v>0</v>
      </c>
      <c r="D51" s="132" t="s">
        <v>861</v>
      </c>
    </row>
    <row r="52" spans="1:11" x14ac:dyDescent="0.25">
      <c r="A52" s="397"/>
      <c r="B52" s="128" t="s">
        <v>743</v>
      </c>
      <c r="C52" s="129" t="s">
        <v>417</v>
      </c>
      <c r="D52" s="132"/>
    </row>
    <row r="53" spans="1:11" ht="36" customHeight="1" x14ac:dyDescent="0.25">
      <c r="A53" s="397"/>
      <c r="B53" s="128" t="s">
        <v>744</v>
      </c>
      <c r="C53" s="129" t="s">
        <v>417</v>
      </c>
      <c r="D53" s="132"/>
    </row>
    <row r="54" spans="1:11" x14ac:dyDescent="0.25">
      <c r="A54" s="397"/>
      <c r="B54" s="128" t="s">
        <v>745</v>
      </c>
      <c r="C54" s="134"/>
      <c r="D54" s="132"/>
    </row>
    <row r="55" spans="1:11" ht="9" customHeight="1" thickBot="1" x14ac:dyDescent="0.3">
      <c r="A55" s="397"/>
      <c r="B55" s="139"/>
      <c r="C55" s="158"/>
      <c r="D55" s="141"/>
    </row>
    <row r="56" spans="1:11" ht="79.8" thickBot="1" x14ac:dyDescent="0.3">
      <c r="A56" s="397"/>
      <c r="B56" s="142" t="s">
        <v>746</v>
      </c>
      <c r="C56" s="143" t="s">
        <v>747</v>
      </c>
      <c r="D56" s="239" t="s">
        <v>748</v>
      </c>
      <c r="E56" s="239" t="s">
        <v>749</v>
      </c>
      <c r="F56" s="239" t="s">
        <v>750</v>
      </c>
      <c r="G56" s="239" t="s">
        <v>751</v>
      </c>
      <c r="H56" s="239" t="s">
        <v>752</v>
      </c>
      <c r="I56" s="239" t="s">
        <v>753</v>
      </c>
      <c r="J56" s="240" t="s">
        <v>754</v>
      </c>
      <c r="K56" s="241" t="s">
        <v>245</v>
      </c>
    </row>
    <row r="57" spans="1:11" ht="26.4" x14ac:dyDescent="0.25">
      <c r="A57" s="397"/>
      <c r="B57" s="147" t="s">
        <v>755</v>
      </c>
      <c r="C57" s="148" t="s">
        <v>417</v>
      </c>
      <c r="D57" s="173" t="s">
        <v>416</v>
      </c>
      <c r="E57" s="149" t="str">
        <f>IF(C21=0,"",C21)</f>
        <v>No</v>
      </c>
      <c r="F57" s="149" t="str">
        <f>IF(C45=0,"",C45)</f>
        <v>Yes</v>
      </c>
      <c r="G57" s="149" t="str">
        <f>IF(C25=0,"",C25)</f>
        <v>Yes</v>
      </c>
      <c r="H57" s="149" t="str">
        <f>IF(C32=0,"",C32)</f>
        <v>No</v>
      </c>
      <c r="I57" s="149" t="str">
        <f>IF(C41=0,"",C41)</f>
        <v>Yes</v>
      </c>
      <c r="J57" s="149" t="s">
        <v>1213</v>
      </c>
      <c r="K57" s="242"/>
    </row>
    <row r="58" spans="1:11" ht="110.4" x14ac:dyDescent="0.25">
      <c r="A58" s="397"/>
      <c r="B58" s="128" t="s">
        <v>756</v>
      </c>
      <c r="C58" s="151" t="s">
        <v>850</v>
      </c>
      <c r="D58" s="152"/>
      <c r="E58" s="152" t="s">
        <v>852</v>
      </c>
      <c r="F58" s="152"/>
      <c r="G58" s="152"/>
      <c r="H58" s="149" t="str">
        <f>IF(C33=0,"",C33)</f>
        <v>No ability to close openings, Need open for heavy equipment and railroad traffic, other openings required for ventilation. See also Global Comment No. 6 in Facility Cover Letter submitted with these ICR responses.</v>
      </c>
      <c r="I58" s="152" t="s">
        <v>849</v>
      </c>
      <c r="J58" s="136" t="s">
        <v>1214</v>
      </c>
      <c r="K58" s="133"/>
    </row>
    <row r="59" spans="1:11" x14ac:dyDescent="0.25">
      <c r="A59" s="397"/>
      <c r="B59" s="128" t="s">
        <v>757</v>
      </c>
      <c r="C59" s="153" t="s">
        <v>416</v>
      </c>
      <c r="D59" s="154"/>
      <c r="E59" s="154" t="s">
        <v>417</v>
      </c>
      <c r="F59" s="154"/>
      <c r="G59" s="154"/>
      <c r="H59" s="154" t="s">
        <v>417</v>
      </c>
      <c r="I59" s="154" t="s">
        <v>417</v>
      </c>
      <c r="J59" s="130" t="s">
        <v>417</v>
      </c>
      <c r="K59" s="133"/>
    </row>
    <row r="60" spans="1:11" ht="96.6" x14ac:dyDescent="0.25">
      <c r="A60" s="397"/>
      <c r="B60" s="128" t="s">
        <v>758</v>
      </c>
      <c r="C60" s="151"/>
      <c r="D60" s="152"/>
      <c r="E60" s="152" t="s">
        <v>851</v>
      </c>
      <c r="F60" s="152"/>
      <c r="G60" s="152"/>
      <c r="H60" s="152" t="s">
        <v>1210</v>
      </c>
      <c r="I60" s="152" t="s">
        <v>853</v>
      </c>
      <c r="J60" s="136" t="s">
        <v>1211</v>
      </c>
      <c r="K60" s="133"/>
    </row>
    <row r="61" spans="1:11" ht="26.4" x14ac:dyDescent="0.25">
      <c r="A61" s="397"/>
      <c r="B61" s="168" t="s">
        <v>759</v>
      </c>
      <c r="C61" s="155" t="s">
        <v>848</v>
      </c>
      <c r="D61" s="163"/>
      <c r="E61" s="163" t="s">
        <v>848</v>
      </c>
      <c r="F61" s="69" t="str">
        <f>IF(C46=0,"",C46)</f>
        <v/>
      </c>
      <c r="G61" s="163"/>
      <c r="H61" s="163"/>
      <c r="I61" s="163"/>
      <c r="J61" s="132"/>
      <c r="K61" s="133"/>
    </row>
    <row r="62" spans="1:11" ht="9" customHeight="1" thickBot="1" x14ac:dyDescent="0.3">
      <c r="A62" s="397"/>
      <c r="B62" s="139"/>
      <c r="C62" s="158"/>
      <c r="D62" s="141"/>
    </row>
    <row r="63" spans="1:11" ht="53.4" thickBot="1" x14ac:dyDescent="0.3">
      <c r="A63" s="397"/>
      <c r="B63" s="400" t="s">
        <v>760</v>
      </c>
      <c r="C63" s="401"/>
      <c r="D63" s="18" t="s">
        <v>761</v>
      </c>
      <c r="E63" s="78" t="s">
        <v>762</v>
      </c>
      <c r="F63" s="226" t="s">
        <v>763</v>
      </c>
      <c r="G63" s="146" t="s">
        <v>245</v>
      </c>
    </row>
    <row r="64" spans="1:11" ht="41.4" x14ac:dyDescent="0.25">
      <c r="A64" s="397"/>
      <c r="B64" s="18" t="s">
        <v>764</v>
      </c>
      <c r="C64" s="175" t="s">
        <v>862</v>
      </c>
      <c r="D64" s="176" t="s">
        <v>947</v>
      </c>
      <c r="E64" s="176" t="s">
        <v>945</v>
      </c>
      <c r="F64" s="169" t="s">
        <v>871</v>
      </c>
      <c r="G64" s="167"/>
    </row>
    <row r="65" spans="1:7" ht="41.4" x14ac:dyDescent="0.25">
      <c r="A65" s="397"/>
      <c r="B65" s="18"/>
      <c r="C65" s="234" t="s">
        <v>863</v>
      </c>
      <c r="D65" s="235" t="s">
        <v>946</v>
      </c>
      <c r="E65" s="235" t="s">
        <v>945</v>
      </c>
      <c r="F65" s="132" t="s">
        <v>871</v>
      </c>
      <c r="G65" s="237"/>
    </row>
    <row r="66" spans="1:7" ht="41.4" x14ac:dyDescent="0.25">
      <c r="A66" s="397"/>
      <c r="B66" s="18"/>
      <c r="C66" s="234" t="s">
        <v>864</v>
      </c>
      <c r="D66" s="235" t="s">
        <v>946</v>
      </c>
      <c r="E66" s="235" t="s">
        <v>945</v>
      </c>
      <c r="F66" s="132" t="s">
        <v>871</v>
      </c>
      <c r="G66" s="237"/>
    </row>
    <row r="67" spans="1:7" ht="55.2" x14ac:dyDescent="0.25">
      <c r="A67" s="397"/>
      <c r="B67" s="18"/>
      <c r="C67" s="234" t="s">
        <v>865</v>
      </c>
      <c r="D67" s="235" t="s">
        <v>948</v>
      </c>
      <c r="E67" s="235" t="s">
        <v>952</v>
      </c>
      <c r="F67" s="132" t="s">
        <v>871</v>
      </c>
      <c r="G67" s="237"/>
    </row>
    <row r="68" spans="1:7" ht="41.4" x14ac:dyDescent="0.25">
      <c r="A68" s="397"/>
      <c r="B68" s="18"/>
      <c r="C68" s="234" t="s">
        <v>866</v>
      </c>
      <c r="D68" s="235" t="s">
        <v>947</v>
      </c>
      <c r="E68" s="235" t="s">
        <v>945</v>
      </c>
      <c r="F68" s="132" t="s">
        <v>871</v>
      </c>
      <c r="G68" s="237"/>
    </row>
    <row r="69" spans="1:7" ht="27.6" x14ac:dyDescent="0.25">
      <c r="A69" s="397"/>
      <c r="B69" s="18"/>
      <c r="C69" s="234" t="s">
        <v>867</v>
      </c>
      <c r="D69" s="235" t="s">
        <v>947</v>
      </c>
      <c r="E69" s="235" t="s">
        <v>945</v>
      </c>
      <c r="F69" s="132" t="s">
        <v>871</v>
      </c>
      <c r="G69" s="237"/>
    </row>
    <row r="70" spans="1:7" ht="41.4" x14ac:dyDescent="0.25">
      <c r="A70" s="397"/>
      <c r="B70" s="18"/>
      <c r="C70" s="234" t="s">
        <v>1082</v>
      </c>
      <c r="D70" s="235" t="s">
        <v>946</v>
      </c>
      <c r="E70" s="235" t="s">
        <v>945</v>
      </c>
      <c r="F70" s="132" t="s">
        <v>871</v>
      </c>
      <c r="G70" s="237"/>
    </row>
    <row r="71" spans="1:7" ht="41.4" x14ac:dyDescent="0.25">
      <c r="A71" s="397"/>
      <c r="B71" s="18"/>
      <c r="C71" s="234" t="s">
        <v>868</v>
      </c>
      <c r="D71" s="235" t="s">
        <v>949</v>
      </c>
      <c r="E71" s="235" t="s">
        <v>860</v>
      </c>
      <c r="F71" s="132" t="s">
        <v>871</v>
      </c>
      <c r="G71" s="237"/>
    </row>
    <row r="72" spans="1:7" ht="41.4" x14ac:dyDescent="0.25">
      <c r="A72" s="397"/>
      <c r="B72" s="18"/>
      <c r="C72" s="234" t="s">
        <v>869</v>
      </c>
      <c r="D72" s="235" t="s">
        <v>951</v>
      </c>
      <c r="E72" s="235" t="s">
        <v>950</v>
      </c>
      <c r="F72" s="132" t="s">
        <v>871</v>
      </c>
      <c r="G72" s="237"/>
    </row>
    <row r="73" spans="1:7" ht="41.4" x14ac:dyDescent="0.25">
      <c r="A73" s="397"/>
      <c r="B73" s="18"/>
      <c r="C73" s="234" t="s">
        <v>870</v>
      </c>
      <c r="D73" s="235" t="s">
        <v>946</v>
      </c>
      <c r="E73" s="235" t="s">
        <v>860</v>
      </c>
      <c r="F73" s="132" t="s">
        <v>871</v>
      </c>
      <c r="G73" s="237"/>
    </row>
    <row r="74" spans="1:7" ht="41.4" x14ac:dyDescent="0.25">
      <c r="A74" s="397"/>
      <c r="B74" s="18" t="s">
        <v>765</v>
      </c>
      <c r="C74" s="234" t="s">
        <v>919</v>
      </c>
      <c r="D74" s="235" t="s">
        <v>953</v>
      </c>
      <c r="E74" s="235" t="s">
        <v>1127</v>
      </c>
      <c r="F74" s="132" t="s">
        <v>871</v>
      </c>
      <c r="G74" s="237"/>
    </row>
    <row r="75" spans="1:7" ht="39.6" x14ac:dyDescent="0.25">
      <c r="A75" s="397"/>
      <c r="B75" s="18" t="s">
        <v>766</v>
      </c>
      <c r="C75" s="155" t="s">
        <v>871</v>
      </c>
      <c r="D75" s="163" t="s">
        <v>871</v>
      </c>
      <c r="E75" s="163" t="s">
        <v>871</v>
      </c>
      <c r="F75" s="163" t="s">
        <v>871</v>
      </c>
      <c r="G75" s="134"/>
    </row>
    <row r="76" spans="1:7" ht="52.8" x14ac:dyDescent="0.25">
      <c r="A76" s="397"/>
      <c r="B76" s="18" t="s">
        <v>767</v>
      </c>
      <c r="C76" s="163"/>
      <c r="D76" s="163"/>
      <c r="E76" s="163"/>
      <c r="F76" s="179"/>
      <c r="G76" s="134"/>
    </row>
    <row r="77" spans="1:7" ht="9.6" customHeight="1" thickBot="1" x14ac:dyDescent="0.3">
      <c r="A77" s="397"/>
      <c r="B77" s="157"/>
      <c r="C77" s="158"/>
    </row>
    <row r="78" spans="1:7" ht="14.4" thickBot="1" x14ac:dyDescent="0.3">
      <c r="A78" s="397"/>
      <c r="B78" s="164"/>
      <c r="C78" s="146" t="s">
        <v>457</v>
      </c>
      <c r="D78" s="146" t="s">
        <v>245</v>
      </c>
      <c r="E78" s="165"/>
    </row>
    <row r="79" spans="1:7" ht="55.2" x14ac:dyDescent="0.25">
      <c r="A79" s="397"/>
      <c r="B79" s="18" t="s">
        <v>768</v>
      </c>
      <c r="C79" s="243" t="s">
        <v>1220</v>
      </c>
      <c r="D79" s="167"/>
    </row>
    <row r="80" spans="1:7" ht="70.5" customHeight="1" thickBot="1" x14ac:dyDescent="0.3">
      <c r="A80" s="407"/>
      <c r="B80" s="182" t="s">
        <v>769</v>
      </c>
      <c r="C80" s="134" t="s">
        <v>954</v>
      </c>
      <c r="D80" s="132"/>
    </row>
  </sheetData>
  <sheetProtection selectLockedCells="1" selectUnlockedCells="1"/>
  <mergeCells count="8">
    <mergeCell ref="A21:A80"/>
    <mergeCell ref="B63:C63"/>
    <mergeCell ref="A1:D2"/>
    <mergeCell ref="A3:D3"/>
    <mergeCell ref="A4:D4"/>
    <mergeCell ref="A5:B5"/>
    <mergeCell ref="A6:A9"/>
    <mergeCell ref="A10:A19"/>
  </mergeCells>
  <conditionalFormatting sqref="C10">
    <cfRule type="containsBlanks" dxfId="131" priority="90">
      <formula>LEN(TRIM(C10))=0</formula>
    </cfRule>
  </conditionalFormatting>
  <conditionalFormatting sqref="C11">
    <cfRule type="expression" dxfId="130" priority="89">
      <formula>OR(C$10="No",C$10="N/A")</formula>
    </cfRule>
  </conditionalFormatting>
  <conditionalFormatting sqref="C13">
    <cfRule type="containsBlanks" dxfId="129" priority="88">
      <formula>LEN(TRIM(C13))=0</formula>
    </cfRule>
  </conditionalFormatting>
  <conditionalFormatting sqref="C14">
    <cfRule type="expression" dxfId="128" priority="87">
      <formula>OR(C$13="No",C$13="N/A")</formula>
    </cfRule>
  </conditionalFormatting>
  <conditionalFormatting sqref="C12">
    <cfRule type="containsBlanks" dxfId="127" priority="86">
      <formula>LEN(TRIM(C12))=0</formula>
    </cfRule>
  </conditionalFormatting>
  <conditionalFormatting sqref="C14 C16">
    <cfRule type="expression" dxfId="126" priority="85">
      <formula>OR($C$13="No",$C$13="N/A")</formula>
    </cfRule>
  </conditionalFormatting>
  <conditionalFormatting sqref="C15">
    <cfRule type="containsBlanks" dxfId="125" priority="84">
      <formula>LEN(TRIM(C15))=0</formula>
    </cfRule>
  </conditionalFormatting>
  <conditionalFormatting sqref="C18">
    <cfRule type="containsBlanks" dxfId="124" priority="83">
      <formula>LEN(TRIM(C18))=0</formula>
    </cfRule>
  </conditionalFormatting>
  <conditionalFormatting sqref="C19:C20">
    <cfRule type="expression" dxfId="123" priority="82">
      <formula>OR($C$18="No",$C$18="N/A")</formula>
    </cfRule>
  </conditionalFormatting>
  <conditionalFormatting sqref="C21">
    <cfRule type="containsBlanks" dxfId="122" priority="81">
      <formula>LEN(TRIM(C21))=0</formula>
    </cfRule>
  </conditionalFormatting>
  <conditionalFormatting sqref="C22">
    <cfRule type="expression" dxfId="121" priority="80">
      <formula>OR(C$21="No",C$21="N/A")</formula>
    </cfRule>
  </conditionalFormatting>
  <conditionalFormatting sqref="C26">
    <cfRule type="containsBlanks" dxfId="120" priority="79">
      <formula>LEN(TRIM(C26))=0</formula>
    </cfRule>
  </conditionalFormatting>
  <conditionalFormatting sqref="C27:C31">
    <cfRule type="expression" dxfId="119" priority="78">
      <formula>OR($C$26="Yes",$C$26="N/A")</formula>
    </cfRule>
  </conditionalFormatting>
  <conditionalFormatting sqref="C32">
    <cfRule type="containsBlanks" dxfId="118" priority="77">
      <formula>LEN(TRIM(C32))=0</formula>
    </cfRule>
  </conditionalFormatting>
  <conditionalFormatting sqref="C33">
    <cfRule type="expression" dxfId="117" priority="76">
      <formula>OR($C$32="Yes",$C$32="N/A")</formula>
    </cfRule>
  </conditionalFormatting>
  <conditionalFormatting sqref="C34">
    <cfRule type="containsBlanks" dxfId="116" priority="75">
      <formula>LEN(TRIM(C34))=0</formula>
    </cfRule>
  </conditionalFormatting>
  <conditionalFormatting sqref="C34:C35">
    <cfRule type="expression" dxfId="115" priority="73" stopIfTrue="1">
      <formula>OR($C$32="Yes","N/A")</formula>
    </cfRule>
  </conditionalFormatting>
  <conditionalFormatting sqref="C35">
    <cfRule type="expression" dxfId="114" priority="74" stopIfTrue="1">
      <formula>OR($C$34="Yes",$C$34="N/A")</formula>
    </cfRule>
  </conditionalFormatting>
  <conditionalFormatting sqref="C41">
    <cfRule type="containsBlanks" dxfId="113" priority="72">
      <formula>LEN(TRIM(C41))=0</formula>
    </cfRule>
  </conditionalFormatting>
  <conditionalFormatting sqref="C43">
    <cfRule type="containsBlanks" dxfId="112" priority="71">
      <formula>LEN(TRIM(C43))=0</formula>
    </cfRule>
  </conditionalFormatting>
  <conditionalFormatting sqref="C44">
    <cfRule type="expression" dxfId="111" priority="70">
      <formula>OR($C$43="Yes",$C$43="N/A")</formula>
    </cfRule>
  </conditionalFormatting>
  <conditionalFormatting sqref="C45">
    <cfRule type="containsBlanks" dxfId="110" priority="69">
      <formula>LEN(TRIM(C45))=0</formula>
    </cfRule>
  </conditionalFormatting>
  <conditionalFormatting sqref="C46">
    <cfRule type="expression" dxfId="109" priority="68">
      <formula>OR($C$45="Yes",$C$45="N/A")</formula>
    </cfRule>
  </conditionalFormatting>
  <conditionalFormatting sqref="C47">
    <cfRule type="containsBlanks" dxfId="108" priority="67">
      <formula>LEN(TRIM(C47))=0</formula>
    </cfRule>
  </conditionalFormatting>
  <conditionalFormatting sqref="C48">
    <cfRule type="containsBlanks" dxfId="107" priority="66">
      <formula>LEN(TRIM(C48))=0</formula>
    </cfRule>
  </conditionalFormatting>
  <conditionalFormatting sqref="C48:C49">
    <cfRule type="expression" dxfId="106" priority="65" stopIfTrue="1">
      <formula>OR($C$47="Yes",$C$47="N/A")</formula>
    </cfRule>
  </conditionalFormatting>
  <conditionalFormatting sqref="C50">
    <cfRule type="containsBlanks" dxfId="105" priority="64">
      <formula>LEN(TRIM(C50))=0</formula>
    </cfRule>
  </conditionalFormatting>
  <conditionalFormatting sqref="C52">
    <cfRule type="containsBlanks" dxfId="104" priority="63">
      <formula>LEN(TRIM(C52))=0</formula>
    </cfRule>
  </conditionalFormatting>
  <conditionalFormatting sqref="C53">
    <cfRule type="containsBlanks" dxfId="103" priority="62">
      <formula>LEN(TRIM(C53))=0</formula>
    </cfRule>
  </conditionalFormatting>
  <conditionalFormatting sqref="C54">
    <cfRule type="expression" dxfId="102" priority="61" stopIfTrue="1">
      <formula>OR($C$53="No",$C$53="N/A")</formula>
    </cfRule>
  </conditionalFormatting>
  <conditionalFormatting sqref="C61">
    <cfRule type="expression" dxfId="101" priority="54" stopIfTrue="1">
      <formula>OR(C57="Yes",C57="N/A")</formula>
    </cfRule>
    <cfRule type="expression" dxfId="100" priority="55">
      <formula>OR(C59="No",C59="N/A")</formula>
    </cfRule>
  </conditionalFormatting>
  <conditionalFormatting sqref="C57">
    <cfRule type="containsBlanks" dxfId="99" priority="58">
      <formula>LEN(TRIM(C57))=0</formula>
    </cfRule>
  </conditionalFormatting>
  <conditionalFormatting sqref="C60">
    <cfRule type="expression" dxfId="98" priority="57">
      <formula>OR(C59="Yes",C59="N/A")</formula>
    </cfRule>
    <cfRule type="expression" dxfId="97" priority="91" stopIfTrue="1">
      <formula>OR(C57="Yes",C57="N/A")</formula>
    </cfRule>
  </conditionalFormatting>
  <conditionalFormatting sqref="C59">
    <cfRule type="expression" dxfId="96" priority="59" stopIfTrue="1">
      <formula>OR(C57="Yes",C57="N/A")</formula>
    </cfRule>
    <cfRule type="containsBlanks" dxfId="95" priority="60">
      <formula>LEN(TRIM(C59))=0</formula>
    </cfRule>
  </conditionalFormatting>
  <conditionalFormatting sqref="C58">
    <cfRule type="expression" dxfId="94" priority="56" stopIfTrue="1">
      <formula>OR(C57="Yes",C57="N/A")</formula>
    </cfRule>
  </conditionalFormatting>
  <conditionalFormatting sqref="C77">
    <cfRule type="expression" dxfId="93" priority="52" stopIfTrue="1">
      <formula>OR($C63="Yes",$C63="N/A")</formula>
    </cfRule>
    <cfRule type="expression" dxfId="92" priority="53">
      <formula>OR($C75="Yes",$C75="N/A")</formula>
    </cfRule>
  </conditionalFormatting>
  <conditionalFormatting sqref="D77">
    <cfRule type="expression" dxfId="91" priority="50" stopIfTrue="1">
      <formula>OR($C63="Yes",$C63="N/A")</formula>
    </cfRule>
    <cfRule type="expression" dxfId="90" priority="51">
      <formula>OR($C75="Yes",$C75="N/A")</formula>
    </cfRule>
  </conditionalFormatting>
  <conditionalFormatting sqref="D61">
    <cfRule type="expression" dxfId="89" priority="42" stopIfTrue="1">
      <formula>OR(D57="Yes",D57="N/A")</formula>
    </cfRule>
    <cfRule type="expression" dxfId="88" priority="43">
      <formula>OR(D59="No",D59="N/A")</formula>
    </cfRule>
  </conditionalFormatting>
  <conditionalFormatting sqref="D57">
    <cfRule type="containsBlanks" dxfId="87" priority="46">
      <formula>LEN(TRIM(D57))=0</formula>
    </cfRule>
  </conditionalFormatting>
  <conditionalFormatting sqref="D60">
    <cfRule type="expression" dxfId="86" priority="45">
      <formula>OR(D59="Yes",D59="N/A")</formula>
    </cfRule>
    <cfRule type="expression" dxfId="85" priority="49" stopIfTrue="1">
      <formula>OR(D57="Yes",D57="N/A")</formula>
    </cfRule>
  </conditionalFormatting>
  <conditionalFormatting sqref="D59">
    <cfRule type="expression" dxfId="84" priority="47" stopIfTrue="1">
      <formula>OR(D57="Yes",D57="N/A")</formula>
    </cfRule>
    <cfRule type="containsBlanks" dxfId="83" priority="48">
      <formula>LEN(TRIM(D59))=0</formula>
    </cfRule>
  </conditionalFormatting>
  <conditionalFormatting sqref="D58">
    <cfRule type="expression" dxfId="82" priority="44" stopIfTrue="1">
      <formula>OR(D57="Yes",D57="N/A")</formula>
    </cfRule>
  </conditionalFormatting>
  <conditionalFormatting sqref="E61">
    <cfRule type="expression" dxfId="81" priority="35" stopIfTrue="1">
      <formula>OR(E57="Yes",E57="N/A")</formula>
    </cfRule>
    <cfRule type="expression" dxfId="80" priority="36">
      <formula>OR(E59="No",E59="N/A")</formula>
    </cfRule>
  </conditionalFormatting>
  <conditionalFormatting sqref="E60">
    <cfRule type="expression" dxfId="79" priority="38">
      <formula>OR(E59="Yes",E59="N/A")</formula>
    </cfRule>
    <cfRule type="expression" dxfId="78" priority="41" stopIfTrue="1">
      <formula>OR(E57="Yes",E57="N/A")</formula>
    </cfRule>
  </conditionalFormatting>
  <conditionalFormatting sqref="E59">
    <cfRule type="expression" dxfId="77" priority="39" stopIfTrue="1">
      <formula>OR(E57="Yes",E57="N/A")</formula>
    </cfRule>
    <cfRule type="containsBlanks" dxfId="76" priority="40">
      <formula>LEN(TRIM(E59))=0</formula>
    </cfRule>
  </conditionalFormatting>
  <conditionalFormatting sqref="E58">
    <cfRule type="expression" dxfId="75" priority="37" stopIfTrue="1">
      <formula>OR(E57="Yes",E57="N/A")</formula>
    </cfRule>
  </conditionalFormatting>
  <conditionalFormatting sqref="F60">
    <cfRule type="expression" dxfId="74" priority="31">
      <formula>OR(F59="Yes",F59="N/A")</formula>
    </cfRule>
    <cfRule type="expression" dxfId="73" priority="34" stopIfTrue="1">
      <formula>OR(F57="Yes",F57="N/A")</formula>
    </cfRule>
  </conditionalFormatting>
  <conditionalFormatting sqref="F59">
    <cfRule type="expression" dxfId="72" priority="32" stopIfTrue="1">
      <formula>OR(F57="Yes",F57="N/A")</formula>
    </cfRule>
    <cfRule type="containsBlanks" dxfId="71" priority="33">
      <formula>LEN(TRIM(F59))=0</formula>
    </cfRule>
  </conditionalFormatting>
  <conditionalFormatting sqref="F58">
    <cfRule type="expression" dxfId="70" priority="30" stopIfTrue="1">
      <formula>OR(F57="Yes",F57="N/A")</formula>
    </cfRule>
  </conditionalFormatting>
  <conditionalFormatting sqref="G61">
    <cfRule type="expression" dxfId="69" priority="23" stopIfTrue="1">
      <formula>OR(G57="Yes",G57="N/A")</formula>
    </cfRule>
    <cfRule type="expression" dxfId="68" priority="24">
      <formula>OR(G59="No",G59="N/A")</formula>
    </cfRule>
  </conditionalFormatting>
  <conditionalFormatting sqref="G60">
    <cfRule type="expression" dxfId="67" priority="26">
      <formula>OR(G59="Yes",G59="N/A")</formula>
    </cfRule>
    <cfRule type="expression" dxfId="66" priority="29" stopIfTrue="1">
      <formula>OR(G57="Yes",G57="N/A")</formula>
    </cfRule>
  </conditionalFormatting>
  <conditionalFormatting sqref="G59">
    <cfRule type="expression" dxfId="65" priority="27" stopIfTrue="1">
      <formula>OR(G57="Yes",G57="N/A")</formula>
    </cfRule>
    <cfRule type="containsBlanks" dxfId="64" priority="28">
      <formula>LEN(TRIM(G59))=0</formula>
    </cfRule>
  </conditionalFormatting>
  <conditionalFormatting sqref="G58">
    <cfRule type="expression" dxfId="63" priority="25" stopIfTrue="1">
      <formula>OR(G57="Yes",G57="N/A")</formula>
    </cfRule>
  </conditionalFormatting>
  <conditionalFormatting sqref="H61">
    <cfRule type="expression" dxfId="62" priority="17" stopIfTrue="1">
      <formula>OR(H57="Yes",H57="N/A")</formula>
    </cfRule>
    <cfRule type="expression" dxfId="61" priority="18">
      <formula>OR(H59="No",H59="N/A")</formula>
    </cfRule>
  </conditionalFormatting>
  <conditionalFormatting sqref="H60">
    <cfRule type="expression" dxfId="60" priority="19">
      <formula>OR(H59="Yes",H59="N/A")</formula>
    </cfRule>
    <cfRule type="expression" dxfId="59" priority="22" stopIfTrue="1">
      <formula>OR(H57="Yes",H57="N/A")</formula>
    </cfRule>
  </conditionalFormatting>
  <conditionalFormatting sqref="H59">
    <cfRule type="expression" dxfId="58" priority="20" stopIfTrue="1">
      <formula>OR(H57="Yes",H57="N/A")</formula>
    </cfRule>
    <cfRule type="containsBlanks" dxfId="57" priority="21">
      <formula>LEN(TRIM(H59))=0</formula>
    </cfRule>
  </conditionalFormatting>
  <conditionalFormatting sqref="I61">
    <cfRule type="expression" dxfId="56" priority="10" stopIfTrue="1">
      <formula>OR(I57="Yes",I57="N/A")</formula>
    </cfRule>
    <cfRule type="expression" dxfId="55" priority="11">
      <formula>OR(I59="No",I59="N/A")</formula>
    </cfRule>
  </conditionalFormatting>
  <conditionalFormatting sqref="I60">
    <cfRule type="expression" dxfId="54" priority="13">
      <formula>OR(I59="Yes",I59="N/A")</formula>
    </cfRule>
    <cfRule type="expression" dxfId="53" priority="16" stopIfTrue="1">
      <formula>OR(I57="Yes",I57="N/A")</formula>
    </cfRule>
  </conditionalFormatting>
  <conditionalFormatting sqref="I59">
    <cfRule type="expression" dxfId="52" priority="14" stopIfTrue="1">
      <formula>OR(I57="Yes",I57="N/A")</formula>
    </cfRule>
    <cfRule type="containsBlanks" dxfId="51" priority="15">
      <formula>LEN(TRIM(I59))=0</formula>
    </cfRule>
  </conditionalFormatting>
  <conditionalFormatting sqref="I58">
    <cfRule type="expression" dxfId="50" priority="12" stopIfTrue="1">
      <formula>OR(I57="Yes",I57="N/A")</formula>
    </cfRule>
  </conditionalFormatting>
  <conditionalFormatting sqref="J61">
    <cfRule type="expression" dxfId="49" priority="2" stopIfTrue="1">
      <formula>OR(J57="Yes",J57="N/A")</formula>
    </cfRule>
    <cfRule type="expression" dxfId="48" priority="3">
      <formula>OR(J59="No",J59="N/A")</formula>
    </cfRule>
  </conditionalFormatting>
  <conditionalFormatting sqref="J60">
    <cfRule type="expression" dxfId="47" priority="5">
      <formula>OR(J59="Yes",J59="N/A")</formula>
    </cfRule>
    <cfRule type="expression" dxfId="46" priority="9" stopIfTrue="1">
      <formula>OR(J57="Yes",J57="N/A")</formula>
    </cfRule>
  </conditionalFormatting>
  <conditionalFormatting sqref="J59">
    <cfRule type="expression" dxfId="45" priority="7" stopIfTrue="1">
      <formula>OR(J57="Yes",J57="N/A")</formula>
    </cfRule>
    <cfRule type="containsBlanks" dxfId="44" priority="8">
      <formula>LEN(TRIM(J59))=0</formula>
    </cfRule>
  </conditionalFormatting>
  <conditionalFormatting sqref="J58">
    <cfRule type="expression" dxfId="43" priority="4" stopIfTrue="1">
      <formula>OR(J57="Yes",J57="N/A")</formula>
    </cfRule>
  </conditionalFormatting>
  <conditionalFormatting sqref="C25">
    <cfRule type="containsBlanks" dxfId="42" priority="1">
      <formula>LEN(TRIM(C25))=0</formula>
    </cfRule>
  </conditionalFormatting>
  <dataValidations count="4">
    <dataValidation allowBlank="1" showInputMessage="1" showErrorMessage="1" errorTitle="Incorrect Input Value" error="Please enter 'Yes', 'No', or 'N/A'." sqref="E57:J57 F61 H58" xr:uid="{00000000-0002-0000-0D00-000000000000}"/>
    <dataValidation type="list" allowBlank="1" showInputMessage="1" showErrorMessage="1" errorTitle="Incorrect Input Value" error="Please enter 'Yes', 'No', or 'N/A'." sqref="C15" xr:uid="{00000000-0002-0000-0D00-000001000000}">
      <formula1>"State requirement,Consent decree requirement,Permit requirement,NESHAP requirement"</formula1>
    </dataValidation>
    <dataValidation type="list" allowBlank="1" showInputMessage="1" showErrorMessage="1" errorTitle="Incorrect Input Value" error="Please enter 'Yes', 'No', or 'N/A'." sqref="C10 C12:C13 C18 C21 C25:C26 C32 C34 C41 C43 C45 C47:C48 C50 C52:C53 C59:J59 C57:D57" xr:uid="{00000000-0002-0000-0D00-000002000000}">
      <formula1>"Yes, No, N/A"</formula1>
    </dataValidation>
    <dataValidation type="list" allowBlank="1" showInputMessage="1" showErrorMessage="1" error="Please enter 'Yes', 'No', or 'N/A'." sqref="C31" xr:uid="{00000000-0002-0000-0D00-000003000000}">
      <formula1>"Yes, No, N/A"</formula1>
    </dataValidation>
  </dataValidations>
  <pageMargins left="0.7" right="0.7" top="0.75" bottom="0.75" header="0.3" footer="0.3"/>
  <pageSetup paperSize="17" scale="32" orientation="landscape" verticalDpi="300" r:id="rId1"/>
  <rowBreaks count="1" manualBreakCount="1">
    <brk id="54" max="16383" man="1"/>
  </rowBreaks>
  <customProperties>
    <customPr name="workbookAdvencedSettings" r:id="rId2"/>
    <customPr name="workbookExecutionSettings" r:id="rId3"/>
    <customPr name="workbookGatewaySettings" r:id="rId4"/>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I77"/>
  <sheetViews>
    <sheetView zoomScaleNormal="100" workbookViewId="0">
      <pane xSplit="2" ySplit="4" topLeftCell="C5" activePane="bottomRight" state="frozen"/>
      <selection pane="topRight" activeCell="C1" sqref="C1"/>
      <selection pane="bottomLeft" activeCell="A5" sqref="A5"/>
      <selection pane="bottomRight" activeCell="C12" sqref="C12"/>
    </sheetView>
  </sheetViews>
  <sheetFormatPr defaultColWidth="9.33203125" defaultRowHeight="13.8" x14ac:dyDescent="0.25"/>
  <cols>
    <col min="1" max="1" width="31.33203125" style="123" customWidth="1"/>
    <col min="2" max="2" width="59.5546875" style="123" customWidth="1"/>
    <col min="3" max="9" width="60.6640625" style="123" customWidth="1"/>
    <col min="10" max="16384" width="9.33203125" style="123"/>
  </cols>
  <sheetData>
    <row r="1" spans="1:5" x14ac:dyDescent="0.25">
      <c r="A1" s="376" t="s">
        <v>505</v>
      </c>
      <c r="B1" s="377"/>
      <c r="C1" s="377"/>
      <c r="D1" s="378"/>
    </row>
    <row r="2" spans="1:5" x14ac:dyDescent="0.25">
      <c r="A2" s="379"/>
      <c r="B2" s="380"/>
      <c r="C2" s="380"/>
      <c r="D2" s="381"/>
    </row>
    <row r="3" spans="1:5" ht="40.950000000000003" customHeight="1" thickBot="1" x14ac:dyDescent="0.3">
      <c r="A3" s="323" t="s">
        <v>506</v>
      </c>
      <c r="B3" s="324"/>
      <c r="C3" s="382"/>
      <c r="D3" s="383"/>
    </row>
    <row r="4" spans="1:5" ht="47.25" customHeight="1" thickBot="1" x14ac:dyDescent="0.3">
      <c r="A4" s="384" t="s">
        <v>770</v>
      </c>
      <c r="B4" s="385"/>
      <c r="C4" s="385"/>
      <c r="D4" s="386"/>
    </row>
    <row r="5" spans="1:5" ht="14.85" customHeight="1" thickBot="1" x14ac:dyDescent="0.3">
      <c r="A5" s="327"/>
      <c r="B5" s="328"/>
      <c r="C5" s="17" t="s">
        <v>457</v>
      </c>
      <c r="D5" s="17" t="s">
        <v>245</v>
      </c>
    </row>
    <row r="6" spans="1:5" ht="224.4" x14ac:dyDescent="0.25">
      <c r="A6" s="396" t="s">
        <v>771</v>
      </c>
      <c r="B6" s="244" t="s">
        <v>772</v>
      </c>
      <c r="C6" s="245" t="s">
        <v>1174</v>
      </c>
      <c r="D6" s="169" t="s">
        <v>1130</v>
      </c>
      <c r="E6" s="305"/>
    </row>
    <row r="7" spans="1:5" ht="80.7" customHeight="1" x14ac:dyDescent="0.25">
      <c r="A7" s="398"/>
      <c r="B7" s="128" t="s">
        <v>773</v>
      </c>
      <c r="C7" s="129" t="s">
        <v>1131</v>
      </c>
      <c r="D7" s="130"/>
      <c r="E7" s="306"/>
    </row>
    <row r="8" spans="1:5" ht="166.95" customHeight="1" x14ac:dyDescent="0.25">
      <c r="A8" s="397"/>
      <c r="B8" s="128" t="s">
        <v>774</v>
      </c>
      <c r="C8" s="129" t="s">
        <v>1132</v>
      </c>
      <c r="D8" s="130" t="s">
        <v>1133</v>
      </c>
      <c r="E8" s="306"/>
    </row>
    <row r="9" spans="1:5" x14ac:dyDescent="0.25">
      <c r="A9" s="397"/>
      <c r="B9" s="128" t="s">
        <v>775</v>
      </c>
      <c r="C9" s="129" t="s">
        <v>418</v>
      </c>
      <c r="D9" s="130" t="s">
        <v>1134</v>
      </c>
      <c r="E9" s="307"/>
    </row>
    <row r="10" spans="1:5" ht="245.25" customHeight="1" x14ac:dyDescent="0.25">
      <c r="A10" s="397"/>
      <c r="B10" s="128" t="s">
        <v>776</v>
      </c>
      <c r="C10" s="129" t="s">
        <v>1175</v>
      </c>
      <c r="D10" s="130" t="s">
        <v>1176</v>
      </c>
      <c r="E10" s="308"/>
    </row>
    <row r="11" spans="1:5" ht="108" customHeight="1" thickBot="1" x14ac:dyDescent="0.3">
      <c r="A11" s="399"/>
      <c r="B11" s="135" t="s">
        <v>777</v>
      </c>
      <c r="C11" s="246" t="s">
        <v>1177</v>
      </c>
      <c r="D11" s="298"/>
      <c r="E11" s="309"/>
    </row>
    <row r="12" spans="1:5" ht="45" customHeight="1" x14ac:dyDescent="0.25">
      <c r="A12" s="396" t="s">
        <v>778</v>
      </c>
      <c r="B12" s="125" t="s">
        <v>779</v>
      </c>
      <c r="C12" s="126" t="s">
        <v>416</v>
      </c>
      <c r="D12" s="169" t="s">
        <v>1135</v>
      </c>
      <c r="E12" s="305"/>
    </row>
    <row r="13" spans="1:5" ht="171" customHeight="1" x14ac:dyDescent="0.25">
      <c r="A13" s="397"/>
      <c r="B13" s="128" t="s">
        <v>780</v>
      </c>
      <c r="C13" s="299" t="s">
        <v>1136</v>
      </c>
      <c r="D13" s="130" t="s">
        <v>1137</v>
      </c>
      <c r="E13" s="310"/>
    </row>
    <row r="14" spans="1:5" ht="145.19999999999999" x14ac:dyDescent="0.25">
      <c r="A14" s="397"/>
      <c r="B14" s="128" t="s">
        <v>781</v>
      </c>
      <c r="C14" s="129" t="s">
        <v>1138</v>
      </c>
      <c r="D14" s="130" t="s">
        <v>1178</v>
      </c>
      <c r="E14" s="306"/>
    </row>
    <row r="15" spans="1:5" ht="127.2" customHeight="1" x14ac:dyDescent="0.25">
      <c r="A15" s="397"/>
      <c r="B15" s="128" t="s">
        <v>782</v>
      </c>
      <c r="C15" s="299" t="s">
        <v>1139</v>
      </c>
      <c r="D15" s="298"/>
      <c r="E15" s="308"/>
    </row>
    <row r="16" spans="1:5" ht="162.44999999999999" customHeight="1" x14ac:dyDescent="0.25">
      <c r="A16" s="399"/>
      <c r="B16" s="135" t="s">
        <v>783</v>
      </c>
      <c r="C16" s="300" t="s">
        <v>1140</v>
      </c>
      <c r="D16" s="247" t="s">
        <v>1141</v>
      </c>
      <c r="E16" s="306"/>
    </row>
    <row r="17" spans="1:9" ht="79.5" customHeight="1" x14ac:dyDescent="0.25">
      <c r="A17" s="397"/>
      <c r="B17" s="128" t="s">
        <v>784</v>
      </c>
      <c r="C17" s="129" t="s">
        <v>1142</v>
      </c>
      <c r="D17" s="130"/>
      <c r="E17" s="306"/>
    </row>
    <row r="18" spans="1:9" ht="9.6" customHeight="1" thickBot="1" x14ac:dyDescent="0.3"/>
    <row r="19" spans="1:9" ht="45.6" customHeight="1" thickBot="1" x14ac:dyDescent="0.3">
      <c r="A19" s="396" t="s">
        <v>785</v>
      </c>
      <c r="B19" s="125" t="s">
        <v>786</v>
      </c>
      <c r="C19" s="249" t="s">
        <v>787</v>
      </c>
      <c r="D19" s="250" t="s">
        <v>788</v>
      </c>
      <c r="E19" s="250" t="s">
        <v>789</v>
      </c>
      <c r="F19" s="250" t="s">
        <v>790</v>
      </c>
      <c r="G19" s="250" t="s">
        <v>791</v>
      </c>
      <c r="H19" s="251" t="s">
        <v>788</v>
      </c>
      <c r="I19" s="17" t="s">
        <v>245</v>
      </c>
    </row>
    <row r="20" spans="1:9" x14ac:dyDescent="0.25">
      <c r="A20" s="398"/>
      <c r="B20" s="125" t="s">
        <v>792</v>
      </c>
      <c r="C20" s="252" t="s">
        <v>419</v>
      </c>
      <c r="D20" s="252" t="s">
        <v>419</v>
      </c>
      <c r="E20" s="252" t="s">
        <v>419</v>
      </c>
      <c r="F20" s="252" t="s">
        <v>419</v>
      </c>
      <c r="G20" s="252" t="s">
        <v>419</v>
      </c>
      <c r="H20" s="252" t="s">
        <v>419</v>
      </c>
      <c r="I20" s="126" t="s">
        <v>1143</v>
      </c>
    </row>
    <row r="21" spans="1:9" x14ac:dyDescent="0.25">
      <c r="A21" s="398"/>
      <c r="B21" s="147" t="s">
        <v>793</v>
      </c>
      <c r="C21" s="148">
        <v>0</v>
      </c>
      <c r="D21" s="148">
        <v>0</v>
      </c>
      <c r="E21" s="148">
        <v>0</v>
      </c>
      <c r="F21" s="148">
        <v>0</v>
      </c>
      <c r="G21" s="148">
        <v>0</v>
      </c>
      <c r="H21" s="148">
        <v>0</v>
      </c>
      <c r="I21" s="129"/>
    </row>
    <row r="22" spans="1:9" x14ac:dyDescent="0.25">
      <c r="A22" s="398"/>
      <c r="B22" s="147" t="s">
        <v>794</v>
      </c>
      <c r="C22" s="148">
        <v>0</v>
      </c>
      <c r="D22" s="148">
        <v>0</v>
      </c>
      <c r="E22" s="148">
        <v>0</v>
      </c>
      <c r="F22" s="148">
        <v>0</v>
      </c>
      <c r="G22" s="148">
        <v>0</v>
      </c>
      <c r="H22" s="148">
        <v>0</v>
      </c>
      <c r="I22" s="129"/>
    </row>
    <row r="23" spans="1:9" x14ac:dyDescent="0.25">
      <c r="A23" s="398"/>
      <c r="B23" s="147" t="s">
        <v>795</v>
      </c>
      <c r="C23" s="153">
        <v>0</v>
      </c>
      <c r="D23" s="153">
        <v>0</v>
      </c>
      <c r="E23" s="153">
        <v>0</v>
      </c>
      <c r="F23" s="153">
        <v>0</v>
      </c>
      <c r="G23" s="153">
        <v>0</v>
      </c>
      <c r="H23" s="153">
        <v>0</v>
      </c>
      <c r="I23" s="129"/>
    </row>
    <row r="24" spans="1:9" ht="9.6" customHeight="1" thickBot="1" x14ac:dyDescent="0.3">
      <c r="A24" s="398"/>
      <c r="B24" s="157"/>
      <c r="C24" s="158"/>
    </row>
    <row r="25" spans="1:9" ht="14.4" thickBot="1" x14ac:dyDescent="0.3">
      <c r="A25" s="398"/>
      <c r="B25" s="164"/>
      <c r="C25" s="146" t="s">
        <v>457</v>
      </c>
      <c r="D25" s="146" t="s">
        <v>245</v>
      </c>
      <c r="E25" s="165"/>
    </row>
    <row r="26" spans="1:9" ht="31.5" customHeight="1" x14ac:dyDescent="0.25">
      <c r="A26" s="397"/>
      <c r="B26" s="128" t="s">
        <v>796</v>
      </c>
      <c r="C26" s="126" t="s">
        <v>1144</v>
      </c>
      <c r="D26" s="150"/>
      <c r="E26" s="274"/>
    </row>
    <row r="27" spans="1:9" x14ac:dyDescent="0.25">
      <c r="A27" s="397"/>
      <c r="B27" s="128" t="s">
        <v>797</v>
      </c>
      <c r="C27" s="129" t="s">
        <v>1145</v>
      </c>
      <c r="D27" s="130"/>
      <c r="E27" s="274"/>
    </row>
    <row r="28" spans="1:9" ht="26.4" x14ac:dyDescent="0.25">
      <c r="A28" s="397"/>
      <c r="B28" s="128" t="s">
        <v>798</v>
      </c>
      <c r="C28" s="129" t="s">
        <v>1146</v>
      </c>
      <c r="D28" s="130"/>
      <c r="E28" s="301"/>
    </row>
    <row r="29" spans="1:9" ht="26.4" x14ac:dyDescent="0.25">
      <c r="A29" s="397"/>
      <c r="B29" s="128" t="s">
        <v>799</v>
      </c>
      <c r="C29" s="129" t="s">
        <v>1147</v>
      </c>
      <c r="D29" s="130" t="s">
        <v>1148</v>
      </c>
      <c r="E29" s="274"/>
    </row>
    <row r="30" spans="1:9" ht="26.4" x14ac:dyDescent="0.25">
      <c r="A30" s="397"/>
      <c r="B30" s="128" t="s">
        <v>800</v>
      </c>
      <c r="C30" s="129" t="s">
        <v>1149</v>
      </c>
      <c r="D30" s="130" t="s">
        <v>1150</v>
      </c>
      <c r="E30" s="302"/>
    </row>
    <row r="31" spans="1:9" ht="39.6" x14ac:dyDescent="0.25">
      <c r="A31" s="397"/>
      <c r="B31" s="128" t="s">
        <v>801</v>
      </c>
      <c r="C31" s="129" t="s">
        <v>1151</v>
      </c>
      <c r="D31" s="130" t="s">
        <v>1152</v>
      </c>
    </row>
    <row r="32" spans="1:9" ht="26.4" x14ac:dyDescent="0.25">
      <c r="A32" s="397"/>
      <c r="B32" s="128" t="s">
        <v>802</v>
      </c>
      <c r="C32" s="129" t="s">
        <v>1153</v>
      </c>
      <c r="D32" s="130" t="s">
        <v>1154</v>
      </c>
    </row>
    <row r="33" spans="1:6" ht="120.45" customHeight="1" x14ac:dyDescent="0.25">
      <c r="A33" s="397"/>
      <c r="B33" s="128" t="s">
        <v>803</v>
      </c>
      <c r="C33" s="129" t="s">
        <v>1179</v>
      </c>
      <c r="D33" s="130"/>
      <c r="E33" s="302"/>
    </row>
    <row r="34" spans="1:6" x14ac:dyDescent="0.25">
      <c r="A34" s="397"/>
      <c r="B34" s="128" t="s">
        <v>804</v>
      </c>
      <c r="C34" s="129" t="s">
        <v>417</v>
      </c>
      <c r="D34" s="130"/>
    </row>
    <row r="35" spans="1:6" ht="50.25" customHeight="1" x14ac:dyDescent="0.25">
      <c r="A35" s="397"/>
      <c r="B35" s="128" t="s">
        <v>805</v>
      </c>
      <c r="C35" s="129" t="s">
        <v>418</v>
      </c>
      <c r="D35" s="130"/>
    </row>
    <row r="36" spans="1:6" ht="63" customHeight="1" x14ac:dyDescent="0.25">
      <c r="A36" s="397"/>
      <c r="B36" s="128" t="s">
        <v>806</v>
      </c>
      <c r="C36" s="129" t="s">
        <v>1155</v>
      </c>
      <c r="D36" s="130"/>
    </row>
    <row r="37" spans="1:6" ht="26.4" x14ac:dyDescent="0.25">
      <c r="A37" s="397"/>
      <c r="B37" s="128" t="s">
        <v>807</v>
      </c>
      <c r="C37" s="129" t="s">
        <v>417</v>
      </c>
      <c r="D37" s="130"/>
    </row>
    <row r="38" spans="1:6" ht="57.45" customHeight="1" x14ac:dyDescent="0.25">
      <c r="A38" s="397"/>
      <c r="B38" s="128" t="s">
        <v>808</v>
      </c>
      <c r="C38" s="129" t="s">
        <v>1156</v>
      </c>
      <c r="D38" s="130" t="s">
        <v>1157</v>
      </c>
    </row>
    <row r="39" spans="1:6" ht="19.5" customHeight="1" x14ac:dyDescent="0.25">
      <c r="A39" s="397"/>
      <c r="B39" s="128" t="s">
        <v>809</v>
      </c>
      <c r="C39" s="129" t="s">
        <v>416</v>
      </c>
      <c r="D39" s="130"/>
    </row>
    <row r="40" spans="1:6" x14ac:dyDescent="0.25">
      <c r="A40" s="397"/>
      <c r="B40" s="128" t="s">
        <v>810</v>
      </c>
      <c r="C40" s="129" t="s">
        <v>1158</v>
      </c>
      <c r="D40" s="130"/>
    </row>
    <row r="41" spans="1:6" ht="26.4" x14ac:dyDescent="0.25">
      <c r="A41" s="397"/>
      <c r="B41" s="128" t="s">
        <v>811</v>
      </c>
      <c r="C41" s="129" t="s">
        <v>1180</v>
      </c>
      <c r="D41" s="130"/>
      <c r="E41" s="274"/>
    </row>
    <row r="42" spans="1:6" ht="18.75" customHeight="1" x14ac:dyDescent="0.25">
      <c r="A42" s="397"/>
      <c r="B42" s="128" t="s">
        <v>812</v>
      </c>
      <c r="C42" s="129" t="s">
        <v>417</v>
      </c>
      <c r="D42" s="130"/>
    </row>
    <row r="43" spans="1:6" ht="39.6" x14ac:dyDescent="0.25">
      <c r="A43" s="397"/>
      <c r="B43" s="128" t="s">
        <v>813</v>
      </c>
      <c r="C43" s="129" t="s">
        <v>418</v>
      </c>
      <c r="D43" s="130"/>
    </row>
    <row r="44" spans="1:6" ht="12" customHeight="1" thickBot="1" x14ac:dyDescent="0.3">
      <c r="A44" s="397"/>
      <c r="B44" s="253"/>
      <c r="D44" s="254"/>
    </row>
    <row r="45" spans="1:6" ht="93" thickBot="1" x14ac:dyDescent="0.3">
      <c r="A45" s="408"/>
      <c r="B45" s="255" t="s">
        <v>814</v>
      </c>
      <c r="C45" s="256" t="s">
        <v>815</v>
      </c>
      <c r="D45" s="257" t="s">
        <v>816</v>
      </c>
      <c r="E45" s="257" t="s">
        <v>817</v>
      </c>
      <c r="F45" s="258" t="s">
        <v>245</v>
      </c>
    </row>
    <row r="46" spans="1:6" x14ac:dyDescent="0.25">
      <c r="A46" s="397"/>
      <c r="B46" s="147" t="s">
        <v>818</v>
      </c>
      <c r="C46" s="259" t="str">
        <f>IF(C34=0,"",C34)</f>
        <v>No</v>
      </c>
      <c r="D46" s="260" t="str">
        <f>IF(C39=0,"",C39)</f>
        <v>Yes</v>
      </c>
      <c r="E46" s="260" t="str">
        <f>IF(C42=0,"",C42)</f>
        <v>No</v>
      </c>
      <c r="F46" s="49"/>
    </row>
    <row r="47" spans="1:6" ht="79.95" customHeight="1" x14ac:dyDescent="0.3">
      <c r="A47" s="397"/>
      <c r="B47" s="128" t="s">
        <v>819</v>
      </c>
      <c r="C47" s="218" t="s">
        <v>1155</v>
      </c>
      <c r="D47" s="218"/>
      <c r="E47" s="219" t="s">
        <v>1159</v>
      </c>
      <c r="F47" s="287"/>
    </row>
    <row r="48" spans="1:6" x14ac:dyDescent="0.25">
      <c r="A48" s="397"/>
      <c r="B48" s="128" t="s">
        <v>820</v>
      </c>
      <c r="C48" s="261" t="s">
        <v>417</v>
      </c>
      <c r="D48" s="154"/>
      <c r="E48" s="221" t="s">
        <v>416</v>
      </c>
      <c r="F48" s="45"/>
    </row>
    <row r="49" spans="1:7" ht="28.8" x14ac:dyDescent="0.3">
      <c r="A49" s="397"/>
      <c r="B49" s="128" t="s">
        <v>821</v>
      </c>
      <c r="C49" s="262" t="s">
        <v>1160</v>
      </c>
      <c r="D49" s="218"/>
      <c r="E49" s="219"/>
      <c r="F49" s="45"/>
    </row>
    <row r="50" spans="1:7" ht="158.4" x14ac:dyDescent="0.3">
      <c r="A50" s="397"/>
      <c r="B50" s="263" t="s">
        <v>822</v>
      </c>
      <c r="C50" s="230"/>
      <c r="D50" s="224"/>
      <c r="E50" s="225" t="s">
        <v>1161</v>
      </c>
      <c r="F50" s="45"/>
      <c r="G50" s="303"/>
    </row>
    <row r="51" spans="1:7" ht="12" customHeight="1" thickBot="1" x14ac:dyDescent="0.3">
      <c r="A51" s="408"/>
      <c r="B51" s="253"/>
      <c r="D51" s="264"/>
    </row>
    <row r="52" spans="1:7" ht="53.4" thickBot="1" x14ac:dyDescent="0.3">
      <c r="A52" s="408"/>
      <c r="B52" s="409" t="s">
        <v>823</v>
      </c>
      <c r="C52" s="410"/>
      <c r="D52" s="78" t="s">
        <v>824</v>
      </c>
      <c r="E52" s="194" t="s">
        <v>825</v>
      </c>
      <c r="F52" s="194" t="s">
        <v>826</v>
      </c>
      <c r="G52" s="146" t="s">
        <v>245</v>
      </c>
    </row>
    <row r="53" spans="1:7" ht="39.6" x14ac:dyDescent="0.25">
      <c r="A53" s="397"/>
      <c r="B53" s="147" t="s">
        <v>827</v>
      </c>
      <c r="C53" s="148" t="s">
        <v>1162</v>
      </c>
      <c r="D53" s="173" t="s">
        <v>1163</v>
      </c>
      <c r="E53" s="190" t="s">
        <v>1164</v>
      </c>
      <c r="F53" s="150"/>
      <c r="G53" s="150"/>
    </row>
    <row r="54" spans="1:7" ht="26.4" x14ac:dyDescent="0.25">
      <c r="A54" s="397"/>
      <c r="B54" s="147" t="s">
        <v>1165</v>
      </c>
      <c r="C54" s="148" t="s">
        <v>1166</v>
      </c>
      <c r="D54" s="173" t="s">
        <v>419</v>
      </c>
      <c r="E54" s="190" t="s">
        <v>1167</v>
      </c>
      <c r="F54" s="150"/>
      <c r="G54" s="150"/>
    </row>
    <row r="55" spans="1:7" ht="39.6" x14ac:dyDescent="0.25">
      <c r="A55" s="397"/>
      <c r="B55" s="147" t="s">
        <v>1165</v>
      </c>
      <c r="C55" s="148" t="s">
        <v>1168</v>
      </c>
      <c r="D55" s="173" t="s">
        <v>419</v>
      </c>
      <c r="E55" s="190" t="s">
        <v>1169</v>
      </c>
      <c r="F55" s="150"/>
      <c r="G55" s="150"/>
    </row>
    <row r="56" spans="1:7" ht="158.4" x14ac:dyDescent="0.25">
      <c r="A56" s="397"/>
      <c r="B56" s="147" t="s">
        <v>1165</v>
      </c>
      <c r="C56" s="153" t="s">
        <v>1170</v>
      </c>
      <c r="D56" s="154" t="s">
        <v>419</v>
      </c>
      <c r="E56" s="192" t="s">
        <v>1171</v>
      </c>
      <c r="F56" s="150"/>
      <c r="G56" s="150"/>
    </row>
    <row r="57" spans="1:7" ht="211.95" customHeight="1" x14ac:dyDescent="0.25">
      <c r="A57" s="397"/>
      <c r="B57" s="128" t="s">
        <v>1172</v>
      </c>
      <c r="C57" s="153"/>
      <c r="D57" s="154" t="s">
        <v>419</v>
      </c>
      <c r="E57" s="192"/>
      <c r="F57" s="130"/>
      <c r="G57" s="130"/>
    </row>
    <row r="58" spans="1:7" x14ac:dyDescent="0.25">
      <c r="A58" s="397"/>
      <c r="B58" s="128" t="s">
        <v>1172</v>
      </c>
      <c r="C58" s="153"/>
      <c r="D58" s="154"/>
      <c r="E58" s="192"/>
      <c r="F58" s="130"/>
      <c r="G58" s="130"/>
    </row>
    <row r="59" spans="1:7" ht="52.8" x14ac:dyDescent="0.25">
      <c r="A59" s="397"/>
      <c r="B59" s="128" t="s">
        <v>828</v>
      </c>
      <c r="C59" s="153" t="s">
        <v>1173</v>
      </c>
      <c r="D59" s="154"/>
      <c r="E59" s="192"/>
      <c r="F59" s="130"/>
      <c r="G59" s="130"/>
    </row>
    <row r="60" spans="1:7" ht="66" x14ac:dyDescent="0.25">
      <c r="A60" s="397"/>
      <c r="B60" s="128" t="s">
        <v>829</v>
      </c>
      <c r="C60" s="153" t="s">
        <v>889</v>
      </c>
      <c r="D60" s="154"/>
      <c r="E60" s="192"/>
      <c r="F60" s="130"/>
      <c r="G60" s="130"/>
    </row>
    <row r="61" spans="1:7" ht="9" customHeight="1" thickBot="1" x14ac:dyDescent="0.3">
      <c r="A61" s="397"/>
      <c r="B61" s="157"/>
      <c r="C61" s="158"/>
      <c r="E61" s="34"/>
      <c r="F61" s="34"/>
      <c r="G61" s="34"/>
    </row>
    <row r="62" spans="1:7" ht="15" customHeight="1" x14ac:dyDescent="0.25">
      <c r="A62" s="397"/>
      <c r="B62" s="193"/>
      <c r="C62" s="17" t="s">
        <v>457</v>
      </c>
      <c r="D62" s="17" t="s">
        <v>245</v>
      </c>
      <c r="E62" s="34"/>
      <c r="F62" s="34"/>
      <c r="G62" s="34"/>
    </row>
    <row r="63" spans="1:7" ht="409.6" customHeight="1" x14ac:dyDescent="0.25">
      <c r="A63" s="397"/>
      <c r="B63" s="128" t="s">
        <v>830</v>
      </c>
      <c r="C63" s="129" t="s">
        <v>1221</v>
      </c>
      <c r="D63" s="130" t="s">
        <v>1192</v>
      </c>
      <c r="E63" s="301"/>
    </row>
    <row r="64" spans="1:7" ht="53.4" thickBot="1" x14ac:dyDescent="0.3">
      <c r="A64" s="407"/>
      <c r="B64" s="182" t="s">
        <v>831</v>
      </c>
      <c r="C64" s="246" t="s">
        <v>1181</v>
      </c>
      <c r="D64" s="231"/>
      <c r="E64" s="274"/>
    </row>
    <row r="65" spans="1:4" x14ac:dyDescent="0.25">
      <c r="A65" s="265"/>
      <c r="B65" s="266"/>
      <c r="C65" s="266"/>
      <c r="D65" s="34"/>
    </row>
    <row r="66" spans="1:4" x14ac:dyDescent="0.25">
      <c r="A66" s="265"/>
      <c r="B66" s="266"/>
      <c r="C66" s="266"/>
      <c r="D66" s="34"/>
    </row>
    <row r="67" spans="1:4" x14ac:dyDescent="0.25">
      <c r="A67" s="265"/>
      <c r="B67" s="304"/>
      <c r="C67" s="266"/>
      <c r="D67" s="34"/>
    </row>
    <row r="68" spans="1:4" x14ac:dyDescent="0.25">
      <c r="A68" s="265"/>
      <c r="B68" s="266"/>
      <c r="C68" s="266"/>
      <c r="D68" s="34"/>
    </row>
    <row r="69" spans="1:4" x14ac:dyDescent="0.25">
      <c r="A69" s="265"/>
      <c r="B69" s="266"/>
      <c r="C69" s="266"/>
      <c r="D69" s="34"/>
    </row>
    <row r="70" spans="1:4" x14ac:dyDescent="0.25">
      <c r="A70" s="265"/>
      <c r="B70" s="266"/>
      <c r="C70" s="266"/>
      <c r="D70" s="34"/>
    </row>
    <row r="71" spans="1:4" ht="21.75" customHeight="1" x14ac:dyDescent="0.25">
      <c r="A71" s="265"/>
      <c r="B71" s="266"/>
      <c r="C71" s="266"/>
    </row>
    <row r="72" spans="1:4" x14ac:dyDescent="0.25">
      <c r="A72" s="265"/>
      <c r="B72" s="266"/>
      <c r="C72" s="266"/>
    </row>
    <row r="73" spans="1:4" x14ac:dyDescent="0.25">
      <c r="A73" s="265"/>
      <c r="B73" s="266"/>
      <c r="C73" s="266"/>
    </row>
    <row r="74" spans="1:4" x14ac:dyDescent="0.25">
      <c r="A74" s="265"/>
      <c r="B74" s="266"/>
      <c r="C74" s="266"/>
    </row>
    <row r="75" spans="1:4" x14ac:dyDescent="0.25">
      <c r="A75" s="265"/>
      <c r="B75" s="266"/>
      <c r="C75" s="266"/>
    </row>
    <row r="76" spans="1:4" x14ac:dyDescent="0.25">
      <c r="A76" s="265"/>
      <c r="B76" s="266"/>
      <c r="C76" s="266"/>
    </row>
    <row r="77" spans="1:4" x14ac:dyDescent="0.25">
      <c r="A77" s="265"/>
    </row>
  </sheetData>
  <sheetProtection selectLockedCells="1" selectUnlockedCells="1"/>
  <mergeCells count="8">
    <mergeCell ref="A19:A64"/>
    <mergeCell ref="B52:C52"/>
    <mergeCell ref="A1:D2"/>
    <mergeCell ref="A3:D3"/>
    <mergeCell ref="A4:D4"/>
    <mergeCell ref="A5:B5"/>
    <mergeCell ref="A6:A11"/>
    <mergeCell ref="A12:A17"/>
  </mergeCells>
  <conditionalFormatting sqref="C17">
    <cfRule type="containsBlanks" dxfId="41" priority="42">
      <formula>LEN(TRIM(C17))=0</formula>
    </cfRule>
  </conditionalFormatting>
  <conditionalFormatting sqref="C24">
    <cfRule type="expression" dxfId="40" priority="40" stopIfTrue="1">
      <formula>OR($C19="Yes",$C19="N/A")</formula>
    </cfRule>
    <cfRule type="expression" dxfId="39" priority="41">
      <formula>OR($C22="Yes",$C22="N/A")</formula>
    </cfRule>
  </conditionalFormatting>
  <conditionalFormatting sqref="D24">
    <cfRule type="expression" dxfId="38" priority="38" stopIfTrue="1">
      <formula>OR($C19="Yes",$C19="N/A")</formula>
    </cfRule>
    <cfRule type="expression" dxfId="37" priority="39">
      <formula>OR($C22="Yes",$C22="N/A")</formula>
    </cfRule>
  </conditionalFormatting>
  <conditionalFormatting sqref="C34">
    <cfRule type="containsBlanks" dxfId="36" priority="37">
      <formula>LEN(TRIM(C34))=0</formula>
    </cfRule>
  </conditionalFormatting>
  <conditionalFormatting sqref="C39">
    <cfRule type="containsBlanks" dxfId="35" priority="36">
      <formula>LEN(TRIM(C39))=0</formula>
    </cfRule>
  </conditionalFormatting>
  <conditionalFormatting sqref="C42">
    <cfRule type="containsBlanks" dxfId="34" priority="35">
      <formula>LEN(TRIM(C42))=0</formula>
    </cfRule>
  </conditionalFormatting>
  <conditionalFormatting sqref="C12">
    <cfRule type="containsBlanks" dxfId="33" priority="32">
      <formula>LEN(TRIM(C12))=0</formula>
    </cfRule>
  </conditionalFormatting>
  <conditionalFormatting sqref="D49">
    <cfRule type="expression" dxfId="32" priority="26" stopIfTrue="1">
      <formula>OR(D46="Yes",D46="N/A")</formula>
    </cfRule>
    <cfRule type="expression" dxfId="31" priority="29">
      <formula>OR(D48="Yes",D48="N/A")</formula>
    </cfRule>
  </conditionalFormatting>
  <conditionalFormatting sqref="D48">
    <cfRule type="expression" dxfId="30" priority="30" stopIfTrue="1">
      <formula>OR(D46="Yes",D46="N/A")</formula>
    </cfRule>
    <cfRule type="containsBlanks" dxfId="29" priority="31">
      <formula>LEN(TRIM(D48))=0</formula>
    </cfRule>
  </conditionalFormatting>
  <conditionalFormatting sqref="D47">
    <cfRule type="expression" dxfId="28" priority="28" stopIfTrue="1">
      <formula>OR(D46="Yes",D46="N/A")</formula>
    </cfRule>
  </conditionalFormatting>
  <conditionalFormatting sqref="D50">
    <cfRule type="expression" dxfId="27" priority="25" stopIfTrue="1">
      <formula>OR(D46="Yes",D46="N/A")</formula>
    </cfRule>
    <cfRule type="expression" dxfId="26" priority="27">
      <formula>OR(D48="No",D48="N/A")</formula>
    </cfRule>
  </conditionalFormatting>
  <conditionalFormatting sqref="C49">
    <cfRule type="expression" dxfId="25" priority="21" stopIfTrue="1">
      <formula>OR(C46="Yes",C46="N/A")</formula>
    </cfRule>
    <cfRule type="expression" dxfId="24" priority="22">
      <formula>OR(C48="Yes",C48="N/A")</formula>
    </cfRule>
  </conditionalFormatting>
  <conditionalFormatting sqref="C48">
    <cfRule type="expression" dxfId="23" priority="23" stopIfTrue="1">
      <formula>OR(C46="Yes",C46="N/A")</formula>
    </cfRule>
    <cfRule type="containsBlanks" dxfId="22" priority="24">
      <formula>LEN(TRIM(C48))=0</formula>
    </cfRule>
  </conditionalFormatting>
  <conditionalFormatting sqref="E49">
    <cfRule type="expression" dxfId="21" priority="15" stopIfTrue="1">
      <formula>OR(E46="Yes",E46="N/A")</formula>
    </cfRule>
    <cfRule type="expression" dxfId="20" priority="18">
      <formula>OR(E48="Yes",E48="N/A")</formula>
    </cfRule>
  </conditionalFormatting>
  <conditionalFormatting sqref="E48">
    <cfRule type="expression" dxfId="19" priority="19" stopIfTrue="1">
      <formula>OR(E46="Yes",E46="N/A")</formula>
    </cfRule>
    <cfRule type="containsBlanks" dxfId="18" priority="20">
      <formula>LEN(TRIM(E48))=0</formula>
    </cfRule>
  </conditionalFormatting>
  <conditionalFormatting sqref="E47">
    <cfRule type="expression" dxfId="17" priority="17" stopIfTrue="1">
      <formula>OR(E46="Yes",E46="N/A")</formula>
    </cfRule>
  </conditionalFormatting>
  <conditionalFormatting sqref="E50">
    <cfRule type="expression" dxfId="16" priority="14" stopIfTrue="1">
      <formula>OR(E46="Yes",E46="N/A")</formula>
    </cfRule>
    <cfRule type="expression" dxfId="15" priority="16">
      <formula>OR(E48="No",E48="N/A")</formula>
    </cfRule>
  </conditionalFormatting>
  <conditionalFormatting sqref="C27">
    <cfRule type="containsBlanks" dxfId="14" priority="13">
      <formula>LEN(TRIM(C27))=0</formula>
    </cfRule>
  </conditionalFormatting>
  <conditionalFormatting sqref="C13">
    <cfRule type="expression" dxfId="13" priority="12">
      <formula>OR($C$12="No",$C$12="N/A")</formula>
    </cfRule>
  </conditionalFormatting>
  <conditionalFormatting sqref="C35">
    <cfRule type="expression" dxfId="12" priority="11">
      <formula>OR($C$34="No",$C$34="N/A")</formula>
    </cfRule>
  </conditionalFormatting>
  <conditionalFormatting sqref="C36">
    <cfRule type="expression" dxfId="11" priority="10">
      <formula>OR($C$34="Yes",$C$34="N/A")</formula>
    </cfRule>
  </conditionalFormatting>
  <conditionalFormatting sqref="C37">
    <cfRule type="expression" dxfId="10" priority="9">
      <formula>OR($C$34="No",$C$34="N/A")</formula>
    </cfRule>
  </conditionalFormatting>
  <conditionalFormatting sqref="C38">
    <cfRule type="expression" dxfId="9" priority="7" stopIfTrue="1">
      <formula>OR($C$34="No",$C$34="N/A")</formula>
    </cfRule>
    <cfRule type="containsBlanks" dxfId="8" priority="8">
      <formula>LEN(TRIM(C38))=0</formula>
    </cfRule>
  </conditionalFormatting>
  <conditionalFormatting sqref="C40">
    <cfRule type="expression" dxfId="7" priority="6">
      <formula>OR($C$39="No",$C$39="N/A")</formula>
    </cfRule>
  </conditionalFormatting>
  <conditionalFormatting sqref="C41">
    <cfRule type="expression" dxfId="6" priority="5">
      <formula>OR($C$39="No",$C$39="N/A")</formula>
    </cfRule>
  </conditionalFormatting>
  <conditionalFormatting sqref="C43">
    <cfRule type="expression" dxfId="5" priority="4">
      <formula>OR($C$42="No",$C$42="N/A")</formula>
    </cfRule>
  </conditionalFormatting>
  <conditionalFormatting sqref="C50">
    <cfRule type="expression" dxfId="4" priority="2" stopIfTrue="1">
      <formula>OR(C46="Yes",C46="N/A")</formula>
    </cfRule>
    <cfRule type="expression" dxfId="3" priority="3">
      <formula>OR(C48="No",C48="N/A")</formula>
    </cfRule>
  </conditionalFormatting>
  <conditionalFormatting sqref="C47">
    <cfRule type="expression" dxfId="2" priority="1" stopIfTrue="1">
      <formula>OR(C46="Yes",C46="N/A")</formula>
    </cfRule>
  </conditionalFormatting>
  <conditionalFormatting sqref="C61:D61">
    <cfRule type="expression" dxfId="1" priority="100" stopIfTrue="1">
      <formula>OR($C52="Yes",$C52="N/A")</formula>
    </cfRule>
    <cfRule type="expression" dxfId="0" priority="101">
      <formula>OR($C59="Yes",$C59="N/A")</formula>
    </cfRule>
  </conditionalFormatting>
  <dataValidations count="5">
    <dataValidation type="list" allowBlank="1" showInputMessage="1" showErrorMessage="1" errorTitle="Incorrect Input Value" error="Please enter 'Yes', 'No', or 'N/A'." sqref="C38" xr:uid="{00000000-0002-0000-0E00-000000000000}">
      <formula1>"On top of slag,Around the top of slag pit's walls"</formula1>
    </dataValidation>
    <dataValidation type="list" allowBlank="1" showInputMessage="1" showErrorMessage="1" errorTitle="Incorrect Input Value" error="Please enter 'Yes', 'No', or 'N/A'." sqref="C27" xr:uid="{00000000-0002-0000-0E00-000001000000}">
      <formula1>"Combined,Separated"</formula1>
    </dataValidation>
    <dataValidation allowBlank="1" showInputMessage="1" showErrorMessage="1" errorTitle="Incorrect Input Value" error="Please enter 'Yes', 'No', or 'N/A'." sqref="C46:E46" xr:uid="{00000000-0002-0000-0E00-000002000000}"/>
    <dataValidation type="list" allowBlank="1" showInputMessage="1" showErrorMessage="1" errorTitle="Incorrect Input Value" error="Please enter 'Yes', 'No', or 'N/A'." sqref="C12 C34 C39 C42 C48:E48" xr:uid="{00000000-0002-0000-0E00-000003000000}">
      <formula1>"Yes, No, N/A"</formula1>
    </dataValidation>
    <dataValidation type="list" allowBlank="1" showInputMessage="1" showErrorMessage="1" errorTitle="Incorrect Input Value" error="Please enter 'Yes', 'No', or 'N/A'." sqref="C17" xr:uid="{00000000-0002-0000-0E00-000004000000}">
      <formula1>"Regulation,Consent decree,Permit,Facility SOPL,N/A"</formula1>
    </dataValidation>
  </dataValidations>
  <pageMargins left="0.7" right="0.7" top="0.75" bottom="0.75" header="0.3" footer="0.3"/>
  <pageSetup scale="44" orientation="landscape" verticalDpi="300" r:id="rId1"/>
  <customProperties>
    <customPr name="workbookAdvencedSettings" r:id="rId2"/>
    <customPr name="workbookExecutionSettings" r:id="rId3"/>
    <customPr name="workbookGatewaySettings" r:id="rId4"/>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51"/>
  <sheetViews>
    <sheetView showGridLines="0" zoomScale="80" zoomScaleNormal="80" workbookViewId="0"/>
  </sheetViews>
  <sheetFormatPr defaultColWidth="9.109375" defaultRowHeight="15.6" x14ac:dyDescent="0.3"/>
  <cols>
    <col min="1" max="1" width="4.109375" style="4" customWidth="1"/>
    <col min="2" max="2" width="9.109375" style="4"/>
    <col min="3" max="3" width="52.44140625" style="4" bestFit="1" customWidth="1"/>
    <col min="4" max="16384" width="9.109375" style="4"/>
  </cols>
  <sheetData>
    <row r="2" spans="2:3" x14ac:dyDescent="0.3">
      <c r="B2" s="5" t="s">
        <v>141</v>
      </c>
    </row>
    <row r="3" spans="2:3" x14ac:dyDescent="0.3">
      <c r="B3" s="9" t="s">
        <v>142</v>
      </c>
      <c r="C3" s="9" t="s">
        <v>143</v>
      </c>
    </row>
    <row r="4" spans="2:3" x14ac:dyDescent="0.3">
      <c r="B4" s="9" t="s">
        <v>144</v>
      </c>
      <c r="C4" s="9" t="s">
        <v>145</v>
      </c>
    </row>
    <row r="5" spans="2:3" x14ac:dyDescent="0.3">
      <c r="B5" s="9" t="s">
        <v>146</v>
      </c>
      <c r="C5" s="9" t="s">
        <v>147</v>
      </c>
    </row>
    <row r="6" spans="2:3" x14ac:dyDescent="0.3">
      <c r="B6" s="9" t="s">
        <v>148</v>
      </c>
      <c r="C6" s="9" t="s">
        <v>149</v>
      </c>
    </row>
    <row r="7" spans="2:3" x14ac:dyDescent="0.3">
      <c r="B7" s="9" t="s">
        <v>150</v>
      </c>
      <c r="C7" s="9" t="s">
        <v>151</v>
      </c>
    </row>
    <row r="8" spans="2:3" x14ac:dyDescent="0.3">
      <c r="B8" s="9" t="s">
        <v>152</v>
      </c>
      <c r="C8" s="9" t="s">
        <v>153</v>
      </c>
    </row>
    <row r="9" spans="2:3" x14ac:dyDescent="0.3">
      <c r="B9" s="9" t="s">
        <v>154</v>
      </c>
      <c r="C9" s="9" t="s">
        <v>155</v>
      </c>
    </row>
    <row r="10" spans="2:3" x14ac:dyDescent="0.3">
      <c r="B10" s="9" t="s">
        <v>156</v>
      </c>
      <c r="C10" s="9" t="s">
        <v>157</v>
      </c>
    </row>
    <row r="11" spans="2:3" x14ac:dyDescent="0.3">
      <c r="B11" s="9" t="s">
        <v>158</v>
      </c>
      <c r="C11" s="9" t="s">
        <v>159</v>
      </c>
    </row>
    <row r="12" spans="2:3" x14ac:dyDescent="0.3">
      <c r="B12" s="9" t="s">
        <v>160</v>
      </c>
      <c r="C12" s="9" t="s">
        <v>161</v>
      </c>
    </row>
    <row r="13" spans="2:3" x14ac:dyDescent="0.3">
      <c r="B13" s="9" t="s">
        <v>162</v>
      </c>
      <c r="C13" s="9" t="s">
        <v>163</v>
      </c>
    </row>
    <row r="14" spans="2:3" x14ac:dyDescent="0.3">
      <c r="B14" s="9" t="s">
        <v>164</v>
      </c>
      <c r="C14" s="9" t="s">
        <v>165</v>
      </c>
    </row>
    <row r="15" spans="2:3" x14ac:dyDescent="0.3">
      <c r="B15" s="9" t="s">
        <v>166</v>
      </c>
      <c r="C15" s="9" t="s">
        <v>167</v>
      </c>
    </row>
    <row r="16" spans="2:3" x14ac:dyDescent="0.3">
      <c r="B16" s="9" t="s">
        <v>168</v>
      </c>
      <c r="C16" s="9" t="s">
        <v>169</v>
      </c>
    </row>
    <row r="17" spans="2:3" x14ac:dyDescent="0.3">
      <c r="B17" s="9" t="s">
        <v>237</v>
      </c>
      <c r="C17" s="9" t="s">
        <v>170</v>
      </c>
    </row>
    <row r="18" spans="2:3" x14ac:dyDescent="0.3">
      <c r="B18" s="9" t="s">
        <v>238</v>
      </c>
      <c r="C18" s="9" t="s">
        <v>171</v>
      </c>
    </row>
    <row r="19" spans="2:3" x14ac:dyDescent="0.3">
      <c r="B19" s="9" t="s">
        <v>172</v>
      </c>
      <c r="C19" s="9" t="s">
        <v>239</v>
      </c>
    </row>
    <row r="20" spans="2:3" x14ac:dyDescent="0.3">
      <c r="B20" s="9" t="s">
        <v>173</v>
      </c>
      <c r="C20" s="9" t="s">
        <v>174</v>
      </c>
    </row>
    <row r="21" spans="2:3" x14ac:dyDescent="0.3">
      <c r="B21" s="9" t="s">
        <v>175</v>
      </c>
      <c r="C21" s="9" t="s">
        <v>176</v>
      </c>
    </row>
    <row r="22" spans="2:3" x14ac:dyDescent="0.3">
      <c r="B22" s="9" t="s">
        <v>177</v>
      </c>
      <c r="C22" s="9" t="s">
        <v>178</v>
      </c>
    </row>
    <row r="23" spans="2:3" x14ac:dyDescent="0.3">
      <c r="B23" s="9" t="s">
        <v>179</v>
      </c>
      <c r="C23" s="9" t="s">
        <v>180</v>
      </c>
    </row>
    <row r="24" spans="2:3" x14ac:dyDescent="0.3">
      <c r="B24" s="9" t="s">
        <v>181</v>
      </c>
      <c r="C24" s="9" t="s">
        <v>182</v>
      </c>
    </row>
    <row r="25" spans="2:3" x14ac:dyDescent="0.3">
      <c r="B25" s="9" t="s">
        <v>183</v>
      </c>
      <c r="C25" s="9" t="s">
        <v>184</v>
      </c>
    </row>
    <row r="26" spans="2:3" x14ac:dyDescent="0.3">
      <c r="B26" s="9" t="s">
        <v>185</v>
      </c>
      <c r="C26" s="9" t="s">
        <v>186</v>
      </c>
    </row>
    <row r="27" spans="2:3" x14ac:dyDescent="0.3">
      <c r="B27" s="9" t="s">
        <v>187</v>
      </c>
      <c r="C27" s="9" t="s">
        <v>188</v>
      </c>
    </row>
    <row r="28" spans="2:3" x14ac:dyDescent="0.3">
      <c r="B28" s="9" t="s">
        <v>189</v>
      </c>
      <c r="C28" s="9" t="s">
        <v>190</v>
      </c>
    </row>
    <row r="29" spans="2:3" x14ac:dyDescent="0.3">
      <c r="B29" s="9" t="s">
        <v>191</v>
      </c>
      <c r="C29" s="9" t="s">
        <v>192</v>
      </c>
    </row>
    <row r="30" spans="2:3" x14ac:dyDescent="0.3">
      <c r="B30" s="9" t="s">
        <v>193</v>
      </c>
      <c r="C30" s="9" t="s">
        <v>194</v>
      </c>
    </row>
    <row r="31" spans="2:3" x14ac:dyDescent="0.3">
      <c r="B31" s="9" t="s">
        <v>195</v>
      </c>
      <c r="C31" s="9" t="s">
        <v>196</v>
      </c>
    </row>
    <row r="32" spans="2:3" x14ac:dyDescent="0.3">
      <c r="B32" s="9" t="s">
        <v>197</v>
      </c>
      <c r="C32" s="9" t="s">
        <v>198</v>
      </c>
    </row>
    <row r="33" spans="2:3" x14ac:dyDescent="0.3">
      <c r="B33" s="9" t="s">
        <v>199</v>
      </c>
      <c r="C33" s="9" t="s">
        <v>200</v>
      </c>
    </row>
    <row r="34" spans="2:3" x14ac:dyDescent="0.3">
      <c r="B34" s="9" t="s">
        <v>201</v>
      </c>
      <c r="C34" s="9" t="s">
        <v>202</v>
      </c>
    </row>
    <row r="35" spans="2:3" x14ac:dyDescent="0.3">
      <c r="B35" s="9" t="s">
        <v>203</v>
      </c>
      <c r="C35" s="9" t="s">
        <v>204</v>
      </c>
    </row>
    <row r="36" spans="2:3" x14ac:dyDescent="0.3">
      <c r="B36" s="9" t="s">
        <v>205</v>
      </c>
      <c r="C36" s="9" t="s">
        <v>206</v>
      </c>
    </row>
    <row r="37" spans="2:3" x14ac:dyDescent="0.3">
      <c r="B37" s="9" t="s">
        <v>207</v>
      </c>
      <c r="C37" s="9" t="s">
        <v>208</v>
      </c>
    </row>
    <row r="38" spans="2:3" x14ac:dyDescent="0.3">
      <c r="B38" s="9" t="s">
        <v>209</v>
      </c>
      <c r="C38" s="9" t="s">
        <v>210</v>
      </c>
    </row>
    <row r="39" spans="2:3" x14ac:dyDescent="0.3">
      <c r="B39" s="9" t="s">
        <v>211</v>
      </c>
      <c r="C39" s="9" t="s">
        <v>212</v>
      </c>
    </row>
    <row r="40" spans="2:3" x14ac:dyDescent="0.3">
      <c r="B40" s="9" t="s">
        <v>213</v>
      </c>
      <c r="C40" s="9" t="s">
        <v>214</v>
      </c>
    </row>
    <row r="41" spans="2:3" x14ac:dyDescent="0.3">
      <c r="B41" s="9" t="s">
        <v>215</v>
      </c>
      <c r="C41" s="9" t="s">
        <v>216</v>
      </c>
    </row>
    <row r="42" spans="2:3" x14ac:dyDescent="0.3">
      <c r="B42" s="9" t="s">
        <v>217</v>
      </c>
      <c r="C42" s="9" t="s">
        <v>218</v>
      </c>
    </row>
    <row r="43" spans="2:3" x14ac:dyDescent="0.3">
      <c r="B43" s="9" t="s">
        <v>219</v>
      </c>
      <c r="C43" s="9" t="s">
        <v>220</v>
      </c>
    </row>
    <row r="44" spans="2:3" x14ac:dyDescent="0.3">
      <c r="B44" s="9" t="s">
        <v>221</v>
      </c>
      <c r="C44" s="9" t="s">
        <v>222</v>
      </c>
    </row>
    <row r="45" spans="2:3" x14ac:dyDescent="0.3">
      <c r="B45" s="9" t="s">
        <v>223</v>
      </c>
      <c r="C45" s="9" t="s">
        <v>224</v>
      </c>
    </row>
    <row r="46" spans="2:3" x14ac:dyDescent="0.3">
      <c r="B46" s="9" t="s">
        <v>225</v>
      </c>
      <c r="C46" s="9" t="s">
        <v>226</v>
      </c>
    </row>
    <row r="47" spans="2:3" x14ac:dyDescent="0.3">
      <c r="B47" s="9" t="s">
        <v>227</v>
      </c>
      <c r="C47" s="9" t="s">
        <v>228</v>
      </c>
    </row>
    <row r="48" spans="2:3" x14ac:dyDescent="0.3">
      <c r="B48" s="9" t="s">
        <v>229</v>
      </c>
      <c r="C48" s="9" t="s">
        <v>230</v>
      </c>
    </row>
    <row r="49" spans="2:3" x14ac:dyDescent="0.3">
      <c r="B49" s="9" t="s">
        <v>231</v>
      </c>
      <c r="C49" s="9" t="s">
        <v>232</v>
      </c>
    </row>
    <row r="50" spans="2:3" x14ac:dyDescent="0.3">
      <c r="B50" s="9" t="s">
        <v>233</v>
      </c>
      <c r="C50" s="9" t="s">
        <v>234</v>
      </c>
    </row>
    <row r="51" spans="2:3" x14ac:dyDescent="0.3">
      <c r="B51" s="9" t="s">
        <v>235</v>
      </c>
      <c r="C51" s="9" t="s">
        <v>236</v>
      </c>
    </row>
  </sheetData>
  <pageMargins left="0.7" right="0.7" top="0.75" bottom="0.75" header="0.3" footer="0.3"/>
  <customProperties>
    <customPr name="workbookAdvencedSettings" r:id="rId1"/>
    <customPr name="workbookExecutionSettings" r:id="rId2"/>
    <customPr name="workbookGatewaySettings"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92D050"/>
  </sheetPr>
  <dimension ref="A1:H111"/>
  <sheetViews>
    <sheetView zoomScale="75" zoomScaleNormal="75" workbookViewId="0">
      <pane xSplit="2" ySplit="4" topLeftCell="C5" activePane="bottomRight" state="frozen"/>
      <selection pane="topRight" activeCell="C1" sqref="C1"/>
      <selection pane="bottomLeft" activeCell="A5" sqref="A5"/>
      <selection pane="bottomRight" activeCell="J19" sqref="J19"/>
    </sheetView>
  </sheetViews>
  <sheetFormatPr defaultColWidth="8.6640625" defaultRowHeight="14.4" x14ac:dyDescent="0.3"/>
  <cols>
    <col min="1" max="1" width="39.33203125" style="37" customWidth="1"/>
    <col min="2" max="2" width="38.109375" style="37" customWidth="1"/>
    <col min="3" max="5" width="35.6640625" style="37" customWidth="1"/>
    <col min="6" max="16384" width="8.6640625" style="37"/>
  </cols>
  <sheetData>
    <row r="1" spans="1:5" s="34" customFormat="1" ht="14.7" customHeight="1" x14ac:dyDescent="0.25">
      <c r="A1" s="317" t="s">
        <v>108</v>
      </c>
      <c r="B1" s="318"/>
      <c r="C1" s="318"/>
      <c r="D1" s="318"/>
      <c r="E1" s="319"/>
    </row>
    <row r="2" spans="1:5" s="34" customFormat="1" ht="14.7" customHeight="1" x14ac:dyDescent="0.25">
      <c r="A2" s="320"/>
      <c r="B2" s="321"/>
      <c r="C2" s="321"/>
      <c r="D2" s="321"/>
      <c r="E2" s="322"/>
    </row>
    <row r="3" spans="1:5" s="34" customFormat="1" ht="85.5" customHeight="1" thickBot="1" x14ac:dyDescent="0.3">
      <c r="A3" s="323" t="s">
        <v>266</v>
      </c>
      <c r="B3" s="324"/>
      <c r="C3" s="325"/>
      <c r="D3" s="325"/>
      <c r="E3" s="326"/>
    </row>
    <row r="4" spans="1:5" s="34" customFormat="1" ht="33.75" customHeight="1" thickBot="1" x14ac:dyDescent="0.3">
      <c r="A4" s="327"/>
      <c r="B4" s="328"/>
      <c r="C4" s="16" t="s">
        <v>243</v>
      </c>
      <c r="D4" s="17" t="s">
        <v>241</v>
      </c>
      <c r="E4" s="17" t="s">
        <v>245</v>
      </c>
    </row>
    <row r="5" spans="1:5" ht="43.2" customHeight="1" thickBot="1" x14ac:dyDescent="0.35">
      <c r="A5" s="329" t="s">
        <v>363</v>
      </c>
      <c r="B5" s="330"/>
      <c r="C5" s="100" t="s">
        <v>421</v>
      </c>
      <c r="D5" s="101" t="s">
        <v>984</v>
      </c>
      <c r="E5" s="102"/>
    </row>
    <row r="6" spans="1:5" ht="43.2" customHeight="1" thickBot="1" x14ac:dyDescent="0.35">
      <c r="A6" s="329" t="s">
        <v>362</v>
      </c>
      <c r="B6" s="330"/>
      <c r="C6" s="100" t="s">
        <v>422</v>
      </c>
      <c r="D6" s="285" t="s">
        <v>985</v>
      </c>
      <c r="E6" s="102"/>
    </row>
    <row r="7" spans="1:5" ht="14.7" customHeight="1" x14ac:dyDescent="0.3">
      <c r="A7" s="313" t="s">
        <v>324</v>
      </c>
      <c r="B7" s="38" t="s">
        <v>94</v>
      </c>
      <c r="C7" s="39" t="s">
        <v>423</v>
      </c>
      <c r="D7" s="103" t="s">
        <v>1215</v>
      </c>
      <c r="E7" s="104"/>
    </row>
    <row r="8" spans="1:5" x14ac:dyDescent="0.3">
      <c r="A8" s="314"/>
      <c r="B8" s="42" t="s">
        <v>95</v>
      </c>
      <c r="C8" s="43" t="s">
        <v>424</v>
      </c>
      <c r="D8" s="60" t="s">
        <v>1216</v>
      </c>
      <c r="E8" s="61"/>
    </row>
    <row r="9" spans="1:5" x14ac:dyDescent="0.3">
      <c r="A9" s="314"/>
      <c r="B9" s="42" t="s">
        <v>96</v>
      </c>
      <c r="C9" s="43" t="s">
        <v>425</v>
      </c>
      <c r="D9" s="60" t="s">
        <v>1109</v>
      </c>
      <c r="E9" s="61"/>
    </row>
    <row r="10" spans="1:5" ht="15" thickBot="1" x14ac:dyDescent="0.35">
      <c r="A10" s="314"/>
      <c r="B10" s="42" t="s">
        <v>97</v>
      </c>
      <c r="C10" s="43">
        <v>48126</v>
      </c>
      <c r="D10" s="60" t="s">
        <v>1217</v>
      </c>
      <c r="E10" s="61"/>
    </row>
    <row r="11" spans="1:5" x14ac:dyDescent="0.3">
      <c r="A11" s="313" t="s">
        <v>322</v>
      </c>
      <c r="B11" s="38" t="s">
        <v>94</v>
      </c>
      <c r="C11" s="39" t="s">
        <v>426</v>
      </c>
      <c r="D11" s="103"/>
      <c r="E11" s="104"/>
    </row>
    <row r="12" spans="1:5" x14ac:dyDescent="0.3">
      <c r="A12" s="314"/>
      <c r="B12" s="42" t="s">
        <v>95</v>
      </c>
      <c r="C12" s="43" t="s">
        <v>424</v>
      </c>
      <c r="D12" s="60"/>
      <c r="E12" s="61"/>
    </row>
    <row r="13" spans="1:5" x14ac:dyDescent="0.3">
      <c r="A13" s="314"/>
      <c r="B13" s="42" t="s">
        <v>96</v>
      </c>
      <c r="C13" s="43" t="s">
        <v>425</v>
      </c>
      <c r="D13" s="60"/>
      <c r="E13" s="61"/>
    </row>
    <row r="14" spans="1:5" ht="15" thickBot="1" x14ac:dyDescent="0.35">
      <c r="A14" s="314"/>
      <c r="B14" s="42" t="s">
        <v>97</v>
      </c>
      <c r="C14" s="43">
        <v>48120</v>
      </c>
      <c r="D14" s="60"/>
      <c r="E14" s="61"/>
    </row>
    <row r="15" spans="1:5" x14ac:dyDescent="0.3">
      <c r="A15" s="315" t="s">
        <v>364</v>
      </c>
      <c r="B15" s="46" t="s">
        <v>94</v>
      </c>
      <c r="C15" s="39" t="s">
        <v>414</v>
      </c>
      <c r="D15" s="103"/>
      <c r="E15" s="104"/>
    </row>
    <row r="16" spans="1:5" x14ac:dyDescent="0.3">
      <c r="A16" s="316"/>
      <c r="B16" s="18" t="s">
        <v>95</v>
      </c>
      <c r="C16" s="43"/>
      <c r="D16" s="60"/>
      <c r="E16" s="61"/>
    </row>
    <row r="17" spans="1:5" x14ac:dyDescent="0.3">
      <c r="A17" s="316"/>
      <c r="B17" s="18" t="s">
        <v>96</v>
      </c>
      <c r="C17" s="43"/>
      <c r="D17" s="60"/>
      <c r="E17" s="61"/>
    </row>
    <row r="18" spans="1:5" x14ac:dyDescent="0.3">
      <c r="A18" s="316"/>
      <c r="B18" s="18" t="s">
        <v>97</v>
      </c>
      <c r="C18" s="43"/>
      <c r="D18" s="60"/>
      <c r="E18" s="61"/>
    </row>
    <row r="19" spans="1:5" x14ac:dyDescent="0.3">
      <c r="A19" s="337" t="s">
        <v>317</v>
      </c>
      <c r="B19" s="25" t="s">
        <v>98</v>
      </c>
      <c r="C19" s="47" t="s">
        <v>427</v>
      </c>
      <c r="D19" s="58"/>
      <c r="E19" s="59"/>
    </row>
    <row r="20" spans="1:5" x14ac:dyDescent="0.3">
      <c r="A20" s="316"/>
      <c r="B20" s="18" t="s">
        <v>263</v>
      </c>
      <c r="C20" s="43">
        <v>42.303216999999997</v>
      </c>
      <c r="D20" s="60"/>
      <c r="E20" s="61"/>
    </row>
    <row r="21" spans="1:5" x14ac:dyDescent="0.3">
      <c r="A21" s="316"/>
      <c r="B21" s="18" t="s">
        <v>264</v>
      </c>
      <c r="C21" s="43">
        <v>-83.165539999999993</v>
      </c>
      <c r="D21" s="60"/>
      <c r="E21" s="61"/>
    </row>
    <row r="22" spans="1:5" ht="32.25" customHeight="1" thickBot="1" x14ac:dyDescent="0.35">
      <c r="A22" s="338"/>
      <c r="B22" s="19" t="s">
        <v>265</v>
      </c>
      <c r="C22" s="50" t="s">
        <v>428</v>
      </c>
      <c r="D22" s="62"/>
      <c r="E22" s="63"/>
    </row>
    <row r="23" spans="1:5" x14ac:dyDescent="0.3">
      <c r="A23" s="337" t="s">
        <v>321</v>
      </c>
      <c r="B23" s="25" t="s">
        <v>99</v>
      </c>
      <c r="C23" s="47" t="s">
        <v>429</v>
      </c>
      <c r="D23" s="58"/>
      <c r="E23" s="59"/>
    </row>
    <row r="24" spans="1:5" ht="15" thickBot="1" x14ac:dyDescent="0.35">
      <c r="A24" s="338"/>
      <c r="B24" s="19" t="s">
        <v>100</v>
      </c>
      <c r="C24" s="50" t="s">
        <v>430</v>
      </c>
      <c r="D24" s="62" t="s">
        <v>986</v>
      </c>
      <c r="E24" s="63"/>
    </row>
    <row r="25" spans="1:5" x14ac:dyDescent="0.3">
      <c r="A25" s="337" t="s">
        <v>320</v>
      </c>
      <c r="B25" s="25" t="s">
        <v>101</v>
      </c>
      <c r="C25" s="47" t="s">
        <v>431</v>
      </c>
      <c r="D25" s="58"/>
      <c r="E25" s="59"/>
    </row>
    <row r="26" spans="1:5" ht="15" thickBot="1" x14ac:dyDescent="0.35">
      <c r="A26" s="338"/>
      <c r="B26" s="19" t="s">
        <v>102</v>
      </c>
      <c r="C26" s="117" t="s">
        <v>432</v>
      </c>
      <c r="D26" s="286" t="s">
        <v>987</v>
      </c>
      <c r="E26" s="63"/>
    </row>
    <row r="27" spans="1:5" x14ac:dyDescent="0.3">
      <c r="A27" s="337" t="s">
        <v>319</v>
      </c>
      <c r="B27" s="25" t="s">
        <v>103</v>
      </c>
      <c r="C27" s="47">
        <v>2352571</v>
      </c>
      <c r="D27" s="58"/>
      <c r="E27" s="59"/>
    </row>
    <row r="28" spans="1:5" x14ac:dyDescent="0.3">
      <c r="A28" s="316"/>
      <c r="B28" s="18" t="s">
        <v>104</v>
      </c>
      <c r="C28" s="43">
        <v>0</v>
      </c>
      <c r="D28" s="60"/>
      <c r="E28" s="61"/>
    </row>
    <row r="29" spans="1:5" x14ac:dyDescent="0.3">
      <c r="A29" s="316"/>
      <c r="B29" s="18" t="s">
        <v>106</v>
      </c>
      <c r="C29" s="43">
        <v>0</v>
      </c>
      <c r="D29" s="60"/>
      <c r="E29" s="61"/>
    </row>
    <row r="30" spans="1:5" ht="15" customHeight="1" thickBot="1" x14ac:dyDescent="0.35">
      <c r="A30" s="338"/>
      <c r="B30" s="19" t="s">
        <v>105</v>
      </c>
      <c r="C30" s="50">
        <v>0</v>
      </c>
      <c r="D30" s="62"/>
      <c r="E30" s="63"/>
    </row>
    <row r="31" spans="1:5" x14ac:dyDescent="0.3">
      <c r="A31" s="337" t="s">
        <v>386</v>
      </c>
      <c r="B31" s="25" t="s">
        <v>103</v>
      </c>
      <c r="C31" s="53"/>
      <c r="D31" s="58">
        <v>2582559</v>
      </c>
      <c r="E31" s="59"/>
    </row>
    <row r="32" spans="1:5" x14ac:dyDescent="0.3">
      <c r="A32" s="316"/>
      <c r="B32" s="18" t="s">
        <v>104</v>
      </c>
      <c r="C32" s="42"/>
      <c r="D32" s="60">
        <v>0</v>
      </c>
      <c r="E32" s="61"/>
    </row>
    <row r="33" spans="1:6" x14ac:dyDescent="0.3">
      <c r="A33" s="316"/>
      <c r="B33" s="18" t="s">
        <v>106</v>
      </c>
      <c r="C33" s="42"/>
      <c r="D33" s="60">
        <v>0</v>
      </c>
      <c r="E33" s="61"/>
    </row>
    <row r="34" spans="1:6" ht="15" customHeight="1" thickBot="1" x14ac:dyDescent="0.35">
      <c r="A34" s="338"/>
      <c r="B34" s="19" t="s">
        <v>105</v>
      </c>
      <c r="C34" s="54"/>
      <c r="D34" s="62">
        <v>0</v>
      </c>
      <c r="E34" s="63"/>
    </row>
    <row r="35" spans="1:6" x14ac:dyDescent="0.3">
      <c r="A35" s="337" t="s">
        <v>387</v>
      </c>
      <c r="B35" s="25" t="s">
        <v>103</v>
      </c>
      <c r="C35" s="53"/>
      <c r="D35" s="58">
        <v>2620364</v>
      </c>
      <c r="E35" s="59"/>
    </row>
    <row r="36" spans="1:6" x14ac:dyDescent="0.3">
      <c r="A36" s="316"/>
      <c r="B36" s="18" t="s">
        <v>104</v>
      </c>
      <c r="C36" s="42"/>
      <c r="D36" s="60">
        <v>0</v>
      </c>
      <c r="E36" s="61"/>
    </row>
    <row r="37" spans="1:6" x14ac:dyDescent="0.3">
      <c r="A37" s="316"/>
      <c r="B37" s="18" t="s">
        <v>106</v>
      </c>
      <c r="C37" s="42"/>
      <c r="D37" s="60">
        <v>0</v>
      </c>
      <c r="E37" s="61"/>
    </row>
    <row r="38" spans="1:6" ht="15" customHeight="1" thickBot="1" x14ac:dyDescent="0.35">
      <c r="A38" s="338"/>
      <c r="B38" s="19" t="s">
        <v>105</v>
      </c>
      <c r="C38" s="54"/>
      <c r="D38" s="62">
        <v>0</v>
      </c>
      <c r="E38" s="63"/>
    </row>
    <row r="39" spans="1:6" x14ac:dyDescent="0.3">
      <c r="A39" s="337" t="s">
        <v>388</v>
      </c>
      <c r="B39" s="25" t="s">
        <v>109</v>
      </c>
      <c r="C39" s="53"/>
      <c r="D39" s="58">
        <v>2021</v>
      </c>
      <c r="E39" s="59"/>
    </row>
    <row r="40" spans="1:6" x14ac:dyDescent="0.3">
      <c r="A40" s="316"/>
      <c r="B40" s="18" t="s">
        <v>103</v>
      </c>
      <c r="C40" s="42"/>
      <c r="D40" s="60">
        <v>2504193</v>
      </c>
      <c r="E40" s="61"/>
    </row>
    <row r="41" spans="1:6" x14ac:dyDescent="0.3">
      <c r="A41" s="316"/>
      <c r="B41" s="18" t="s">
        <v>104</v>
      </c>
      <c r="C41" s="42"/>
      <c r="D41" s="60">
        <v>0</v>
      </c>
      <c r="E41" s="61"/>
    </row>
    <row r="42" spans="1:6" x14ac:dyDescent="0.3">
      <c r="A42" s="316"/>
      <c r="B42" s="18" t="s">
        <v>106</v>
      </c>
      <c r="C42" s="42"/>
      <c r="D42" s="60">
        <v>0</v>
      </c>
      <c r="E42" s="61"/>
    </row>
    <row r="43" spans="1:6" ht="15" customHeight="1" thickBot="1" x14ac:dyDescent="0.35">
      <c r="A43" s="338"/>
      <c r="B43" s="19" t="s">
        <v>105</v>
      </c>
      <c r="C43" s="54"/>
      <c r="D43" s="62">
        <v>0</v>
      </c>
      <c r="E43" s="63"/>
    </row>
    <row r="44" spans="1:6" ht="15.75" customHeight="1" thickBot="1" x14ac:dyDescent="0.35">
      <c r="A44" s="331" t="s">
        <v>389</v>
      </c>
      <c r="B44" s="332"/>
      <c r="C44" s="105">
        <v>1420</v>
      </c>
      <c r="D44" s="106">
        <v>1295</v>
      </c>
      <c r="E44" s="59"/>
    </row>
    <row r="45" spans="1:6" ht="41.25" customHeight="1" thickBot="1" x14ac:dyDescent="0.35">
      <c r="A45" s="333" t="s">
        <v>325</v>
      </c>
      <c r="B45" s="334"/>
      <c r="C45" s="107"/>
      <c r="D45" s="108" t="s">
        <v>988</v>
      </c>
      <c r="E45" s="104"/>
    </row>
    <row r="46" spans="1:6" ht="49.5" customHeight="1" thickBot="1" x14ac:dyDescent="0.35">
      <c r="A46" s="333" t="s">
        <v>365</v>
      </c>
      <c r="B46" s="334"/>
      <c r="C46" s="107">
        <v>3311110</v>
      </c>
      <c r="D46" s="108"/>
      <c r="E46" s="104"/>
    </row>
    <row r="47" spans="1:6" ht="64.5" customHeight="1" thickBot="1" x14ac:dyDescent="0.35">
      <c r="A47" s="335" t="s">
        <v>407</v>
      </c>
      <c r="B47" s="336"/>
      <c r="C47" s="109" t="s">
        <v>433</v>
      </c>
      <c r="D47" s="102" t="s">
        <v>989</v>
      </c>
      <c r="E47" s="102"/>
    </row>
    <row r="48" spans="1:6" ht="161.25" customHeight="1" thickBot="1" x14ac:dyDescent="0.35">
      <c r="A48" s="339" t="s">
        <v>323</v>
      </c>
      <c r="B48" s="340"/>
      <c r="C48" s="110" t="s">
        <v>434</v>
      </c>
      <c r="D48" s="111" t="s">
        <v>1111</v>
      </c>
      <c r="E48" s="295" t="s">
        <v>1110</v>
      </c>
      <c r="F48" s="57"/>
    </row>
    <row r="49" spans="1:6" ht="35.25" customHeight="1" x14ac:dyDescent="0.3">
      <c r="A49" s="337" t="s">
        <v>377</v>
      </c>
      <c r="B49" s="25" t="s">
        <v>247</v>
      </c>
      <c r="C49" s="53"/>
      <c r="D49" s="58" t="s">
        <v>990</v>
      </c>
      <c r="E49" s="150" t="s">
        <v>1182</v>
      </c>
    </row>
    <row r="50" spans="1:6" ht="34.5" customHeight="1" x14ac:dyDescent="0.3">
      <c r="A50" s="316"/>
      <c r="B50" s="18" t="s">
        <v>246</v>
      </c>
      <c r="C50" s="42"/>
      <c r="D50" s="60" t="s">
        <v>834</v>
      </c>
      <c r="E50" s="130" t="s">
        <v>1182</v>
      </c>
    </row>
    <row r="51" spans="1:6" x14ac:dyDescent="0.3">
      <c r="A51" s="316"/>
      <c r="B51" s="18" t="s">
        <v>248</v>
      </c>
      <c r="C51" s="42"/>
      <c r="D51" s="60" t="s">
        <v>991</v>
      </c>
      <c r="E51" s="130" t="s">
        <v>992</v>
      </c>
    </row>
    <row r="52" spans="1:6" ht="35.25" customHeight="1" x14ac:dyDescent="0.3">
      <c r="A52" s="316"/>
      <c r="B52" s="18" t="s">
        <v>249</v>
      </c>
      <c r="C52" s="42"/>
      <c r="D52" s="60" t="s">
        <v>993</v>
      </c>
      <c r="E52" s="130" t="s">
        <v>1182</v>
      </c>
    </row>
    <row r="53" spans="1:6" ht="34.5" customHeight="1" x14ac:dyDescent="0.3">
      <c r="A53" s="316"/>
      <c r="B53" s="18" t="s">
        <v>250</v>
      </c>
      <c r="C53" s="42"/>
      <c r="D53" s="60" t="s">
        <v>994</v>
      </c>
      <c r="E53" s="130" t="s">
        <v>1182</v>
      </c>
    </row>
    <row r="54" spans="1:6" ht="35.25" customHeight="1" x14ac:dyDescent="0.3">
      <c r="A54" s="316"/>
      <c r="B54" s="18" t="s">
        <v>107</v>
      </c>
      <c r="C54" s="42"/>
      <c r="D54" s="60" t="s">
        <v>941</v>
      </c>
      <c r="E54" s="130" t="s">
        <v>1182</v>
      </c>
    </row>
    <row r="55" spans="1:6" ht="32.25" customHeight="1" x14ac:dyDescent="0.3">
      <c r="A55" s="316"/>
      <c r="B55" s="18" t="s">
        <v>251</v>
      </c>
      <c r="C55" s="42"/>
      <c r="D55" s="60" t="s">
        <v>995</v>
      </c>
      <c r="E55" s="130" t="s">
        <v>1182</v>
      </c>
      <c r="F55" s="57"/>
    </row>
    <row r="56" spans="1:6" ht="33" customHeight="1" thickBot="1" x14ac:dyDescent="0.35">
      <c r="A56" s="338"/>
      <c r="B56" s="19" t="s">
        <v>252</v>
      </c>
      <c r="C56" s="54"/>
      <c r="D56" s="62" t="s">
        <v>1112</v>
      </c>
      <c r="E56" s="231" t="s">
        <v>1182</v>
      </c>
      <c r="F56" s="57"/>
    </row>
    <row r="57" spans="1:6" ht="30" customHeight="1" x14ac:dyDescent="0.3">
      <c r="A57" s="337" t="s">
        <v>408</v>
      </c>
      <c r="B57" s="25" t="s">
        <v>247</v>
      </c>
      <c r="C57" s="53"/>
      <c r="D57" s="58" t="s">
        <v>871</v>
      </c>
      <c r="E57" s="59"/>
      <c r="F57" s="57"/>
    </row>
    <row r="58" spans="1:6" ht="30" customHeight="1" x14ac:dyDescent="0.3">
      <c r="A58" s="316"/>
      <c r="B58" s="18" t="s">
        <v>246</v>
      </c>
      <c r="C58" s="42"/>
      <c r="D58" s="60" t="s">
        <v>871</v>
      </c>
      <c r="E58" s="61"/>
      <c r="F58" s="57"/>
    </row>
    <row r="59" spans="1:6" ht="30" customHeight="1" x14ac:dyDescent="0.3">
      <c r="A59" s="316"/>
      <c r="B59" s="18" t="s">
        <v>248</v>
      </c>
      <c r="C59" s="42"/>
      <c r="D59" s="60" t="s">
        <v>1059</v>
      </c>
      <c r="E59" s="130" t="s">
        <v>1183</v>
      </c>
      <c r="F59" s="57"/>
    </row>
    <row r="60" spans="1:6" ht="121.5" customHeight="1" x14ac:dyDescent="0.3">
      <c r="A60" s="316"/>
      <c r="B60" s="18" t="s">
        <v>249</v>
      </c>
      <c r="C60" s="42"/>
      <c r="D60" s="60" t="s">
        <v>1114</v>
      </c>
      <c r="E60" s="130" t="s">
        <v>1117</v>
      </c>
      <c r="F60" s="57"/>
    </row>
    <row r="61" spans="1:6" ht="42" customHeight="1" x14ac:dyDescent="0.3">
      <c r="A61" s="316"/>
      <c r="B61" s="18" t="s">
        <v>250</v>
      </c>
      <c r="C61" s="42"/>
      <c r="D61" s="60" t="s">
        <v>1113</v>
      </c>
      <c r="E61" s="130" t="s">
        <v>1184</v>
      </c>
      <c r="F61" s="57"/>
    </row>
    <row r="62" spans="1:6" ht="105" customHeight="1" x14ac:dyDescent="0.3">
      <c r="A62" s="316"/>
      <c r="B62" s="18" t="s">
        <v>107</v>
      </c>
      <c r="C62" s="42"/>
      <c r="D62" s="60" t="s">
        <v>1115</v>
      </c>
      <c r="E62" s="130" t="s">
        <v>1116</v>
      </c>
      <c r="F62" s="57"/>
    </row>
    <row r="63" spans="1:6" ht="30" customHeight="1" x14ac:dyDescent="0.3">
      <c r="A63" s="316"/>
      <c r="B63" s="18" t="s">
        <v>251</v>
      </c>
      <c r="C63" s="42"/>
      <c r="D63" s="60" t="s">
        <v>1185</v>
      </c>
      <c r="E63" s="130" t="s">
        <v>1186</v>
      </c>
      <c r="F63" s="57"/>
    </row>
    <row r="64" spans="1:6" ht="30" customHeight="1" thickBot="1" x14ac:dyDescent="0.35">
      <c r="A64" s="338"/>
      <c r="B64" s="19" t="s">
        <v>252</v>
      </c>
      <c r="C64" s="54"/>
      <c r="D64" s="62" t="s">
        <v>871</v>
      </c>
      <c r="E64" s="63"/>
      <c r="F64" s="57"/>
    </row>
    <row r="65" spans="1:8" ht="53.4" thickBot="1" x14ac:dyDescent="0.35">
      <c r="A65" s="333" t="s">
        <v>390</v>
      </c>
      <c r="B65" s="334"/>
      <c r="C65" s="64"/>
      <c r="D65" s="292" t="s">
        <v>1019</v>
      </c>
      <c r="E65" s="106"/>
    </row>
    <row r="66" spans="1:8" ht="225.6" thickBot="1" x14ac:dyDescent="0.35">
      <c r="A66" s="333" t="s">
        <v>318</v>
      </c>
      <c r="B66" s="334"/>
      <c r="C66" s="64"/>
      <c r="D66" s="297" t="s">
        <v>1128</v>
      </c>
      <c r="E66" s="106"/>
    </row>
    <row r="67" spans="1:8" ht="345" customHeight="1" thickBot="1" x14ac:dyDescent="0.35">
      <c r="A67" s="333" t="s">
        <v>316</v>
      </c>
      <c r="B67" s="334"/>
      <c r="C67" s="64"/>
      <c r="D67" s="297" t="s">
        <v>1129</v>
      </c>
      <c r="E67" s="106"/>
    </row>
    <row r="68" spans="1:8" ht="109.5" customHeight="1" thickBot="1" x14ac:dyDescent="0.35">
      <c r="A68" s="333" t="s">
        <v>378</v>
      </c>
      <c r="B68" s="334"/>
      <c r="C68" s="64"/>
      <c r="D68" s="112" t="s">
        <v>1118</v>
      </c>
      <c r="E68" s="113"/>
    </row>
    <row r="70" spans="1:8" x14ac:dyDescent="0.3">
      <c r="A70" s="293" t="s">
        <v>1057</v>
      </c>
      <c r="C70" s="293" t="s">
        <v>1058</v>
      </c>
      <c r="H70" s="293"/>
    </row>
    <row r="71" spans="1:8" x14ac:dyDescent="0.3">
      <c r="A71" s="57" t="s">
        <v>1020</v>
      </c>
      <c r="C71" s="37" t="s">
        <v>1045</v>
      </c>
    </row>
    <row r="72" spans="1:8" x14ac:dyDescent="0.3">
      <c r="A72" s="57" t="s">
        <v>1021</v>
      </c>
      <c r="C72" s="37" t="s">
        <v>1046</v>
      </c>
    </row>
    <row r="73" spans="1:8" x14ac:dyDescent="0.3">
      <c r="A73" s="57" t="s">
        <v>1022</v>
      </c>
      <c r="C73" s="37" t="s">
        <v>1047</v>
      </c>
    </row>
    <row r="74" spans="1:8" x14ac:dyDescent="0.3">
      <c r="A74" s="57" t="s">
        <v>1023</v>
      </c>
      <c r="C74" s="37" t="s">
        <v>1048</v>
      </c>
    </row>
    <row r="75" spans="1:8" x14ac:dyDescent="0.3">
      <c r="A75" s="57" t="s">
        <v>1024</v>
      </c>
      <c r="C75" s="37" t="s">
        <v>1049</v>
      </c>
    </row>
    <row r="76" spans="1:8" x14ac:dyDescent="0.3">
      <c r="A76" s="57" t="s">
        <v>1025</v>
      </c>
      <c r="C76" s="37" t="s">
        <v>1050</v>
      </c>
    </row>
    <row r="77" spans="1:8" x14ac:dyDescent="0.3">
      <c r="A77" s="57" t="s">
        <v>1026</v>
      </c>
      <c r="C77" s="37" t="s">
        <v>1051</v>
      </c>
    </row>
    <row r="78" spans="1:8" x14ac:dyDescent="0.3">
      <c r="A78" s="57" t="s">
        <v>1027</v>
      </c>
      <c r="C78" s="37" t="s">
        <v>1052</v>
      </c>
    </row>
    <row r="79" spans="1:8" x14ac:dyDescent="0.3">
      <c r="A79" s="57" t="s">
        <v>1028</v>
      </c>
      <c r="C79" s="37" t="s">
        <v>1053</v>
      </c>
    </row>
    <row r="80" spans="1:8" x14ac:dyDescent="0.3">
      <c r="A80" s="57" t="s">
        <v>1029</v>
      </c>
      <c r="C80" s="37" t="s">
        <v>1054</v>
      </c>
    </row>
    <row r="81" spans="1:3" x14ac:dyDescent="0.3">
      <c r="A81" s="57" t="s">
        <v>1030</v>
      </c>
      <c r="C81" s="37" t="s">
        <v>1055</v>
      </c>
    </row>
    <row r="82" spans="1:3" x14ac:dyDescent="0.3">
      <c r="A82" s="57" t="s">
        <v>1031</v>
      </c>
      <c r="C82" s="37" t="s">
        <v>1056</v>
      </c>
    </row>
    <row r="83" spans="1:3" x14ac:dyDescent="0.3">
      <c r="A83" s="57" t="s">
        <v>1032</v>
      </c>
      <c r="C83" s="37" t="s">
        <v>1061</v>
      </c>
    </row>
    <row r="84" spans="1:3" x14ac:dyDescent="0.3">
      <c r="A84" s="57" t="s">
        <v>1033</v>
      </c>
      <c r="C84" s="37" t="s">
        <v>1062</v>
      </c>
    </row>
    <row r="85" spans="1:3" x14ac:dyDescent="0.3">
      <c r="A85" s="57" t="s">
        <v>1034</v>
      </c>
      <c r="C85" s="37" t="s">
        <v>1063</v>
      </c>
    </row>
    <row r="86" spans="1:3" x14ac:dyDescent="0.3">
      <c r="A86" s="57" t="s">
        <v>1035</v>
      </c>
      <c r="C86" s="37" t="s">
        <v>1064</v>
      </c>
    </row>
    <row r="87" spans="1:3" x14ac:dyDescent="0.3">
      <c r="A87" s="57" t="s">
        <v>1036</v>
      </c>
      <c r="C87" s="37" t="s">
        <v>1065</v>
      </c>
    </row>
    <row r="88" spans="1:3" x14ac:dyDescent="0.3">
      <c r="A88" s="57" t="s">
        <v>1037</v>
      </c>
      <c r="C88" s="37" t="s">
        <v>1066</v>
      </c>
    </row>
    <row r="89" spans="1:3" x14ac:dyDescent="0.3">
      <c r="A89" s="57" t="s">
        <v>1038</v>
      </c>
      <c r="C89" s="37" t="s">
        <v>1067</v>
      </c>
    </row>
    <row r="90" spans="1:3" x14ac:dyDescent="0.3">
      <c r="A90" s="57" t="s">
        <v>1039</v>
      </c>
      <c r="C90" s="37" t="s">
        <v>1068</v>
      </c>
    </row>
    <row r="91" spans="1:3" x14ac:dyDescent="0.3">
      <c r="A91" s="57" t="s">
        <v>1040</v>
      </c>
      <c r="C91" s="37" t="s">
        <v>1069</v>
      </c>
    </row>
    <row r="92" spans="1:3" x14ac:dyDescent="0.3">
      <c r="A92" s="57" t="s">
        <v>1041</v>
      </c>
      <c r="C92" s="37" t="s">
        <v>1070</v>
      </c>
    </row>
    <row r="93" spans="1:3" x14ac:dyDescent="0.3">
      <c r="A93" s="57" t="s">
        <v>1042</v>
      </c>
      <c r="C93" s="37" t="s">
        <v>1071</v>
      </c>
    </row>
    <row r="94" spans="1:3" x14ac:dyDescent="0.3">
      <c r="A94" s="57" t="s">
        <v>1043</v>
      </c>
      <c r="C94" s="37" t="s">
        <v>1072</v>
      </c>
    </row>
    <row r="95" spans="1:3" x14ac:dyDescent="0.3">
      <c r="A95" s="57" t="s">
        <v>1044</v>
      </c>
      <c r="C95" s="37" t="s">
        <v>1073</v>
      </c>
    </row>
    <row r="96" spans="1:3" x14ac:dyDescent="0.3">
      <c r="A96" s="57" t="s">
        <v>1076</v>
      </c>
      <c r="C96" s="37" t="s">
        <v>1078</v>
      </c>
    </row>
    <row r="97" spans="1:3" x14ac:dyDescent="0.3">
      <c r="A97" s="57" t="s">
        <v>1083</v>
      </c>
      <c r="C97" s="37" t="s">
        <v>1085</v>
      </c>
    </row>
    <row r="98" spans="1:3" x14ac:dyDescent="0.3">
      <c r="A98" s="57" t="s">
        <v>1084</v>
      </c>
      <c r="C98" s="37" t="s">
        <v>1086</v>
      </c>
    </row>
    <row r="99" spans="1:3" x14ac:dyDescent="0.3">
      <c r="A99" s="57" t="s">
        <v>1077</v>
      </c>
      <c r="C99" s="37" t="s">
        <v>1079</v>
      </c>
    </row>
    <row r="100" spans="1:3" x14ac:dyDescent="0.3">
      <c r="A100" s="57" t="s">
        <v>1087</v>
      </c>
      <c r="C100" s="37" t="s">
        <v>1088</v>
      </c>
    </row>
    <row r="101" spans="1:3" x14ac:dyDescent="0.3">
      <c r="A101" s="57" t="s">
        <v>1074</v>
      </c>
      <c r="C101" s="37" t="s">
        <v>1075</v>
      </c>
    </row>
    <row r="102" spans="1:3" x14ac:dyDescent="0.3">
      <c r="A102" s="57" t="s">
        <v>1089</v>
      </c>
      <c r="C102" s="37" t="s">
        <v>1090</v>
      </c>
    </row>
    <row r="103" spans="1:3" x14ac:dyDescent="0.3">
      <c r="A103" s="57" t="s">
        <v>1091</v>
      </c>
      <c r="C103" s="37" t="s">
        <v>1094</v>
      </c>
    </row>
    <row r="104" spans="1:3" x14ac:dyDescent="0.3">
      <c r="A104" s="57" t="s">
        <v>1092</v>
      </c>
      <c r="C104" s="37" t="s">
        <v>1095</v>
      </c>
    </row>
    <row r="105" spans="1:3" x14ac:dyDescent="0.3">
      <c r="A105" s="57" t="s">
        <v>1093</v>
      </c>
      <c r="C105" s="37" t="s">
        <v>1096</v>
      </c>
    </row>
    <row r="106" spans="1:3" x14ac:dyDescent="0.3">
      <c r="A106" s="57" t="s">
        <v>1097</v>
      </c>
      <c r="C106" s="37" t="s">
        <v>1098</v>
      </c>
    </row>
    <row r="107" spans="1:3" x14ac:dyDescent="0.3">
      <c r="A107" s="57" t="s">
        <v>1099</v>
      </c>
      <c r="C107" s="37" t="s">
        <v>1100</v>
      </c>
    </row>
    <row r="108" spans="1:3" x14ac:dyDescent="0.3">
      <c r="A108" s="57" t="s">
        <v>1101</v>
      </c>
      <c r="C108" s="37" t="s">
        <v>1102</v>
      </c>
    </row>
    <row r="109" spans="1:3" x14ac:dyDescent="0.3">
      <c r="A109" s="57" t="s">
        <v>1103</v>
      </c>
      <c r="C109" s="37" t="s">
        <v>1104</v>
      </c>
    </row>
    <row r="110" spans="1:3" x14ac:dyDescent="0.3">
      <c r="A110" s="57" t="s">
        <v>1105</v>
      </c>
      <c r="C110" s="37" t="s">
        <v>1107</v>
      </c>
    </row>
    <row r="111" spans="1:3" x14ac:dyDescent="0.3">
      <c r="A111" s="57" t="s">
        <v>1106</v>
      </c>
      <c r="C111" s="37" t="s">
        <v>1108</v>
      </c>
    </row>
  </sheetData>
  <sheetProtection selectLockedCells="1" selectUnlockedCells="1"/>
  <mergeCells count="26">
    <mergeCell ref="A68:B68"/>
    <mergeCell ref="A67:B67"/>
    <mergeCell ref="A66:B66"/>
    <mergeCell ref="A48:B48"/>
    <mergeCell ref="A65:B65"/>
    <mergeCell ref="A57:A64"/>
    <mergeCell ref="A49:A56"/>
    <mergeCell ref="A44:B44"/>
    <mergeCell ref="A45:B45"/>
    <mergeCell ref="A46:B46"/>
    <mergeCell ref="A47:B47"/>
    <mergeCell ref="A19:A22"/>
    <mergeCell ref="A23:A24"/>
    <mergeCell ref="A25:A26"/>
    <mergeCell ref="A27:A30"/>
    <mergeCell ref="A31:A34"/>
    <mergeCell ref="A35:A38"/>
    <mergeCell ref="A39:A43"/>
    <mergeCell ref="A7:A10"/>
    <mergeCell ref="A11:A14"/>
    <mergeCell ref="A15:A18"/>
    <mergeCell ref="A1:E2"/>
    <mergeCell ref="A3:E3"/>
    <mergeCell ref="A4:B4"/>
    <mergeCell ref="A5:B5"/>
    <mergeCell ref="A6:B6"/>
  </mergeCells>
  <conditionalFormatting sqref="D45">
    <cfRule type="containsBlanks" dxfId="391" priority="2">
      <formula>LEN(TRIM(D45))=0</formula>
    </cfRule>
  </conditionalFormatting>
  <conditionalFormatting sqref="D47">
    <cfRule type="containsBlanks" dxfId="390" priority="1">
      <formula>LEN(TRIM(D47))=0</formula>
    </cfRule>
  </conditionalFormatting>
  <dataValidations count="5">
    <dataValidation allowBlank="1" showInputMessage="1" showErrorMessage="1" promptTitle="Include 6 Decimal Points" prompt="Please enter coordinate locations in decimal degrees to precision of six (6) decimal places." sqref="D20:D21" xr:uid="{00000000-0002-0000-0200-000000000000}"/>
    <dataValidation type="list" allowBlank="1" showInputMessage="1" showErrorMessage="1" sqref="D45" xr:uid="{00000000-0002-0000-0200-000001000000}">
      <formula1>"Major, Area, Synthetic Minor"</formula1>
    </dataValidation>
    <dataValidation type="list" allowBlank="1" showInputMessage="1" showErrorMessage="1" error="Please use drop down list to select &quot;&lt;750&quot; or &quot;≥750&quot;" sqref="D47" xr:uid="{00000000-0002-0000-0200-000002000000}">
      <formula1>"&lt;750, ≥750"</formula1>
    </dataValidation>
    <dataValidation allowBlank="1" showErrorMessage="1" promptTitle="Include 6 Decimal Points" prompt="Please enter coordinate locations in decimal degrees to precision of six (6) decimal places." sqref="D26 D24" xr:uid="{00000000-0002-0000-0200-000003000000}"/>
    <dataValidation allowBlank="1" showErrorMessage="1" prompt="If entering multiple HAPs, please enter emission estimates separated by semicolon (;) and specify the HAPs in comments. E.g.: &quot;X TPY; Y TPY; Z TPY&quot;" sqref="D57" xr:uid="{00000000-0002-0000-0200-000004000000}"/>
  </dataValidations>
  <hyperlinks>
    <hyperlink ref="C26" r:id="rId1" xr:uid="{00000000-0004-0000-0200-000000000000}"/>
    <hyperlink ref="D26" r:id="rId2" xr:uid="{00000000-0004-0000-0200-000001000000}"/>
  </hyperlinks>
  <pageMargins left="0.7" right="0.7" top="0.75" bottom="0.75" header="0.3" footer="0.3"/>
  <pageSetup orientation="portrait" r:id="rId3"/>
  <customProperties>
    <customPr name="workbookAdvencedSettings" r:id="rId4"/>
    <customPr name="workbookExecutionSettings" r:id="rId5"/>
    <customPr name="workbookGatewaySettings"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8">
    <tabColor rgb="FF92D050"/>
  </sheetPr>
  <dimension ref="A1:F85"/>
  <sheetViews>
    <sheetView zoomScale="80" zoomScaleNormal="80" workbookViewId="0">
      <pane xSplit="2" ySplit="4" topLeftCell="C5" activePane="bottomRight" state="frozen"/>
      <selection pane="topRight" activeCell="C1" sqref="C1"/>
      <selection pane="bottomLeft" activeCell="A5" sqref="A5"/>
      <selection pane="bottomRight" activeCell="C34" sqref="C34"/>
    </sheetView>
  </sheetViews>
  <sheetFormatPr defaultColWidth="9.109375" defaultRowHeight="13.2" x14ac:dyDescent="0.25"/>
  <cols>
    <col min="1" max="1" width="31.109375" style="34" customWidth="1"/>
    <col min="2" max="2" width="46" style="77" customWidth="1"/>
    <col min="3" max="4" width="35.6640625" style="77" customWidth="1"/>
    <col min="5" max="5" width="35.6640625" style="34" customWidth="1"/>
    <col min="6" max="16384" width="9.109375" style="34"/>
  </cols>
  <sheetData>
    <row r="1" spans="1:5" ht="14.7" customHeight="1" x14ac:dyDescent="0.25">
      <c r="A1" s="317" t="s">
        <v>20</v>
      </c>
      <c r="B1" s="318"/>
      <c r="C1" s="318"/>
      <c r="D1" s="318"/>
      <c r="E1" s="319"/>
    </row>
    <row r="2" spans="1:5" ht="14.7" customHeight="1" x14ac:dyDescent="0.25">
      <c r="A2" s="320"/>
      <c r="B2" s="321"/>
      <c r="C2" s="321"/>
      <c r="D2" s="321"/>
      <c r="E2" s="322"/>
    </row>
    <row r="3" spans="1:5" ht="54" customHeight="1" thickBot="1" x14ac:dyDescent="0.3">
      <c r="A3" s="341" t="s">
        <v>300</v>
      </c>
      <c r="B3" s="342"/>
      <c r="C3" s="343"/>
      <c r="D3" s="343"/>
      <c r="E3" s="344"/>
    </row>
    <row r="4" spans="1:5" ht="30" customHeight="1" thickBot="1" x14ac:dyDescent="0.3">
      <c r="A4" s="327"/>
      <c r="B4" s="328"/>
      <c r="C4" s="16" t="s">
        <v>243</v>
      </c>
      <c r="D4" s="17" t="s">
        <v>241</v>
      </c>
      <c r="E4" s="17" t="s">
        <v>245</v>
      </c>
    </row>
    <row r="5" spans="1:5" ht="14.7" customHeight="1" x14ac:dyDescent="0.25">
      <c r="A5" s="315" t="s">
        <v>337</v>
      </c>
      <c r="B5" s="46" t="s">
        <v>18</v>
      </c>
      <c r="C5" s="22" t="s">
        <v>415</v>
      </c>
      <c r="D5" s="294" t="s">
        <v>1060</v>
      </c>
      <c r="E5" s="41"/>
    </row>
    <row r="6" spans="1:5" ht="14.7" customHeight="1" thickBot="1" x14ac:dyDescent="0.3">
      <c r="A6" s="345"/>
      <c r="B6" s="20" t="s">
        <v>19</v>
      </c>
      <c r="C6" s="24"/>
      <c r="D6" s="66"/>
      <c r="E6" s="67"/>
    </row>
    <row r="7" spans="1:5" ht="12.45" customHeight="1" x14ac:dyDescent="0.25">
      <c r="A7" s="315" t="s">
        <v>335</v>
      </c>
      <c r="B7" s="46" t="s">
        <v>35</v>
      </c>
      <c r="C7" s="68"/>
      <c r="D7" s="40"/>
      <c r="E7" s="41"/>
    </row>
    <row r="8" spans="1:5" ht="12.45" customHeight="1" x14ac:dyDescent="0.25">
      <c r="A8" s="316"/>
      <c r="B8" s="18" t="s">
        <v>36</v>
      </c>
      <c r="C8" s="69"/>
      <c r="D8" s="44"/>
      <c r="E8" s="45"/>
    </row>
    <row r="9" spans="1:5" ht="12.45" customHeight="1" x14ac:dyDescent="0.25">
      <c r="A9" s="316"/>
      <c r="B9" s="18" t="s">
        <v>37</v>
      </c>
      <c r="C9" s="69"/>
      <c r="D9" s="44"/>
      <c r="E9" s="45"/>
    </row>
    <row r="10" spans="1:5" ht="12.45" customHeight="1" x14ac:dyDescent="0.25">
      <c r="A10" s="316"/>
      <c r="B10" s="18" t="s">
        <v>109</v>
      </c>
      <c r="C10" s="69"/>
      <c r="D10" s="44"/>
      <c r="E10" s="45"/>
    </row>
    <row r="11" spans="1:5" ht="12.45" customHeight="1" x14ac:dyDescent="0.25">
      <c r="A11" s="316"/>
      <c r="B11" s="18" t="s">
        <v>110</v>
      </c>
      <c r="C11" s="69"/>
      <c r="D11" s="44"/>
      <c r="E11" s="45"/>
    </row>
    <row r="12" spans="1:5" ht="12.45" customHeight="1" x14ac:dyDescent="0.25">
      <c r="A12" s="316"/>
      <c r="B12" s="18" t="s">
        <v>1</v>
      </c>
      <c r="C12" s="2"/>
      <c r="D12" s="44"/>
      <c r="E12" s="45"/>
    </row>
    <row r="13" spans="1:5" ht="12.45" customHeight="1" x14ac:dyDescent="0.25">
      <c r="A13" s="316"/>
      <c r="B13" s="18" t="s">
        <v>2</v>
      </c>
      <c r="C13" s="2"/>
      <c r="D13" s="44"/>
      <c r="E13" s="45"/>
    </row>
    <row r="14" spans="1:5" ht="30" customHeight="1" x14ac:dyDescent="0.25">
      <c r="A14" s="316"/>
      <c r="B14" s="18" t="s">
        <v>111</v>
      </c>
      <c r="C14" s="18"/>
      <c r="D14" s="44"/>
      <c r="E14" s="45"/>
    </row>
    <row r="15" spans="1:5" ht="18" customHeight="1" x14ac:dyDescent="0.25">
      <c r="A15" s="316"/>
      <c r="B15" s="18" t="s">
        <v>360</v>
      </c>
      <c r="C15" s="2"/>
      <c r="D15" s="44"/>
      <c r="E15" s="45"/>
    </row>
    <row r="16" spans="1:5" ht="19.5" customHeight="1" thickBot="1" x14ac:dyDescent="0.3">
      <c r="A16" s="345"/>
      <c r="B16" s="20" t="s">
        <v>359</v>
      </c>
      <c r="C16" s="23"/>
      <c r="D16" s="66"/>
      <c r="E16" s="67"/>
    </row>
    <row r="17" spans="1:6" x14ac:dyDescent="0.25">
      <c r="A17" s="315" t="s">
        <v>333</v>
      </c>
      <c r="B17" s="46" t="s">
        <v>3</v>
      </c>
      <c r="C17" s="22"/>
      <c r="D17" s="40"/>
      <c r="E17" s="41"/>
    </row>
    <row r="18" spans="1:6" x14ac:dyDescent="0.25">
      <c r="A18" s="316"/>
      <c r="B18" s="18" t="s">
        <v>4</v>
      </c>
      <c r="C18" s="21"/>
      <c r="D18" s="44"/>
      <c r="E18" s="45"/>
    </row>
    <row r="19" spans="1:6" x14ac:dyDescent="0.25">
      <c r="A19" s="316"/>
      <c r="B19" s="84" t="s">
        <v>21</v>
      </c>
      <c r="C19" s="70"/>
      <c r="D19" s="44"/>
      <c r="E19" s="45"/>
    </row>
    <row r="20" spans="1:6" x14ac:dyDescent="0.25">
      <c r="A20" s="316"/>
      <c r="B20" s="18" t="s">
        <v>5</v>
      </c>
      <c r="C20" s="21"/>
      <c r="D20" s="44"/>
      <c r="E20" s="45"/>
    </row>
    <row r="21" spans="1:6" x14ac:dyDescent="0.25">
      <c r="A21" s="316"/>
      <c r="B21" s="18" t="s">
        <v>22</v>
      </c>
      <c r="C21" s="21"/>
      <c r="D21" s="44"/>
      <c r="E21" s="45"/>
    </row>
    <row r="22" spans="1:6" x14ac:dyDescent="0.25">
      <c r="A22" s="316"/>
      <c r="B22" s="18" t="s">
        <v>7</v>
      </c>
      <c r="C22" s="21"/>
      <c r="D22" s="44"/>
      <c r="E22" s="45"/>
    </row>
    <row r="23" spans="1:6" x14ac:dyDescent="0.25">
      <c r="A23" s="316"/>
      <c r="B23" s="18" t="s">
        <v>6</v>
      </c>
      <c r="C23" s="21"/>
      <c r="D23" s="44"/>
      <c r="E23" s="45"/>
    </row>
    <row r="24" spans="1:6" ht="13.8" thickBot="1" x14ac:dyDescent="0.3">
      <c r="A24" s="345"/>
      <c r="B24" s="20" t="s">
        <v>8</v>
      </c>
      <c r="C24" s="24"/>
      <c r="D24" s="66"/>
      <c r="E24" s="67"/>
    </row>
    <row r="25" spans="1:6" x14ac:dyDescent="0.25">
      <c r="A25" s="315" t="s">
        <v>331</v>
      </c>
      <c r="B25" s="114" t="s">
        <v>9</v>
      </c>
      <c r="C25" s="22"/>
      <c r="D25" s="40"/>
      <c r="E25" s="41"/>
    </row>
    <row r="26" spans="1:6" x14ac:dyDescent="0.25">
      <c r="A26" s="316"/>
      <c r="B26" s="87" t="s">
        <v>10</v>
      </c>
      <c r="C26" s="21"/>
      <c r="D26" s="44"/>
      <c r="E26" s="45"/>
    </row>
    <row r="27" spans="1:6" ht="13.8" thickBot="1" x14ac:dyDescent="0.3">
      <c r="A27" s="345"/>
      <c r="B27" s="115" t="s">
        <v>267</v>
      </c>
      <c r="C27" s="24"/>
      <c r="D27" s="66"/>
      <c r="E27" s="67"/>
    </row>
    <row r="28" spans="1:6" x14ac:dyDescent="0.25">
      <c r="A28" s="315" t="s">
        <v>330</v>
      </c>
      <c r="B28" s="46" t="s">
        <v>0</v>
      </c>
      <c r="C28" s="22"/>
      <c r="D28" s="40"/>
      <c r="E28" s="41"/>
      <c r="F28" s="71"/>
    </row>
    <row r="29" spans="1:6" ht="29.25" customHeight="1" x14ac:dyDescent="0.25">
      <c r="A29" s="316"/>
      <c r="B29" s="87" t="s">
        <v>268</v>
      </c>
      <c r="C29" s="72"/>
      <c r="D29" s="44"/>
      <c r="E29" s="45"/>
      <c r="F29" s="71"/>
    </row>
    <row r="30" spans="1:6" ht="28.5" customHeight="1" x14ac:dyDescent="0.25">
      <c r="A30" s="316"/>
      <c r="B30" s="87" t="s">
        <v>269</v>
      </c>
      <c r="C30" s="72"/>
      <c r="D30" s="44"/>
      <c r="E30" s="45"/>
      <c r="F30" s="71"/>
    </row>
    <row r="31" spans="1:6" ht="34.5" customHeight="1" x14ac:dyDescent="0.25">
      <c r="A31" s="316"/>
      <c r="B31" s="18" t="s">
        <v>357</v>
      </c>
      <c r="C31" s="72"/>
      <c r="D31" s="44"/>
      <c r="E31" s="45"/>
      <c r="F31" s="71"/>
    </row>
    <row r="32" spans="1:6" x14ac:dyDescent="0.25">
      <c r="A32" s="316"/>
      <c r="B32" s="87" t="s">
        <v>57</v>
      </c>
      <c r="C32" s="21"/>
      <c r="D32" s="44"/>
      <c r="E32" s="45"/>
      <c r="F32" s="71"/>
    </row>
    <row r="33" spans="1:6" x14ac:dyDescent="0.25">
      <c r="A33" s="316"/>
      <c r="B33" s="18" t="s">
        <v>123</v>
      </c>
      <c r="C33" s="21"/>
      <c r="D33" s="44"/>
      <c r="E33" s="45"/>
      <c r="F33" s="71"/>
    </row>
    <row r="34" spans="1:6" ht="26.4" x14ac:dyDescent="0.25">
      <c r="A34" s="316"/>
      <c r="B34" s="18" t="s">
        <v>54</v>
      </c>
      <c r="C34" s="21"/>
      <c r="D34" s="44"/>
      <c r="E34" s="45"/>
      <c r="F34" s="71"/>
    </row>
    <row r="35" spans="1:6" ht="16.2" thickBot="1" x14ac:dyDescent="0.3">
      <c r="A35" s="345"/>
      <c r="B35" s="20" t="s">
        <v>409</v>
      </c>
      <c r="C35" s="24"/>
      <c r="D35" s="66"/>
      <c r="E35" s="67"/>
      <c r="F35" s="71"/>
    </row>
    <row r="36" spans="1:6" x14ac:dyDescent="0.25">
      <c r="A36" s="315" t="s">
        <v>391</v>
      </c>
      <c r="B36" s="46" t="s">
        <v>23</v>
      </c>
      <c r="C36" s="22"/>
      <c r="D36" s="40"/>
      <c r="E36" s="41"/>
      <c r="F36" s="71"/>
    </row>
    <row r="37" spans="1:6" x14ac:dyDescent="0.25">
      <c r="A37" s="316"/>
      <c r="B37" s="18" t="s">
        <v>24</v>
      </c>
      <c r="C37" s="21"/>
      <c r="D37" s="44"/>
      <c r="E37" s="45"/>
      <c r="F37" s="71"/>
    </row>
    <row r="38" spans="1:6" x14ac:dyDescent="0.25">
      <c r="A38" s="316"/>
      <c r="B38" s="18" t="s">
        <v>25</v>
      </c>
      <c r="C38" s="21"/>
      <c r="D38" s="44"/>
      <c r="E38" s="45"/>
      <c r="F38" s="71"/>
    </row>
    <row r="39" spans="1:6" x14ac:dyDescent="0.25">
      <c r="A39" s="316"/>
      <c r="B39" s="18" t="s">
        <v>26</v>
      </c>
      <c r="C39" s="21"/>
      <c r="D39" s="44"/>
      <c r="E39" s="45"/>
      <c r="F39" s="71"/>
    </row>
    <row r="40" spans="1:6" x14ac:dyDescent="0.25">
      <c r="A40" s="316"/>
      <c r="B40" s="18" t="s">
        <v>112</v>
      </c>
      <c r="C40" s="21"/>
      <c r="D40" s="44"/>
      <c r="E40" s="45"/>
      <c r="F40" s="71"/>
    </row>
    <row r="41" spans="1:6" x14ac:dyDescent="0.25">
      <c r="A41" s="316"/>
      <c r="B41" s="18" t="s">
        <v>113</v>
      </c>
      <c r="C41" s="21"/>
      <c r="D41" s="44"/>
      <c r="E41" s="45"/>
      <c r="F41" s="71"/>
    </row>
    <row r="42" spans="1:6" x14ac:dyDescent="0.25">
      <c r="A42" s="316"/>
      <c r="B42" s="18" t="s">
        <v>27</v>
      </c>
      <c r="C42" s="21"/>
      <c r="D42" s="44"/>
      <c r="E42" s="45"/>
      <c r="F42" s="71"/>
    </row>
    <row r="43" spans="1:6" x14ac:dyDescent="0.25">
      <c r="A43" s="316"/>
      <c r="B43" s="18" t="s">
        <v>28</v>
      </c>
      <c r="C43" s="21"/>
      <c r="D43" s="44"/>
      <c r="E43" s="45"/>
      <c r="F43" s="71"/>
    </row>
    <row r="44" spans="1:6" x14ac:dyDescent="0.25">
      <c r="A44" s="316"/>
      <c r="B44" s="18" t="s">
        <v>29</v>
      </c>
      <c r="C44" s="21"/>
      <c r="D44" s="44"/>
      <c r="E44" s="45"/>
      <c r="F44" s="71"/>
    </row>
    <row r="45" spans="1:6" x14ac:dyDescent="0.25">
      <c r="A45" s="316"/>
      <c r="B45" s="18" t="s">
        <v>30</v>
      </c>
      <c r="C45" s="21"/>
      <c r="D45" s="44"/>
      <c r="E45" s="45"/>
      <c r="F45" s="71"/>
    </row>
    <row r="46" spans="1:6" x14ac:dyDescent="0.25">
      <c r="A46" s="316"/>
      <c r="B46" s="18" t="s">
        <v>31</v>
      </c>
      <c r="C46" s="21"/>
      <c r="D46" s="44"/>
      <c r="E46" s="45"/>
    </row>
    <row r="47" spans="1:6" x14ac:dyDescent="0.25">
      <c r="A47" s="316"/>
      <c r="B47" s="18" t="s">
        <v>32</v>
      </c>
      <c r="C47" s="21"/>
      <c r="D47" s="44"/>
      <c r="E47" s="45"/>
    </row>
    <row r="48" spans="1:6" x14ac:dyDescent="0.25">
      <c r="A48" s="316"/>
      <c r="B48" s="18" t="s">
        <v>379</v>
      </c>
      <c r="C48" s="21"/>
      <c r="D48" s="44"/>
      <c r="E48" s="45"/>
    </row>
    <row r="49" spans="1:5" ht="13.8" thickBot="1" x14ac:dyDescent="0.3">
      <c r="A49" s="345"/>
      <c r="B49" s="20" t="s">
        <v>380</v>
      </c>
      <c r="C49" s="24"/>
      <c r="D49" s="66"/>
      <c r="E49" s="67"/>
    </row>
    <row r="50" spans="1:5" x14ac:dyDescent="0.25">
      <c r="A50" s="315" t="s">
        <v>329</v>
      </c>
      <c r="B50" s="46" t="s">
        <v>11</v>
      </c>
      <c r="C50" s="22"/>
      <c r="D50" s="40"/>
      <c r="E50" s="41"/>
    </row>
    <row r="51" spans="1:5" x14ac:dyDescent="0.25">
      <c r="A51" s="316"/>
      <c r="B51" s="18" t="s">
        <v>12</v>
      </c>
      <c r="C51" s="21"/>
      <c r="D51" s="44"/>
      <c r="E51" s="45"/>
    </row>
    <row r="52" spans="1:5" ht="15.6" x14ac:dyDescent="0.25">
      <c r="A52" s="316"/>
      <c r="B52" s="18" t="s">
        <v>410</v>
      </c>
      <c r="C52" s="21"/>
      <c r="D52" s="44"/>
      <c r="E52" s="45"/>
    </row>
    <row r="53" spans="1:5" x14ac:dyDescent="0.25">
      <c r="A53" s="316"/>
      <c r="B53" s="18" t="s">
        <v>13</v>
      </c>
      <c r="C53" s="21"/>
      <c r="D53" s="44"/>
      <c r="E53" s="45"/>
    </row>
    <row r="54" spans="1:5" ht="14.7" customHeight="1" thickBot="1" x14ac:dyDescent="0.3">
      <c r="A54" s="345"/>
      <c r="B54" s="20" t="s">
        <v>14</v>
      </c>
      <c r="C54" s="24"/>
      <c r="D54" s="66"/>
      <c r="E54" s="67"/>
    </row>
    <row r="55" spans="1:5" ht="17.25" customHeight="1" thickBot="1" x14ac:dyDescent="0.3">
      <c r="A55" s="28" t="s">
        <v>328</v>
      </c>
      <c r="B55" s="116" t="s">
        <v>33</v>
      </c>
      <c r="C55" s="73"/>
      <c r="D55" s="35"/>
      <c r="E55" s="36"/>
    </row>
    <row r="56" spans="1:5" x14ac:dyDescent="0.25">
      <c r="A56" s="315" t="s">
        <v>327</v>
      </c>
      <c r="B56" s="46" t="s">
        <v>15</v>
      </c>
      <c r="C56" s="22"/>
      <c r="D56" s="40"/>
      <c r="E56" s="41"/>
    </row>
    <row r="57" spans="1:5" x14ac:dyDescent="0.25">
      <c r="A57" s="316"/>
      <c r="B57" s="18" t="s">
        <v>16</v>
      </c>
      <c r="C57" s="21"/>
      <c r="D57" s="44"/>
      <c r="E57" s="45"/>
    </row>
    <row r="58" spans="1:5" ht="13.8" thickBot="1" x14ac:dyDescent="0.3">
      <c r="A58" s="345"/>
      <c r="B58" s="20" t="s">
        <v>17</v>
      </c>
      <c r="C58" s="24"/>
      <c r="D58" s="66"/>
      <c r="E58" s="67"/>
    </row>
    <row r="59" spans="1:5" ht="33.75" customHeight="1" x14ac:dyDescent="0.25">
      <c r="A59" s="315" t="s">
        <v>326</v>
      </c>
      <c r="B59" s="46" t="s">
        <v>34</v>
      </c>
      <c r="C59" s="22"/>
      <c r="D59" s="40"/>
      <c r="E59" s="41"/>
    </row>
    <row r="60" spans="1:5" ht="37.5" customHeight="1" x14ac:dyDescent="0.25">
      <c r="A60" s="316"/>
      <c r="B60" s="18" t="s">
        <v>270</v>
      </c>
      <c r="C60" s="74"/>
      <c r="D60" s="44"/>
      <c r="E60" s="45"/>
    </row>
    <row r="61" spans="1:5" x14ac:dyDescent="0.25">
      <c r="A61" s="316"/>
      <c r="B61" s="18" t="s">
        <v>271</v>
      </c>
      <c r="C61" s="74"/>
      <c r="D61" s="44"/>
      <c r="E61" s="45"/>
    </row>
    <row r="62" spans="1:5" x14ac:dyDescent="0.25">
      <c r="A62" s="316"/>
      <c r="B62" s="18" t="s">
        <v>272</v>
      </c>
      <c r="C62" s="74"/>
      <c r="D62" s="44"/>
      <c r="E62" s="45"/>
    </row>
    <row r="63" spans="1:5" x14ac:dyDescent="0.25">
      <c r="A63" s="316"/>
      <c r="B63" s="18" t="s">
        <v>273</v>
      </c>
      <c r="C63" s="74"/>
      <c r="D63" s="44"/>
      <c r="E63" s="45"/>
    </row>
    <row r="64" spans="1:5" x14ac:dyDescent="0.25">
      <c r="A64" s="316"/>
      <c r="B64" s="18" t="s">
        <v>274</v>
      </c>
      <c r="C64" s="74"/>
      <c r="D64" s="44"/>
      <c r="E64" s="45"/>
    </row>
    <row r="65" spans="1:5" x14ac:dyDescent="0.25">
      <c r="A65" s="316"/>
      <c r="B65" s="18" t="s">
        <v>275</v>
      </c>
      <c r="C65" s="74"/>
      <c r="D65" s="44"/>
      <c r="E65" s="45"/>
    </row>
    <row r="66" spans="1:5" x14ac:dyDescent="0.25">
      <c r="A66" s="316"/>
      <c r="B66" s="18" t="s">
        <v>276</v>
      </c>
      <c r="C66" s="74"/>
      <c r="D66" s="44"/>
      <c r="E66" s="45"/>
    </row>
    <row r="67" spans="1:5" ht="13.8" thickBot="1" x14ac:dyDescent="0.3">
      <c r="A67" s="345"/>
      <c r="B67" s="20" t="s">
        <v>277</v>
      </c>
      <c r="C67" s="75"/>
      <c r="D67" s="66"/>
      <c r="E67" s="67"/>
    </row>
    <row r="68" spans="1:5" x14ac:dyDescent="0.25">
      <c r="A68" s="315" t="s">
        <v>392</v>
      </c>
      <c r="B68" s="46" t="s">
        <v>38</v>
      </c>
      <c r="C68" s="22"/>
      <c r="D68" s="40"/>
      <c r="E68" s="41"/>
    </row>
    <row r="69" spans="1:5" x14ac:dyDescent="0.25">
      <c r="A69" s="316"/>
      <c r="B69" s="18" t="s">
        <v>39</v>
      </c>
      <c r="C69" s="21"/>
      <c r="D69" s="44"/>
      <c r="E69" s="45"/>
    </row>
    <row r="70" spans="1:5" x14ac:dyDescent="0.25">
      <c r="A70" s="316"/>
      <c r="B70" s="18" t="s">
        <v>40</v>
      </c>
      <c r="C70" s="21"/>
      <c r="D70" s="44"/>
      <c r="E70" s="45"/>
    </row>
    <row r="71" spans="1:5" x14ac:dyDescent="0.25">
      <c r="A71" s="316"/>
      <c r="B71" s="18" t="s">
        <v>339</v>
      </c>
      <c r="C71" s="21"/>
      <c r="D71" s="44"/>
      <c r="E71" s="45"/>
    </row>
    <row r="72" spans="1:5" ht="13.8" thickBot="1" x14ac:dyDescent="0.3">
      <c r="A72" s="345"/>
      <c r="B72" s="20" t="s">
        <v>41</v>
      </c>
      <c r="C72" s="24"/>
      <c r="D72" s="66"/>
      <c r="E72" s="67"/>
    </row>
    <row r="73" spans="1:5" x14ac:dyDescent="0.25">
      <c r="A73" s="315" t="s">
        <v>338</v>
      </c>
      <c r="B73" s="46" t="s">
        <v>38</v>
      </c>
      <c r="C73" s="22"/>
      <c r="D73" s="40"/>
      <c r="E73" s="41"/>
    </row>
    <row r="74" spans="1:5" x14ac:dyDescent="0.25">
      <c r="A74" s="316"/>
      <c r="B74" s="18" t="s">
        <v>39</v>
      </c>
      <c r="C74" s="21"/>
      <c r="D74" s="44"/>
      <c r="E74" s="45"/>
    </row>
    <row r="75" spans="1:5" x14ac:dyDescent="0.25">
      <c r="A75" s="316"/>
      <c r="B75" s="18" t="s">
        <v>43</v>
      </c>
      <c r="C75" s="21"/>
      <c r="D75" s="44"/>
      <c r="E75" s="45"/>
    </row>
    <row r="76" spans="1:5" ht="13.8" thickBot="1" x14ac:dyDescent="0.3">
      <c r="A76" s="345"/>
      <c r="B76" s="20" t="s">
        <v>41</v>
      </c>
      <c r="C76" s="24"/>
      <c r="D76" s="66"/>
      <c r="E76" s="67"/>
    </row>
    <row r="77" spans="1:5" x14ac:dyDescent="0.25">
      <c r="A77" s="315" t="s">
        <v>336</v>
      </c>
      <c r="B77" s="46" t="s">
        <v>38</v>
      </c>
      <c r="C77" s="22"/>
      <c r="D77" s="40"/>
      <c r="E77" s="41"/>
    </row>
    <row r="78" spans="1:5" x14ac:dyDescent="0.25">
      <c r="A78" s="316"/>
      <c r="B78" s="18" t="s">
        <v>39</v>
      </c>
      <c r="C78" s="21"/>
      <c r="D78" s="44"/>
      <c r="E78" s="45"/>
    </row>
    <row r="79" spans="1:5" x14ac:dyDescent="0.25">
      <c r="A79" s="316"/>
      <c r="B79" s="18" t="s">
        <v>42</v>
      </c>
      <c r="C79" s="21"/>
      <c r="D79" s="44"/>
      <c r="E79" s="45"/>
    </row>
    <row r="80" spans="1:5" x14ac:dyDescent="0.25">
      <c r="A80" s="316"/>
      <c r="B80" s="18" t="s">
        <v>43</v>
      </c>
      <c r="C80" s="21"/>
      <c r="D80" s="44"/>
      <c r="E80" s="45"/>
    </row>
    <row r="81" spans="1:5" ht="13.8" thickBot="1" x14ac:dyDescent="0.3">
      <c r="A81" s="345"/>
      <c r="B81" s="20" t="s">
        <v>41</v>
      </c>
      <c r="C81" s="24"/>
      <c r="D81" s="66"/>
      <c r="E81" s="67"/>
    </row>
    <row r="82" spans="1:5" ht="13.8" thickBot="1" x14ac:dyDescent="0.3">
      <c r="A82" s="28" t="s">
        <v>334</v>
      </c>
      <c r="B82" s="116" t="s">
        <v>44</v>
      </c>
      <c r="C82" s="73"/>
      <c r="D82" s="35"/>
      <c r="E82" s="36"/>
    </row>
    <row r="83" spans="1:5" ht="58.5" customHeight="1" x14ac:dyDescent="0.25">
      <c r="A83" s="28" t="s">
        <v>332</v>
      </c>
      <c r="B83" s="116" t="s">
        <v>278</v>
      </c>
      <c r="C83" s="73"/>
      <c r="D83" s="35"/>
      <c r="E83" s="36"/>
    </row>
    <row r="84" spans="1:5" ht="20.100000000000001" customHeight="1" x14ac:dyDescent="0.25">
      <c r="A84" s="346" t="s">
        <v>361</v>
      </c>
      <c r="B84" s="18" t="s">
        <v>45</v>
      </c>
      <c r="C84" s="74"/>
      <c r="D84" s="44"/>
      <c r="E84" s="45"/>
    </row>
    <row r="85" spans="1:5" ht="20.100000000000001" customHeight="1" thickBot="1" x14ac:dyDescent="0.3">
      <c r="A85" s="347"/>
      <c r="B85" s="19" t="s">
        <v>46</v>
      </c>
      <c r="C85" s="76"/>
      <c r="D85" s="51"/>
      <c r="E85" s="52"/>
    </row>
  </sheetData>
  <sheetProtection selectLockedCells="1" selectUnlockedCells="1"/>
  <mergeCells count="16">
    <mergeCell ref="A1:E2"/>
    <mergeCell ref="A3:E3"/>
    <mergeCell ref="A17:A24"/>
    <mergeCell ref="A7:A16"/>
    <mergeCell ref="A84:A85"/>
    <mergeCell ref="A4:B4"/>
    <mergeCell ref="A56:A58"/>
    <mergeCell ref="A59:A67"/>
    <mergeCell ref="A68:A72"/>
    <mergeCell ref="A73:A76"/>
    <mergeCell ref="A77:A81"/>
    <mergeCell ref="A25:A27"/>
    <mergeCell ref="A28:A35"/>
    <mergeCell ref="A36:A49"/>
    <mergeCell ref="A50:A54"/>
    <mergeCell ref="A5:A6"/>
  </mergeCells>
  <phoneticPr fontId="13" type="noConversion"/>
  <conditionalFormatting sqref="D77:D80 D73:D75 D68:D70 D59 D55">
    <cfRule type="containsBlanks" dxfId="389" priority="1">
      <formula>LEN(TRIM(D55))=0</formula>
    </cfRule>
  </conditionalFormatting>
  <dataValidations count="6">
    <dataValidation allowBlank="1" showInputMessage="1" showErrorMessage="1" promptTitle="Include 6 Decimal Points" prompt="Please enter coordinate locations in decimal degrees to precision of six (6) decimal places." sqref="D29:D30" xr:uid="{00000000-0002-0000-0300-000000000000}"/>
    <dataValidation allowBlank="1" showInputMessage="1" showErrorMessage="1" errorTitle="Incorrect Entry" error="Please input decimal value between 0 and 100" promptTitle="Input Value" prompt="Please input percent(s) (%) as value between 0 and 100" sqref="D56:D58" xr:uid="{00000000-0002-0000-0300-000001000000}"/>
    <dataValidation type="list" allowBlank="1" showInputMessage="1" showErrorMessage="1" errorTitle="Incorrect Input Value" error="Please enter 'Yes', 'No', or 'N/A'." sqref="D68:D70 D55 D73:D75 D59 D77:D80" xr:uid="{00000000-0002-0000-0300-000002000000}">
      <formula1>"Yes, No, N/A"</formula1>
    </dataValidation>
    <dataValidation type="list" allowBlank="1" showInputMessage="1" showErrorMessage="1" errorTitle="Incorrect Input Value" error="Please enter 'Yes', 'No', or 'N/A'." sqref="D60:D67" xr:uid="{00000000-0002-0000-0300-000003000000}">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48 D36:D47 D49" xr:uid="{00000000-0002-0000-0300-000004000000}"/>
    <dataValidation type="list" allowBlank="1" showInputMessage="1" showErrorMessage="1" sqref="C55 C59 C68 C69 C70 C73 C74 C75 C77 C78 C79 C80" xr:uid="{00000000-0002-0000-0300-000005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9">
    <tabColor rgb="FF92D050"/>
  </sheetPr>
  <dimension ref="A1:E156"/>
  <sheetViews>
    <sheetView tabSelected="1" zoomScale="80" zoomScaleNormal="80" workbookViewId="0">
      <pane xSplit="2" ySplit="4" topLeftCell="C5" activePane="bottomRight" state="frozen"/>
      <selection pane="topRight" activeCell="C1" sqref="C1"/>
      <selection pane="bottomLeft" activeCell="A5" sqref="A5"/>
      <selection pane="bottomRight" activeCell="E10" sqref="E10"/>
    </sheetView>
  </sheetViews>
  <sheetFormatPr defaultColWidth="9.109375" defaultRowHeight="13.2" x14ac:dyDescent="0.25"/>
  <cols>
    <col min="1" max="1" width="31.109375" style="34" customWidth="1"/>
    <col min="2" max="2" width="57.44140625" style="77" customWidth="1"/>
    <col min="3" max="4" width="35.6640625" style="77" customWidth="1"/>
    <col min="5" max="5" width="35.6640625" style="34" customWidth="1"/>
    <col min="6" max="16384" width="9.109375" style="34"/>
  </cols>
  <sheetData>
    <row r="1" spans="1:5" ht="14.7" customHeight="1" x14ac:dyDescent="0.25">
      <c r="A1" s="348" t="s">
        <v>47</v>
      </c>
      <c r="B1" s="349"/>
      <c r="C1" s="349"/>
      <c r="D1" s="349"/>
      <c r="E1" s="350"/>
    </row>
    <row r="2" spans="1:5" ht="14.7" customHeight="1" x14ac:dyDescent="0.25">
      <c r="A2" s="351"/>
      <c r="B2" s="352"/>
      <c r="C2" s="352"/>
      <c r="D2" s="352"/>
      <c r="E2" s="353"/>
    </row>
    <row r="3" spans="1:5" ht="54" customHeight="1" thickBot="1" x14ac:dyDescent="0.3">
      <c r="A3" s="341" t="s">
        <v>300</v>
      </c>
      <c r="B3" s="342"/>
      <c r="C3" s="343"/>
      <c r="D3" s="343"/>
      <c r="E3" s="344"/>
    </row>
    <row r="4" spans="1:5" ht="24.75" customHeight="1" thickBot="1" x14ac:dyDescent="0.3">
      <c r="A4" s="327"/>
      <c r="B4" s="328"/>
      <c r="C4" s="16" t="s">
        <v>243</v>
      </c>
      <c r="D4" s="17" t="s">
        <v>241</v>
      </c>
      <c r="E4" s="17" t="s">
        <v>245</v>
      </c>
    </row>
    <row r="5" spans="1:5" ht="14.7" customHeight="1" thickBot="1" x14ac:dyDescent="0.3">
      <c r="A5" s="33" t="s">
        <v>340</v>
      </c>
      <c r="B5" s="78" t="s">
        <v>48</v>
      </c>
      <c r="C5" s="79">
        <v>2</v>
      </c>
      <c r="D5" s="80">
        <v>1</v>
      </c>
      <c r="E5" s="56"/>
    </row>
    <row r="6" spans="1:5" ht="12.45" customHeight="1" thickBot="1" x14ac:dyDescent="0.3">
      <c r="A6" s="81" t="s">
        <v>342</v>
      </c>
      <c r="B6" s="27" t="s">
        <v>49</v>
      </c>
      <c r="C6" s="82" t="s">
        <v>435</v>
      </c>
      <c r="D6" s="65"/>
      <c r="E6" s="55"/>
    </row>
    <row r="7" spans="1:5" x14ac:dyDescent="0.25">
      <c r="A7" s="354" t="s">
        <v>344</v>
      </c>
      <c r="B7" s="25" t="s">
        <v>50</v>
      </c>
      <c r="C7" s="83"/>
      <c r="D7" s="48"/>
      <c r="E7" s="45"/>
    </row>
    <row r="8" spans="1:5" x14ac:dyDescent="0.25">
      <c r="A8" s="355"/>
      <c r="B8" s="18" t="s">
        <v>279</v>
      </c>
      <c r="C8" s="21"/>
      <c r="D8" s="44"/>
      <c r="E8" s="45"/>
    </row>
    <row r="9" spans="1:5" x14ac:dyDescent="0.25">
      <c r="A9" s="355"/>
      <c r="B9" s="84" t="s">
        <v>51</v>
      </c>
      <c r="C9" s="70"/>
      <c r="D9" s="44"/>
      <c r="E9" s="45"/>
    </row>
    <row r="10" spans="1:5" x14ac:dyDescent="0.25">
      <c r="A10" s="355"/>
      <c r="B10" s="18" t="s">
        <v>52</v>
      </c>
      <c r="C10" s="21"/>
      <c r="D10" s="44"/>
      <c r="E10" s="45"/>
    </row>
    <row r="11" spans="1:5" ht="13.8" thickBot="1" x14ac:dyDescent="0.3">
      <c r="A11" s="356"/>
      <c r="B11" s="19" t="s">
        <v>53</v>
      </c>
      <c r="C11" s="85"/>
      <c r="D11" s="51"/>
      <c r="E11" s="52"/>
    </row>
    <row r="12" spans="1:5" ht="12.75" customHeight="1" x14ac:dyDescent="0.25">
      <c r="A12" s="329" t="s">
        <v>366</v>
      </c>
      <c r="B12" s="86" t="s">
        <v>268</v>
      </c>
      <c r="C12" s="98"/>
      <c r="D12" s="48"/>
      <c r="E12" s="49"/>
    </row>
    <row r="13" spans="1:5" ht="14.7" customHeight="1" x14ac:dyDescent="0.25">
      <c r="A13" s="357"/>
      <c r="B13" s="87" t="s">
        <v>269</v>
      </c>
      <c r="C13" s="21"/>
      <c r="D13" s="44"/>
      <c r="E13" s="45"/>
    </row>
    <row r="14" spans="1:5" ht="25.5" customHeight="1" x14ac:dyDescent="0.25">
      <c r="A14" s="358"/>
      <c r="B14" s="87" t="s">
        <v>356</v>
      </c>
      <c r="C14" s="21"/>
      <c r="D14" s="44"/>
      <c r="E14" s="45"/>
    </row>
    <row r="15" spans="1:5" ht="18" customHeight="1" x14ac:dyDescent="0.25">
      <c r="A15" s="346" t="s">
        <v>393</v>
      </c>
      <c r="B15" s="87" t="s">
        <v>55</v>
      </c>
      <c r="C15" s="21"/>
      <c r="D15" s="44"/>
      <c r="E15" s="45"/>
    </row>
    <row r="16" spans="1:5" ht="18" customHeight="1" x14ac:dyDescent="0.25">
      <c r="A16" s="357"/>
      <c r="B16" s="18" t="s">
        <v>123</v>
      </c>
      <c r="C16" s="21"/>
      <c r="D16" s="44"/>
      <c r="E16" s="45"/>
    </row>
    <row r="17" spans="1:5" ht="18" customHeight="1" x14ac:dyDescent="0.25">
      <c r="A17" s="357"/>
      <c r="B17" s="18" t="s">
        <v>54</v>
      </c>
      <c r="C17" s="21"/>
      <c r="D17" s="44"/>
      <c r="E17" s="45"/>
    </row>
    <row r="18" spans="1:5" ht="45" customHeight="1" thickBot="1" x14ac:dyDescent="0.3">
      <c r="A18" s="347"/>
      <c r="B18" s="19" t="s">
        <v>411</v>
      </c>
      <c r="C18" s="85"/>
      <c r="D18" s="51"/>
      <c r="E18" s="52"/>
    </row>
    <row r="19" spans="1:5" x14ac:dyDescent="0.25">
      <c r="A19" s="354" t="s">
        <v>345</v>
      </c>
      <c r="B19" s="25" t="s">
        <v>367</v>
      </c>
      <c r="C19" s="83" t="s">
        <v>436</v>
      </c>
      <c r="D19" s="48"/>
      <c r="E19" s="49"/>
    </row>
    <row r="20" spans="1:5" x14ac:dyDescent="0.25">
      <c r="A20" s="355"/>
      <c r="B20" s="18" t="s">
        <v>368</v>
      </c>
      <c r="C20" s="21">
        <v>3200</v>
      </c>
      <c r="D20" s="44"/>
      <c r="E20" s="45"/>
    </row>
    <row r="21" spans="1:5" x14ac:dyDescent="0.25">
      <c r="A21" s="355"/>
      <c r="B21" s="18" t="s">
        <v>369</v>
      </c>
      <c r="C21" s="21">
        <v>1922</v>
      </c>
      <c r="D21" s="44"/>
      <c r="E21" s="45"/>
    </row>
    <row r="22" spans="1:5" x14ac:dyDescent="0.25">
      <c r="A22" s="355"/>
      <c r="B22" s="18" t="s">
        <v>370</v>
      </c>
      <c r="C22" s="21">
        <v>8560</v>
      </c>
      <c r="D22" s="44"/>
      <c r="E22" s="45"/>
    </row>
    <row r="23" spans="1:5" ht="26.4" x14ac:dyDescent="0.25">
      <c r="A23" s="355"/>
      <c r="B23" s="18" t="s">
        <v>371</v>
      </c>
      <c r="C23" s="21"/>
      <c r="D23" s="48"/>
      <c r="E23" s="45"/>
    </row>
    <row r="24" spans="1:5" ht="26.4" x14ac:dyDescent="0.25">
      <c r="A24" s="355"/>
      <c r="B24" s="18" t="s">
        <v>372</v>
      </c>
      <c r="C24" s="21"/>
      <c r="D24" s="44"/>
      <c r="E24" s="45"/>
    </row>
    <row r="25" spans="1:5" ht="15" customHeight="1" x14ac:dyDescent="0.25">
      <c r="A25" s="337" t="s">
        <v>381</v>
      </c>
      <c r="B25" s="25" t="s">
        <v>280</v>
      </c>
      <c r="C25" s="362" t="s">
        <v>437</v>
      </c>
      <c r="D25" s="359" t="s">
        <v>997</v>
      </c>
      <c r="E25" s="49"/>
    </row>
    <row r="26" spans="1:5" ht="15" customHeight="1" x14ac:dyDescent="0.25">
      <c r="A26" s="316"/>
      <c r="B26" s="18" t="s">
        <v>281</v>
      </c>
      <c r="C26" s="363"/>
      <c r="D26" s="360"/>
      <c r="E26" s="45"/>
    </row>
    <row r="27" spans="1:5" ht="15" customHeight="1" x14ac:dyDescent="0.25">
      <c r="A27" s="316"/>
      <c r="B27" s="18" t="s">
        <v>282</v>
      </c>
      <c r="C27" s="363"/>
      <c r="D27" s="360"/>
      <c r="E27" s="45"/>
    </row>
    <row r="28" spans="1:5" ht="15" customHeight="1" x14ac:dyDescent="0.25">
      <c r="A28" s="316"/>
      <c r="B28" s="18" t="s">
        <v>283</v>
      </c>
      <c r="C28" s="363"/>
      <c r="D28" s="360"/>
      <c r="E28" s="45"/>
    </row>
    <row r="29" spans="1:5" ht="15" customHeight="1" x14ac:dyDescent="0.25">
      <c r="A29" s="316"/>
      <c r="B29" s="18" t="s">
        <v>284</v>
      </c>
      <c r="C29" s="363"/>
      <c r="D29" s="360"/>
      <c r="E29" s="45"/>
    </row>
    <row r="30" spans="1:5" ht="15" customHeight="1" x14ac:dyDescent="0.25">
      <c r="A30" s="316"/>
      <c r="B30" s="18" t="s">
        <v>285</v>
      </c>
      <c r="C30" s="363"/>
      <c r="D30" s="360"/>
      <c r="E30" s="45"/>
    </row>
    <row r="31" spans="1:5" ht="15" customHeight="1" x14ac:dyDescent="0.25">
      <c r="A31" s="316"/>
      <c r="B31" s="18" t="s">
        <v>286</v>
      </c>
      <c r="C31" s="363"/>
      <c r="D31" s="360"/>
      <c r="E31" s="45"/>
    </row>
    <row r="32" spans="1:5" ht="15" customHeight="1" x14ac:dyDescent="0.25">
      <c r="A32" s="316"/>
      <c r="B32" s="18" t="s">
        <v>287</v>
      </c>
      <c r="C32" s="363"/>
      <c r="D32" s="360"/>
      <c r="E32" s="45"/>
    </row>
    <row r="33" spans="1:5" ht="15" customHeight="1" x14ac:dyDescent="0.25">
      <c r="A33" s="316"/>
      <c r="B33" s="18" t="s">
        <v>294</v>
      </c>
      <c r="C33" s="363"/>
      <c r="D33" s="360"/>
      <c r="E33" s="45"/>
    </row>
    <row r="34" spans="1:5" ht="15" customHeight="1" x14ac:dyDescent="0.25">
      <c r="A34" s="316"/>
      <c r="B34" s="18" t="s">
        <v>288</v>
      </c>
      <c r="C34" s="363"/>
      <c r="D34" s="360"/>
      <c r="E34" s="45"/>
    </row>
    <row r="35" spans="1:5" ht="15" customHeight="1" x14ac:dyDescent="0.25">
      <c r="A35" s="316"/>
      <c r="B35" s="18" t="s">
        <v>289</v>
      </c>
      <c r="C35" s="363"/>
      <c r="D35" s="360"/>
      <c r="E35" s="45"/>
    </row>
    <row r="36" spans="1:5" ht="15" customHeight="1" x14ac:dyDescent="0.25">
      <c r="A36" s="316"/>
      <c r="B36" s="18" t="s">
        <v>289</v>
      </c>
      <c r="C36" s="363"/>
      <c r="D36" s="360"/>
      <c r="E36" s="45"/>
    </row>
    <row r="37" spans="1:5" ht="15" customHeight="1" x14ac:dyDescent="0.25">
      <c r="A37" s="316"/>
      <c r="B37" s="18" t="s">
        <v>373</v>
      </c>
      <c r="C37" s="363"/>
      <c r="D37" s="360"/>
      <c r="E37" s="45"/>
    </row>
    <row r="38" spans="1:5" ht="15" customHeight="1" x14ac:dyDescent="0.25">
      <c r="A38" s="316"/>
      <c r="B38" s="18" t="s">
        <v>290</v>
      </c>
      <c r="C38" s="363"/>
      <c r="D38" s="360"/>
      <c r="E38" s="45"/>
    </row>
    <row r="39" spans="1:5" ht="15" customHeight="1" x14ac:dyDescent="0.25">
      <c r="A39" s="316"/>
      <c r="B39" s="18" t="s">
        <v>291</v>
      </c>
      <c r="C39" s="363"/>
      <c r="D39" s="360"/>
      <c r="E39" s="45"/>
    </row>
    <row r="40" spans="1:5" ht="15" customHeight="1" x14ac:dyDescent="0.25">
      <c r="A40" s="316"/>
      <c r="B40" s="18" t="s">
        <v>292</v>
      </c>
      <c r="C40" s="363"/>
      <c r="D40" s="360"/>
      <c r="E40" s="45"/>
    </row>
    <row r="41" spans="1:5" ht="15" customHeight="1" x14ac:dyDescent="0.25">
      <c r="A41" s="316"/>
      <c r="B41" s="18" t="s">
        <v>374</v>
      </c>
      <c r="C41" s="363"/>
      <c r="D41" s="360"/>
      <c r="E41" s="45"/>
    </row>
    <row r="42" spans="1:5" ht="15" customHeight="1" x14ac:dyDescent="0.25">
      <c r="A42" s="316"/>
      <c r="B42" s="18" t="s">
        <v>58</v>
      </c>
      <c r="C42" s="363"/>
      <c r="D42" s="360"/>
      <c r="E42" s="45"/>
    </row>
    <row r="43" spans="1:5" ht="15" customHeight="1" x14ac:dyDescent="0.25">
      <c r="A43" s="316"/>
      <c r="B43" s="18" t="s">
        <v>59</v>
      </c>
      <c r="C43" s="363"/>
      <c r="D43" s="360"/>
      <c r="E43" s="45"/>
    </row>
    <row r="44" spans="1:5" ht="15" customHeight="1" thickBot="1" x14ac:dyDescent="0.3">
      <c r="A44" s="338"/>
      <c r="B44" s="19" t="s">
        <v>293</v>
      </c>
      <c r="C44" s="364"/>
      <c r="D44" s="361"/>
      <c r="E44" s="52"/>
    </row>
    <row r="45" spans="1:5" ht="15" customHeight="1" x14ac:dyDescent="0.25">
      <c r="A45" s="337" t="s">
        <v>394</v>
      </c>
      <c r="B45" s="25" t="s">
        <v>280</v>
      </c>
      <c r="C45" s="88"/>
      <c r="D45" s="48"/>
      <c r="E45" s="49"/>
    </row>
    <row r="46" spans="1:5" ht="15" customHeight="1" x14ac:dyDescent="0.25">
      <c r="A46" s="316"/>
      <c r="B46" s="18" t="s">
        <v>281</v>
      </c>
      <c r="C46" s="2"/>
      <c r="D46" s="44"/>
      <c r="E46" s="45"/>
    </row>
    <row r="47" spans="1:5" ht="15" customHeight="1" x14ac:dyDescent="0.25">
      <c r="A47" s="316"/>
      <c r="B47" s="18" t="s">
        <v>282</v>
      </c>
      <c r="C47" s="2"/>
      <c r="D47" s="44"/>
      <c r="E47" s="45"/>
    </row>
    <row r="48" spans="1:5" ht="15" customHeight="1" x14ac:dyDescent="0.25">
      <c r="A48" s="316"/>
      <c r="B48" s="18" t="s">
        <v>283</v>
      </c>
      <c r="C48" s="2"/>
      <c r="D48" s="44"/>
      <c r="E48" s="45"/>
    </row>
    <row r="49" spans="1:5" ht="15" customHeight="1" x14ac:dyDescent="0.25">
      <c r="A49" s="316"/>
      <c r="B49" s="18" t="s">
        <v>284</v>
      </c>
      <c r="C49" s="2"/>
      <c r="D49" s="44"/>
      <c r="E49" s="45"/>
    </row>
    <row r="50" spans="1:5" ht="15" customHeight="1" x14ac:dyDescent="0.25">
      <c r="A50" s="316"/>
      <c r="B50" s="18" t="s">
        <v>285</v>
      </c>
      <c r="C50" s="2"/>
      <c r="D50" s="44"/>
      <c r="E50" s="45"/>
    </row>
    <row r="51" spans="1:5" ht="15" customHeight="1" x14ac:dyDescent="0.25">
      <c r="A51" s="316"/>
      <c r="B51" s="18" t="s">
        <v>286</v>
      </c>
      <c r="C51" s="2"/>
      <c r="D51" s="44"/>
      <c r="E51" s="45"/>
    </row>
    <row r="52" spans="1:5" ht="15" customHeight="1" x14ac:dyDescent="0.25">
      <c r="A52" s="316"/>
      <c r="B52" s="18" t="s">
        <v>287</v>
      </c>
      <c r="C52" s="2"/>
      <c r="D52" s="44"/>
      <c r="E52" s="45"/>
    </row>
    <row r="53" spans="1:5" ht="15" customHeight="1" x14ac:dyDescent="0.25">
      <c r="A53" s="316"/>
      <c r="B53" s="18" t="s">
        <v>294</v>
      </c>
      <c r="C53" s="89"/>
      <c r="D53" s="44"/>
      <c r="E53" s="45"/>
    </row>
    <row r="54" spans="1:5" ht="15" customHeight="1" x14ac:dyDescent="0.25">
      <c r="A54" s="316"/>
      <c r="B54" s="18" t="s">
        <v>288</v>
      </c>
      <c r="C54" s="2"/>
      <c r="D54" s="44"/>
      <c r="E54" s="45"/>
    </row>
    <row r="55" spans="1:5" ht="15" customHeight="1" x14ac:dyDescent="0.25">
      <c r="A55" s="316"/>
      <c r="B55" s="18" t="s">
        <v>289</v>
      </c>
      <c r="C55" s="2"/>
      <c r="D55" s="44"/>
      <c r="E55" s="45"/>
    </row>
    <row r="56" spans="1:5" ht="15" customHeight="1" x14ac:dyDescent="0.25">
      <c r="A56" s="316"/>
      <c r="B56" s="18" t="s">
        <v>373</v>
      </c>
      <c r="C56" s="2"/>
      <c r="D56" s="44"/>
      <c r="E56" s="45"/>
    </row>
    <row r="57" spans="1:5" ht="15" customHeight="1" x14ac:dyDescent="0.25">
      <c r="A57" s="316"/>
      <c r="B57" s="18" t="s">
        <v>290</v>
      </c>
      <c r="C57" s="2"/>
      <c r="D57" s="44"/>
      <c r="E57" s="45"/>
    </row>
    <row r="58" spans="1:5" ht="15" customHeight="1" x14ac:dyDescent="0.25">
      <c r="A58" s="316"/>
      <c r="B58" s="18" t="s">
        <v>291</v>
      </c>
      <c r="C58" s="2"/>
      <c r="D58" s="44"/>
      <c r="E58" s="45"/>
    </row>
    <row r="59" spans="1:5" ht="15" customHeight="1" x14ac:dyDescent="0.25">
      <c r="A59" s="316"/>
      <c r="B59" s="18" t="s">
        <v>292</v>
      </c>
      <c r="C59" s="2"/>
      <c r="D59" s="44"/>
      <c r="E59" s="45"/>
    </row>
    <row r="60" spans="1:5" ht="15" customHeight="1" x14ac:dyDescent="0.25">
      <c r="A60" s="316"/>
      <c r="B60" s="18" t="s">
        <v>375</v>
      </c>
      <c r="C60" s="2"/>
      <c r="D60" s="44"/>
      <c r="E60" s="45"/>
    </row>
    <row r="61" spans="1:5" ht="15" customHeight="1" x14ac:dyDescent="0.25">
      <c r="A61" s="316"/>
      <c r="B61" s="18" t="s">
        <v>58</v>
      </c>
      <c r="C61" s="2"/>
      <c r="D61" s="44"/>
      <c r="E61" s="45"/>
    </row>
    <row r="62" spans="1:5" ht="15" customHeight="1" x14ac:dyDescent="0.25">
      <c r="A62" s="316"/>
      <c r="B62" s="18" t="s">
        <v>59</v>
      </c>
      <c r="C62" s="2"/>
      <c r="D62" s="44"/>
      <c r="E62" s="45"/>
    </row>
    <row r="63" spans="1:5" ht="15" customHeight="1" thickBot="1" x14ac:dyDescent="0.3">
      <c r="A63" s="338"/>
      <c r="B63" s="19" t="s">
        <v>293</v>
      </c>
      <c r="C63" s="90"/>
      <c r="D63" s="51"/>
      <c r="E63" s="52"/>
    </row>
    <row r="64" spans="1:5" ht="15" customHeight="1" x14ac:dyDescent="0.25">
      <c r="A64" s="337" t="s">
        <v>395</v>
      </c>
      <c r="B64" s="25" t="s">
        <v>280</v>
      </c>
      <c r="C64" s="88"/>
      <c r="D64" s="48"/>
      <c r="E64" s="49"/>
    </row>
    <row r="65" spans="1:5" ht="15" customHeight="1" x14ac:dyDescent="0.25">
      <c r="A65" s="316"/>
      <c r="B65" s="18" t="s">
        <v>281</v>
      </c>
      <c r="C65" s="2"/>
      <c r="D65" s="44"/>
      <c r="E65" s="45"/>
    </row>
    <row r="66" spans="1:5" ht="15" customHeight="1" x14ac:dyDescent="0.25">
      <c r="A66" s="316"/>
      <c r="B66" s="18" t="s">
        <v>282</v>
      </c>
      <c r="C66" s="2"/>
      <c r="D66" s="44"/>
      <c r="E66" s="45"/>
    </row>
    <row r="67" spans="1:5" ht="15" customHeight="1" x14ac:dyDescent="0.25">
      <c r="A67" s="316"/>
      <c r="B67" s="18" t="s">
        <v>283</v>
      </c>
      <c r="C67" s="2"/>
      <c r="D67" s="44"/>
      <c r="E67" s="45"/>
    </row>
    <row r="68" spans="1:5" ht="15" customHeight="1" x14ac:dyDescent="0.25">
      <c r="A68" s="316"/>
      <c r="B68" s="18" t="s">
        <v>284</v>
      </c>
      <c r="C68" s="2"/>
      <c r="D68" s="44"/>
      <c r="E68" s="45"/>
    </row>
    <row r="69" spans="1:5" ht="15" customHeight="1" x14ac:dyDescent="0.25">
      <c r="A69" s="316"/>
      <c r="B69" s="18" t="s">
        <v>285</v>
      </c>
      <c r="C69" s="2"/>
      <c r="D69" s="44"/>
      <c r="E69" s="45"/>
    </row>
    <row r="70" spans="1:5" ht="15" customHeight="1" x14ac:dyDescent="0.25">
      <c r="A70" s="316"/>
      <c r="B70" s="18" t="s">
        <v>286</v>
      </c>
      <c r="C70" s="2"/>
      <c r="D70" s="44"/>
      <c r="E70" s="45"/>
    </row>
    <row r="71" spans="1:5" ht="15" customHeight="1" x14ac:dyDescent="0.25">
      <c r="A71" s="316"/>
      <c r="B71" s="18" t="s">
        <v>287</v>
      </c>
      <c r="C71" s="2"/>
      <c r="D71" s="44"/>
      <c r="E71" s="45"/>
    </row>
    <row r="72" spans="1:5" ht="15" customHeight="1" x14ac:dyDescent="0.25">
      <c r="A72" s="316"/>
      <c r="B72" s="18" t="s">
        <v>294</v>
      </c>
      <c r="C72" s="2"/>
      <c r="D72" s="44"/>
      <c r="E72" s="45"/>
    </row>
    <row r="73" spans="1:5" ht="15" customHeight="1" x14ac:dyDescent="0.25">
      <c r="A73" s="316"/>
      <c r="B73" s="18" t="s">
        <v>288</v>
      </c>
      <c r="C73" s="2"/>
      <c r="D73" s="44"/>
      <c r="E73" s="45"/>
    </row>
    <row r="74" spans="1:5" ht="15" customHeight="1" x14ac:dyDescent="0.25">
      <c r="A74" s="316"/>
      <c r="B74" s="18" t="s">
        <v>289</v>
      </c>
      <c r="C74" s="2"/>
      <c r="D74" s="44"/>
      <c r="E74" s="45"/>
    </row>
    <row r="75" spans="1:5" ht="15" customHeight="1" x14ac:dyDescent="0.25">
      <c r="A75" s="316"/>
      <c r="B75" s="18" t="s">
        <v>373</v>
      </c>
      <c r="C75" s="2"/>
      <c r="D75" s="44"/>
      <c r="E75" s="45"/>
    </row>
    <row r="76" spans="1:5" ht="15" customHeight="1" x14ac:dyDescent="0.25">
      <c r="A76" s="316"/>
      <c r="B76" s="18" t="s">
        <v>290</v>
      </c>
      <c r="C76" s="2"/>
      <c r="D76" s="44"/>
      <c r="E76" s="45"/>
    </row>
    <row r="77" spans="1:5" ht="15" customHeight="1" x14ac:dyDescent="0.25">
      <c r="A77" s="316"/>
      <c r="B77" s="18" t="s">
        <v>291</v>
      </c>
      <c r="C77" s="2"/>
      <c r="D77" s="44"/>
      <c r="E77" s="45"/>
    </row>
    <row r="78" spans="1:5" ht="15" customHeight="1" x14ac:dyDescent="0.25">
      <c r="A78" s="316"/>
      <c r="B78" s="18" t="s">
        <v>292</v>
      </c>
      <c r="C78" s="2"/>
      <c r="D78" s="44"/>
      <c r="E78" s="45"/>
    </row>
    <row r="79" spans="1:5" ht="15" customHeight="1" x14ac:dyDescent="0.25">
      <c r="A79" s="316"/>
      <c r="B79" s="18" t="s">
        <v>374</v>
      </c>
      <c r="C79" s="2"/>
      <c r="D79" s="44"/>
      <c r="E79" s="45"/>
    </row>
    <row r="80" spans="1:5" ht="15" customHeight="1" x14ac:dyDescent="0.25">
      <c r="A80" s="316"/>
      <c r="B80" s="18" t="s">
        <v>58</v>
      </c>
      <c r="C80" s="2"/>
      <c r="D80" s="44"/>
      <c r="E80" s="45"/>
    </row>
    <row r="81" spans="1:5" ht="15" customHeight="1" x14ac:dyDescent="0.25">
      <c r="A81" s="316"/>
      <c r="B81" s="18" t="s">
        <v>59</v>
      </c>
      <c r="C81" s="2"/>
      <c r="D81" s="44"/>
      <c r="E81" s="45"/>
    </row>
    <row r="82" spans="1:5" ht="15" customHeight="1" thickBot="1" x14ac:dyDescent="0.3">
      <c r="A82" s="338"/>
      <c r="B82" s="19" t="s">
        <v>293</v>
      </c>
      <c r="C82" s="90"/>
      <c r="D82" s="51"/>
      <c r="E82" s="52"/>
    </row>
    <row r="83" spans="1:5" ht="15" customHeight="1" x14ac:dyDescent="0.25">
      <c r="A83" s="337" t="s">
        <v>396</v>
      </c>
      <c r="B83" s="25" t="s">
        <v>109</v>
      </c>
      <c r="C83" s="88"/>
      <c r="D83" s="48"/>
      <c r="E83" s="49"/>
    </row>
    <row r="84" spans="1:5" ht="15" customHeight="1" x14ac:dyDescent="0.25">
      <c r="A84" s="316"/>
      <c r="B84" s="18" t="s">
        <v>280</v>
      </c>
      <c r="C84" s="2"/>
      <c r="D84" s="44"/>
      <c r="E84" s="45"/>
    </row>
    <row r="85" spans="1:5" ht="15" customHeight="1" x14ac:dyDescent="0.25">
      <c r="A85" s="316"/>
      <c r="B85" s="18" t="s">
        <v>281</v>
      </c>
      <c r="C85" s="2"/>
      <c r="D85" s="44"/>
      <c r="E85" s="45"/>
    </row>
    <row r="86" spans="1:5" ht="15" customHeight="1" x14ac:dyDescent="0.25">
      <c r="A86" s="316"/>
      <c r="B86" s="18" t="s">
        <v>282</v>
      </c>
      <c r="C86" s="2"/>
      <c r="D86" s="44"/>
      <c r="E86" s="45"/>
    </row>
    <row r="87" spans="1:5" ht="15" customHeight="1" x14ac:dyDescent="0.25">
      <c r="A87" s="316"/>
      <c r="B87" s="18" t="s">
        <v>283</v>
      </c>
      <c r="C87" s="2"/>
      <c r="D87" s="44"/>
      <c r="E87" s="45"/>
    </row>
    <row r="88" spans="1:5" ht="15" customHeight="1" x14ac:dyDescent="0.25">
      <c r="A88" s="316"/>
      <c r="B88" s="18" t="s">
        <v>284</v>
      </c>
      <c r="C88" s="2"/>
      <c r="D88" s="44"/>
      <c r="E88" s="45"/>
    </row>
    <row r="89" spans="1:5" ht="15" customHeight="1" x14ac:dyDescent="0.25">
      <c r="A89" s="316"/>
      <c r="B89" s="18" t="s">
        <v>285</v>
      </c>
      <c r="C89" s="2"/>
      <c r="D89" s="44"/>
      <c r="E89" s="45"/>
    </row>
    <row r="90" spans="1:5" ht="15" customHeight="1" x14ac:dyDescent="0.25">
      <c r="A90" s="316"/>
      <c r="B90" s="18" t="s">
        <v>286</v>
      </c>
      <c r="C90" s="2"/>
      <c r="D90" s="44"/>
      <c r="E90" s="45"/>
    </row>
    <row r="91" spans="1:5" ht="15" customHeight="1" x14ac:dyDescent="0.25">
      <c r="A91" s="316"/>
      <c r="B91" s="18" t="s">
        <v>287</v>
      </c>
      <c r="C91" s="2"/>
      <c r="D91" s="44"/>
      <c r="E91" s="45"/>
    </row>
    <row r="92" spans="1:5" ht="15" customHeight="1" x14ac:dyDescent="0.25">
      <c r="A92" s="316"/>
      <c r="B92" s="18" t="s">
        <v>294</v>
      </c>
      <c r="C92" s="2"/>
      <c r="D92" s="44"/>
      <c r="E92" s="45"/>
    </row>
    <row r="93" spans="1:5" ht="15" customHeight="1" x14ac:dyDescent="0.25">
      <c r="A93" s="316"/>
      <c r="B93" s="18" t="s">
        <v>288</v>
      </c>
      <c r="C93" s="2"/>
      <c r="D93" s="44"/>
      <c r="E93" s="45"/>
    </row>
    <row r="94" spans="1:5" ht="15" customHeight="1" x14ac:dyDescent="0.25">
      <c r="A94" s="316"/>
      <c r="B94" s="18" t="s">
        <v>289</v>
      </c>
      <c r="C94" s="2"/>
      <c r="D94" s="44"/>
      <c r="E94" s="45"/>
    </row>
    <row r="95" spans="1:5" ht="15" customHeight="1" x14ac:dyDescent="0.25">
      <c r="A95" s="316"/>
      <c r="B95" s="18" t="s">
        <v>373</v>
      </c>
      <c r="C95" s="2"/>
      <c r="D95" s="44"/>
      <c r="E95" s="45"/>
    </row>
    <row r="96" spans="1:5" ht="15" customHeight="1" x14ac:dyDescent="0.25">
      <c r="A96" s="316"/>
      <c r="B96" s="18" t="s">
        <v>290</v>
      </c>
      <c r="C96" s="2"/>
      <c r="D96" s="44"/>
      <c r="E96" s="45"/>
    </row>
    <row r="97" spans="1:5" ht="15" customHeight="1" x14ac:dyDescent="0.25">
      <c r="A97" s="316"/>
      <c r="B97" s="18" t="s">
        <v>291</v>
      </c>
      <c r="C97" s="2"/>
      <c r="D97" s="44"/>
      <c r="E97" s="45"/>
    </row>
    <row r="98" spans="1:5" ht="15" customHeight="1" x14ac:dyDescent="0.25">
      <c r="A98" s="316"/>
      <c r="B98" s="18" t="s">
        <v>292</v>
      </c>
      <c r="C98" s="2"/>
      <c r="D98" s="44"/>
      <c r="E98" s="45"/>
    </row>
    <row r="99" spans="1:5" ht="15" customHeight="1" x14ac:dyDescent="0.25">
      <c r="A99" s="316"/>
      <c r="B99" s="18" t="s">
        <v>374</v>
      </c>
      <c r="C99" s="2"/>
      <c r="D99" s="44"/>
      <c r="E99" s="45"/>
    </row>
    <row r="100" spans="1:5" ht="15" customHeight="1" x14ac:dyDescent="0.25">
      <c r="A100" s="316"/>
      <c r="B100" s="18" t="s">
        <v>58</v>
      </c>
      <c r="C100" s="2"/>
      <c r="D100" s="44"/>
      <c r="E100" s="45"/>
    </row>
    <row r="101" spans="1:5" ht="15" customHeight="1" x14ac:dyDescent="0.25">
      <c r="A101" s="316"/>
      <c r="B101" s="18" t="s">
        <v>59</v>
      </c>
      <c r="C101" s="2"/>
      <c r="D101" s="44"/>
      <c r="E101" s="45"/>
    </row>
    <row r="102" spans="1:5" ht="15" customHeight="1" thickBot="1" x14ac:dyDescent="0.3">
      <c r="A102" s="338"/>
      <c r="B102" s="19" t="s">
        <v>293</v>
      </c>
      <c r="C102" s="90"/>
      <c r="D102" s="51"/>
      <c r="E102" s="52"/>
    </row>
    <row r="103" spans="1:5" x14ac:dyDescent="0.25">
      <c r="A103" s="337" t="s">
        <v>346</v>
      </c>
      <c r="B103" s="25" t="s">
        <v>61</v>
      </c>
      <c r="C103" s="83" t="s">
        <v>416</v>
      </c>
      <c r="D103" s="48"/>
      <c r="E103" s="49"/>
    </row>
    <row r="104" spans="1:5" x14ac:dyDescent="0.25">
      <c r="A104" s="316"/>
      <c r="B104" s="18" t="s">
        <v>62</v>
      </c>
      <c r="C104" s="21" t="s">
        <v>416</v>
      </c>
      <c r="D104" s="44"/>
      <c r="E104" s="45"/>
    </row>
    <row r="105" spans="1:5" x14ac:dyDescent="0.25">
      <c r="A105" s="316"/>
      <c r="B105" s="18" t="s">
        <v>63</v>
      </c>
      <c r="C105" s="21" t="s">
        <v>417</v>
      </c>
      <c r="D105" s="44"/>
      <c r="E105" s="45"/>
    </row>
    <row r="106" spans="1:5" x14ac:dyDescent="0.25">
      <c r="A106" s="316"/>
      <c r="B106" s="18" t="s">
        <v>38</v>
      </c>
      <c r="C106" s="21" t="s">
        <v>417</v>
      </c>
      <c r="D106" s="44"/>
      <c r="E106" s="45"/>
    </row>
    <row r="107" spans="1:5" x14ac:dyDescent="0.25">
      <c r="A107" s="316"/>
      <c r="B107" s="18" t="s">
        <v>64</v>
      </c>
      <c r="C107" s="21" t="s">
        <v>417</v>
      </c>
      <c r="D107" s="44"/>
      <c r="E107" s="45"/>
    </row>
    <row r="108" spans="1:5" ht="13.8" thickBot="1" x14ac:dyDescent="0.3">
      <c r="A108" s="338"/>
      <c r="B108" s="19" t="s">
        <v>81</v>
      </c>
      <c r="C108" s="85" t="s">
        <v>418</v>
      </c>
      <c r="D108" s="51"/>
      <c r="E108" s="52"/>
    </row>
    <row r="109" spans="1:5" ht="12.45" customHeight="1" x14ac:dyDescent="0.25">
      <c r="A109" s="337" t="s">
        <v>347</v>
      </c>
      <c r="B109" s="25" t="s">
        <v>65</v>
      </c>
      <c r="C109" s="83" t="s">
        <v>417</v>
      </c>
      <c r="D109" s="48"/>
      <c r="E109" s="49"/>
    </row>
    <row r="110" spans="1:5" ht="12.45" customHeight="1" x14ac:dyDescent="0.25">
      <c r="A110" s="316"/>
      <c r="B110" s="18" t="s">
        <v>62</v>
      </c>
      <c r="C110" s="21" t="s">
        <v>417</v>
      </c>
      <c r="D110" s="44"/>
      <c r="E110" s="45"/>
    </row>
    <row r="111" spans="1:5" ht="12.45" customHeight="1" x14ac:dyDescent="0.25">
      <c r="A111" s="316"/>
      <c r="B111" s="18" t="s">
        <v>63</v>
      </c>
      <c r="C111" s="21" t="s">
        <v>416</v>
      </c>
      <c r="D111" s="44"/>
      <c r="E111" s="45"/>
    </row>
    <row r="112" spans="1:5" ht="12.45" customHeight="1" x14ac:dyDescent="0.25">
      <c r="A112" s="316"/>
      <c r="B112" s="18" t="s">
        <v>38</v>
      </c>
      <c r="C112" s="21" t="s">
        <v>416</v>
      </c>
      <c r="D112" s="44"/>
      <c r="E112" s="45"/>
    </row>
    <row r="113" spans="1:5" ht="13.2" customHeight="1" x14ac:dyDescent="0.25">
      <c r="A113" s="316"/>
      <c r="B113" s="18" t="s">
        <v>64</v>
      </c>
      <c r="C113" s="21" t="s">
        <v>417</v>
      </c>
      <c r="D113" s="44"/>
      <c r="E113" s="45"/>
    </row>
    <row r="114" spans="1:5" ht="12.45" customHeight="1" thickBot="1" x14ac:dyDescent="0.3">
      <c r="A114" s="338"/>
      <c r="B114" s="19" t="s">
        <v>81</v>
      </c>
      <c r="C114" s="85" t="s">
        <v>452</v>
      </c>
      <c r="D114" s="51"/>
      <c r="E114" s="52"/>
    </row>
    <row r="115" spans="1:5" ht="12.45" customHeight="1" x14ac:dyDescent="0.25">
      <c r="A115" s="337" t="s">
        <v>348</v>
      </c>
      <c r="B115" s="25" t="s">
        <v>43</v>
      </c>
      <c r="C115" s="83" t="s">
        <v>417</v>
      </c>
      <c r="D115" s="48"/>
      <c r="E115" s="49"/>
    </row>
    <row r="116" spans="1:5" ht="13.2" customHeight="1" x14ac:dyDescent="0.25">
      <c r="A116" s="316"/>
      <c r="B116" s="18" t="s">
        <v>66</v>
      </c>
      <c r="C116" s="21" t="s">
        <v>416</v>
      </c>
      <c r="D116" s="44"/>
      <c r="E116" s="45"/>
    </row>
    <row r="117" spans="1:5" ht="12.45" customHeight="1" x14ac:dyDescent="0.25">
      <c r="A117" s="316"/>
      <c r="B117" s="18" t="s">
        <v>67</v>
      </c>
      <c r="C117" s="21" t="s">
        <v>417</v>
      </c>
      <c r="D117" s="44"/>
      <c r="E117" s="45"/>
    </row>
    <row r="118" spans="1:5" ht="12.45" customHeight="1" x14ac:dyDescent="0.25">
      <c r="A118" s="316"/>
      <c r="B118" s="18" t="s">
        <v>68</v>
      </c>
      <c r="C118" s="21" t="s">
        <v>416</v>
      </c>
      <c r="D118" s="44"/>
      <c r="E118" s="45"/>
    </row>
    <row r="119" spans="1:5" ht="13.2" customHeight="1" thickBot="1" x14ac:dyDescent="0.3">
      <c r="A119" s="338"/>
      <c r="B119" s="19" t="s">
        <v>81</v>
      </c>
      <c r="C119" s="85" t="s">
        <v>453</v>
      </c>
      <c r="D119" s="51"/>
      <c r="E119" s="52"/>
    </row>
    <row r="120" spans="1:5" ht="41.25" customHeight="1" x14ac:dyDescent="0.25">
      <c r="A120" s="337" t="s">
        <v>397</v>
      </c>
      <c r="B120" s="25" t="s">
        <v>69</v>
      </c>
      <c r="C120" s="21" t="s">
        <v>416</v>
      </c>
      <c r="D120" s="48"/>
      <c r="E120" s="49"/>
    </row>
    <row r="121" spans="1:5" ht="19.95" customHeight="1" x14ac:dyDescent="0.25">
      <c r="A121" s="316"/>
      <c r="B121" s="18" t="s">
        <v>70</v>
      </c>
      <c r="C121" s="21" t="s">
        <v>417</v>
      </c>
      <c r="D121" s="44"/>
      <c r="E121" s="45"/>
    </row>
    <row r="122" spans="1:5" ht="19.95" customHeight="1" x14ac:dyDescent="0.25">
      <c r="A122" s="316"/>
      <c r="B122" s="18" t="s">
        <v>71</v>
      </c>
      <c r="C122" s="21" t="s">
        <v>417</v>
      </c>
      <c r="D122" s="44"/>
      <c r="E122" s="45"/>
    </row>
    <row r="123" spans="1:5" ht="19.95" customHeight="1" x14ac:dyDescent="0.25">
      <c r="A123" s="316"/>
      <c r="B123" s="18" t="s">
        <v>295</v>
      </c>
      <c r="C123" s="21" t="s">
        <v>417</v>
      </c>
      <c r="D123" s="44"/>
      <c r="E123" s="45"/>
    </row>
    <row r="124" spans="1:5" ht="25.5" customHeight="1" thickBot="1" x14ac:dyDescent="0.3">
      <c r="A124" s="338"/>
      <c r="B124" s="19" t="s">
        <v>81</v>
      </c>
      <c r="C124" s="85" t="s">
        <v>418</v>
      </c>
      <c r="D124" s="51"/>
      <c r="E124" s="52"/>
    </row>
    <row r="125" spans="1:5" ht="18.75" customHeight="1" thickBot="1" x14ac:dyDescent="0.3">
      <c r="A125" s="26" t="s">
        <v>398</v>
      </c>
      <c r="B125" s="27" t="s">
        <v>72</v>
      </c>
      <c r="C125" s="91"/>
      <c r="D125" s="65"/>
      <c r="E125" s="55"/>
    </row>
    <row r="126" spans="1:5" x14ac:dyDescent="0.25">
      <c r="A126" s="337" t="s">
        <v>399</v>
      </c>
      <c r="B126" s="25" t="s">
        <v>358</v>
      </c>
      <c r="C126" s="83"/>
      <c r="D126" s="48"/>
      <c r="E126" s="49"/>
    </row>
    <row r="127" spans="1:5" x14ac:dyDescent="0.25">
      <c r="A127" s="316"/>
      <c r="B127" s="18" t="s">
        <v>74</v>
      </c>
      <c r="C127" s="21"/>
      <c r="D127" s="44"/>
      <c r="E127" s="45"/>
    </row>
    <row r="128" spans="1:5" x14ac:dyDescent="0.25">
      <c r="A128" s="316"/>
      <c r="B128" s="18" t="s">
        <v>75</v>
      </c>
      <c r="C128" s="21"/>
      <c r="D128" s="44"/>
      <c r="E128" s="45"/>
    </row>
    <row r="129" spans="1:5" x14ac:dyDescent="0.25">
      <c r="A129" s="316"/>
      <c r="B129" s="18" t="s">
        <v>76</v>
      </c>
      <c r="C129" s="21"/>
      <c r="D129" s="44"/>
      <c r="E129" s="45"/>
    </row>
    <row r="130" spans="1:5" x14ac:dyDescent="0.25">
      <c r="A130" s="316"/>
      <c r="B130" s="18" t="s">
        <v>77</v>
      </c>
      <c r="C130" s="21"/>
      <c r="D130" s="44"/>
      <c r="E130" s="45"/>
    </row>
    <row r="131" spans="1:5" x14ac:dyDescent="0.25">
      <c r="A131" s="316"/>
      <c r="B131" s="18" t="s">
        <v>78</v>
      </c>
      <c r="C131" s="21"/>
      <c r="D131" s="44"/>
      <c r="E131" s="45"/>
    </row>
    <row r="132" spans="1:5" x14ac:dyDescent="0.25">
      <c r="A132" s="316"/>
      <c r="B132" s="18" t="s">
        <v>79</v>
      </c>
      <c r="C132" s="21"/>
      <c r="D132" s="44"/>
      <c r="E132" s="45"/>
    </row>
    <row r="133" spans="1:5" x14ac:dyDescent="0.25">
      <c r="A133" s="316"/>
      <c r="B133" s="18" t="s">
        <v>91</v>
      </c>
      <c r="C133" s="21"/>
      <c r="D133" s="44"/>
      <c r="E133" s="45"/>
    </row>
    <row r="134" spans="1:5" x14ac:dyDescent="0.25">
      <c r="A134" s="316"/>
      <c r="B134" s="18" t="s">
        <v>80</v>
      </c>
      <c r="C134" s="21"/>
      <c r="D134" s="44"/>
      <c r="E134" s="45"/>
    </row>
    <row r="135" spans="1:5" x14ac:dyDescent="0.25">
      <c r="A135" s="316"/>
      <c r="B135" s="18" t="s">
        <v>296</v>
      </c>
      <c r="C135" s="21"/>
      <c r="D135" s="44"/>
      <c r="E135" s="45"/>
    </row>
    <row r="136" spans="1:5" x14ac:dyDescent="0.25">
      <c r="A136" s="316"/>
      <c r="B136" s="18" t="s">
        <v>82</v>
      </c>
      <c r="C136" s="21"/>
      <c r="D136" s="44"/>
      <c r="E136" s="45"/>
    </row>
    <row r="137" spans="1:5" x14ac:dyDescent="0.25">
      <c r="A137" s="316"/>
      <c r="B137" s="18" t="s">
        <v>297</v>
      </c>
      <c r="C137" s="21"/>
      <c r="D137" s="44"/>
      <c r="E137" s="45"/>
    </row>
    <row r="138" spans="1:5" ht="13.8" thickBot="1" x14ac:dyDescent="0.3">
      <c r="A138" s="338"/>
      <c r="B138" s="19" t="s">
        <v>81</v>
      </c>
      <c r="C138" s="85"/>
      <c r="D138" s="51"/>
      <c r="E138" s="52"/>
    </row>
    <row r="139" spans="1:5" ht="18" customHeight="1" thickBot="1" x14ac:dyDescent="0.3">
      <c r="A139" s="26" t="s">
        <v>341</v>
      </c>
      <c r="B139" s="27" t="s">
        <v>298</v>
      </c>
      <c r="C139" s="91" t="s">
        <v>419</v>
      </c>
      <c r="D139" s="65"/>
      <c r="E139" s="55"/>
    </row>
    <row r="140" spans="1:5" ht="18.75" customHeight="1" thickBot="1" x14ac:dyDescent="0.3">
      <c r="A140" s="26" t="s">
        <v>343</v>
      </c>
      <c r="B140" s="27" t="s">
        <v>299</v>
      </c>
      <c r="C140" s="91" t="s">
        <v>418</v>
      </c>
      <c r="D140" s="65"/>
      <c r="E140" s="55"/>
    </row>
    <row r="141" spans="1:5" ht="27" thickBot="1" x14ac:dyDescent="0.3">
      <c r="A141" s="26" t="s">
        <v>400</v>
      </c>
      <c r="B141" s="27" t="s">
        <v>114</v>
      </c>
      <c r="C141" s="91"/>
      <c r="D141" s="65"/>
      <c r="E141" s="55"/>
    </row>
    <row r="142" spans="1:5" x14ac:dyDescent="0.25">
      <c r="A142" s="365" t="s">
        <v>412</v>
      </c>
      <c r="B142" s="366"/>
      <c r="C142" s="92"/>
      <c r="D142" s="92"/>
    </row>
    <row r="143" spans="1:5" x14ac:dyDescent="0.25">
      <c r="A143" s="367"/>
      <c r="B143" s="368"/>
      <c r="C143" s="92"/>
      <c r="D143" s="92"/>
    </row>
    <row r="144" spans="1:5" x14ac:dyDescent="0.25">
      <c r="A144" s="367"/>
      <c r="B144" s="368"/>
      <c r="C144" s="92"/>
      <c r="D144" s="92"/>
    </row>
    <row r="145" spans="1:4" x14ac:dyDescent="0.25">
      <c r="A145" s="367"/>
      <c r="B145" s="368"/>
      <c r="C145" s="92"/>
      <c r="D145" s="92"/>
    </row>
    <row r="146" spans="1:4" ht="13.8" thickBot="1" x14ac:dyDescent="0.3">
      <c r="A146" s="369"/>
      <c r="B146" s="370"/>
      <c r="C146" s="92"/>
      <c r="D146" s="92"/>
    </row>
    <row r="147" spans="1:4" x14ac:dyDescent="0.25">
      <c r="A147" s="71"/>
      <c r="B147" s="92"/>
      <c r="C147" s="92"/>
      <c r="D147" s="92"/>
    </row>
    <row r="148" spans="1:4" x14ac:dyDescent="0.25">
      <c r="A148" s="71"/>
      <c r="B148" s="92"/>
      <c r="C148" s="92"/>
      <c r="D148" s="92"/>
    </row>
    <row r="149" spans="1:4" x14ac:dyDescent="0.25">
      <c r="A149" s="71"/>
      <c r="B149" s="92"/>
      <c r="C149" s="92"/>
      <c r="D149" s="92"/>
    </row>
    <row r="150" spans="1:4" x14ac:dyDescent="0.25">
      <c r="A150" s="71"/>
      <c r="B150" s="92"/>
      <c r="C150" s="92"/>
      <c r="D150" s="92"/>
    </row>
    <row r="151" spans="1:4" x14ac:dyDescent="0.25">
      <c r="A151" s="71"/>
      <c r="B151" s="92"/>
      <c r="C151" s="92"/>
      <c r="D151" s="92"/>
    </row>
    <row r="152" spans="1:4" x14ac:dyDescent="0.25">
      <c r="A152" s="71"/>
      <c r="B152" s="92"/>
      <c r="C152" s="92"/>
      <c r="D152" s="92"/>
    </row>
    <row r="153" spans="1:4" x14ac:dyDescent="0.25">
      <c r="A153" s="71"/>
      <c r="B153" s="92"/>
      <c r="C153" s="92"/>
      <c r="D153" s="92"/>
    </row>
    <row r="154" spans="1:4" x14ac:dyDescent="0.25">
      <c r="A154" s="71"/>
      <c r="B154" s="92"/>
      <c r="C154" s="92"/>
      <c r="D154" s="92"/>
    </row>
    <row r="155" spans="1:4" x14ac:dyDescent="0.25">
      <c r="A155" s="71"/>
      <c r="B155" s="92"/>
      <c r="C155" s="92"/>
      <c r="D155" s="92"/>
    </row>
    <row r="156" spans="1:4" x14ac:dyDescent="0.25">
      <c r="A156" s="71"/>
      <c r="B156" s="92"/>
      <c r="C156" s="92"/>
      <c r="D156" s="92"/>
    </row>
  </sheetData>
  <sheetProtection selectLockedCells="1" selectUnlockedCells="1"/>
  <mergeCells count="19">
    <mergeCell ref="D25:D44"/>
    <mergeCell ref="A120:A124"/>
    <mergeCell ref="C25:C44"/>
    <mergeCell ref="A142:B146"/>
    <mergeCell ref="A45:A63"/>
    <mergeCell ref="A64:A82"/>
    <mergeCell ref="A83:A102"/>
    <mergeCell ref="A25:A44"/>
    <mergeCell ref="A126:A138"/>
    <mergeCell ref="A103:A108"/>
    <mergeCell ref="A109:A114"/>
    <mergeCell ref="A115:A119"/>
    <mergeCell ref="A1:E2"/>
    <mergeCell ref="A3:E3"/>
    <mergeCell ref="A4:B4"/>
    <mergeCell ref="A7:A11"/>
    <mergeCell ref="A19:A24"/>
    <mergeCell ref="A15:A18"/>
    <mergeCell ref="A12:A14"/>
  </mergeCells>
  <conditionalFormatting sqref="D126:D138">
    <cfRule type="expression" priority="13">
      <formula>$D$125 &lt;&gt; "Yes"</formula>
    </cfRule>
  </conditionalFormatting>
  <conditionalFormatting sqref="D126:D138">
    <cfRule type="expression" dxfId="388" priority="12">
      <formula>$D$125 &lt;&gt; "Yes"</formula>
    </cfRule>
  </conditionalFormatting>
  <conditionalFormatting sqref="C126:C138">
    <cfRule type="expression" dxfId="387" priority="10">
      <formula>$C$125 &lt;&gt; "Yes"</formula>
    </cfRule>
  </conditionalFormatting>
  <conditionalFormatting sqref="D23:D24 D103:D107 D109:D113 D115:D118 D120 D122 D125">
    <cfRule type="containsBlanks" dxfId="386" priority="9">
      <formula>LEN(TRIM(D23))=0</formula>
    </cfRule>
  </conditionalFormatting>
  <conditionalFormatting sqref="D127">
    <cfRule type="expression" dxfId="385" priority="8">
      <formula>AND($D$125 = "Yes", $D$127 = "")</formula>
    </cfRule>
  </conditionalFormatting>
  <conditionalFormatting sqref="D128">
    <cfRule type="expression" dxfId="384" priority="7">
      <formula>AND($D$125 = "Yes", $D$128 = "")</formula>
    </cfRule>
  </conditionalFormatting>
  <conditionalFormatting sqref="D129">
    <cfRule type="expression" dxfId="383" priority="6">
      <formula>AND($D$125 = "Yes", $D$129 = "")</formula>
    </cfRule>
  </conditionalFormatting>
  <conditionalFormatting sqref="D130">
    <cfRule type="expression" dxfId="382" priority="5">
      <formula>AND($D$125 = "Yes", $D$130 = "")</formula>
    </cfRule>
  </conditionalFormatting>
  <conditionalFormatting sqref="D131">
    <cfRule type="expression" dxfId="381" priority="4">
      <formula>AND($D$125 = "Yes", $D$131 = "")</formula>
    </cfRule>
  </conditionalFormatting>
  <conditionalFormatting sqref="D132">
    <cfRule type="expression" dxfId="380" priority="3">
      <formula>AND($D$125 = "Yes", $D$132 = "")</formula>
    </cfRule>
  </conditionalFormatting>
  <conditionalFormatting sqref="D134">
    <cfRule type="expression" dxfId="379" priority="2">
      <formula>AND($D$125 = "Yes", $D$134 = "")</formula>
    </cfRule>
  </conditionalFormatting>
  <conditionalFormatting sqref="D136">
    <cfRule type="expression" dxfId="378" priority="1">
      <formula>AND($D$125 = "Yes", $D$136 = "")</formula>
    </cfRule>
  </conditionalFormatting>
  <dataValidations count="4">
    <dataValidation type="list" allowBlank="1" showInputMessage="1" showErrorMessage="1" errorTitle="Incorrect Input Value" error="Please enter 'Yes', 'No', or 'N/A'." sqref="D122 D125 D127:D132 D115:D118 D109:D113 D103:D107 D120 D134 D136 D23" xr:uid="{00000000-0002-0000-0400-000000000000}">
      <formula1>"Yes, No, N/A"</formula1>
    </dataValidation>
    <dataValidation allowBlank="1" showInputMessage="1" showErrorMessage="1" promptTitle="Include 6 Decimal Points" prompt="Please enter coordinate locations in decimal degrees to precision of six (6) decimal places." sqref="D12:D13" xr:uid="{00000000-0002-0000-0400-000001000000}"/>
    <dataValidation type="list" allowBlank="1" showInputMessage="1" showErrorMessage="1" sqref="C24:D24" xr:uid="{00000000-0002-0000-0400-000002000000}">
      <formula1>"Two-bell, Bell-less top, Other (Describe in Comments)"</formula1>
    </dataValidation>
    <dataValidation type="list" allowBlank="1" showInputMessage="1" showErrorMessage="1" sqref="C23 C103:C107 C109:C113 C115:C118 C120 C122 C125" xr:uid="{00000000-0002-0000-0400-000003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E163"/>
  <sheetViews>
    <sheetView zoomScaleNormal="100" workbookViewId="0">
      <pane xSplit="2" ySplit="4" topLeftCell="C146" activePane="bottomRight" state="frozen"/>
      <selection pane="topRight" activeCell="C1" sqref="C1"/>
      <selection pane="bottomLeft" activeCell="A5" sqref="A5"/>
      <selection pane="bottomRight" activeCell="C152" sqref="C152"/>
    </sheetView>
  </sheetViews>
  <sheetFormatPr defaultColWidth="9.109375" defaultRowHeight="13.2" x14ac:dyDescent="0.25"/>
  <cols>
    <col min="1" max="1" width="31.109375" style="34" customWidth="1"/>
    <col min="2" max="2" width="57.44140625" style="77" customWidth="1"/>
    <col min="3" max="4" width="35.6640625" style="77" customWidth="1"/>
    <col min="5" max="5" width="35.6640625" style="34" customWidth="1"/>
    <col min="6" max="16384" width="9.109375" style="34"/>
  </cols>
  <sheetData>
    <row r="1" spans="1:5" ht="14.7" customHeight="1" x14ac:dyDescent="0.25">
      <c r="A1" s="348" t="s">
        <v>47</v>
      </c>
      <c r="B1" s="349"/>
      <c r="C1" s="349"/>
      <c r="D1" s="349"/>
      <c r="E1" s="350"/>
    </row>
    <row r="2" spans="1:5" ht="14.7" customHeight="1" x14ac:dyDescent="0.25">
      <c r="A2" s="351"/>
      <c r="B2" s="352"/>
      <c r="C2" s="352"/>
      <c r="D2" s="352"/>
      <c r="E2" s="353"/>
    </row>
    <row r="3" spans="1:5" ht="54" customHeight="1" thickBot="1" x14ac:dyDescent="0.3">
      <c r="A3" s="341" t="s">
        <v>300</v>
      </c>
      <c r="B3" s="342"/>
      <c r="C3" s="343"/>
      <c r="D3" s="343"/>
      <c r="E3" s="344"/>
    </row>
    <row r="4" spans="1:5" ht="24.75" customHeight="1" thickBot="1" x14ac:dyDescent="0.3">
      <c r="A4" s="327"/>
      <c r="B4" s="328"/>
      <c r="C4" s="16" t="s">
        <v>243</v>
      </c>
      <c r="D4" s="17" t="s">
        <v>241</v>
      </c>
      <c r="E4" s="17" t="s">
        <v>245</v>
      </c>
    </row>
    <row r="5" spans="1:5" ht="14.7" customHeight="1" thickBot="1" x14ac:dyDescent="0.3">
      <c r="A5" s="119" t="s">
        <v>340</v>
      </c>
      <c r="B5" s="78" t="s">
        <v>48</v>
      </c>
      <c r="C5" s="79">
        <v>2</v>
      </c>
      <c r="D5" s="80">
        <v>1</v>
      </c>
      <c r="E5" s="56"/>
    </row>
    <row r="6" spans="1:5" ht="12.45" customHeight="1" thickBot="1" x14ac:dyDescent="0.3">
      <c r="A6" s="81" t="s">
        <v>342</v>
      </c>
      <c r="B6" s="27" t="s">
        <v>49</v>
      </c>
      <c r="C6" s="82" t="s">
        <v>438</v>
      </c>
      <c r="D6" s="65" t="s">
        <v>996</v>
      </c>
      <c r="E6" s="55"/>
    </row>
    <row r="7" spans="1:5" x14ac:dyDescent="0.25">
      <c r="A7" s="354" t="s">
        <v>344</v>
      </c>
      <c r="B7" s="25" t="s">
        <v>50</v>
      </c>
      <c r="C7" s="83"/>
      <c r="D7" s="48"/>
      <c r="E7" s="49"/>
    </row>
    <row r="8" spans="1:5" x14ac:dyDescent="0.25">
      <c r="A8" s="355"/>
      <c r="B8" s="18" t="s">
        <v>279</v>
      </c>
      <c r="C8" s="21"/>
      <c r="D8" s="44"/>
      <c r="E8" s="45"/>
    </row>
    <row r="9" spans="1:5" x14ac:dyDescent="0.25">
      <c r="A9" s="355"/>
      <c r="B9" s="84" t="s">
        <v>51</v>
      </c>
      <c r="C9" s="70"/>
      <c r="D9" s="44"/>
      <c r="E9" s="45"/>
    </row>
    <row r="10" spans="1:5" x14ac:dyDescent="0.25">
      <c r="A10" s="355"/>
      <c r="B10" s="18" t="s">
        <v>52</v>
      </c>
      <c r="C10" s="21"/>
      <c r="D10" s="44"/>
      <c r="E10" s="45"/>
    </row>
    <row r="11" spans="1:5" ht="13.8" thickBot="1" x14ac:dyDescent="0.3">
      <c r="A11" s="356"/>
      <c r="B11" s="19" t="s">
        <v>53</v>
      </c>
      <c r="C11" s="85"/>
      <c r="D11" s="51"/>
      <c r="E11" s="52"/>
    </row>
    <row r="12" spans="1:5" ht="12.75" customHeight="1" x14ac:dyDescent="0.25">
      <c r="A12" s="329" t="s">
        <v>366</v>
      </c>
      <c r="B12" s="86" t="s">
        <v>268</v>
      </c>
      <c r="C12" s="98">
        <v>42.305759000000002</v>
      </c>
      <c r="D12" s="48"/>
      <c r="E12" s="49"/>
    </row>
    <row r="13" spans="1:5" ht="14.7" customHeight="1" x14ac:dyDescent="0.25">
      <c r="A13" s="357"/>
      <c r="B13" s="87" t="s">
        <v>269</v>
      </c>
      <c r="C13" s="21">
        <v>-83.156375999999995</v>
      </c>
      <c r="D13" s="44"/>
      <c r="E13" s="45"/>
    </row>
    <row r="14" spans="1:5" ht="25.5" customHeight="1" x14ac:dyDescent="0.25">
      <c r="A14" s="358"/>
      <c r="B14" s="87" t="s">
        <v>356</v>
      </c>
      <c r="C14" s="21" t="s">
        <v>445</v>
      </c>
      <c r="D14" s="44"/>
      <c r="E14" s="45"/>
    </row>
    <row r="15" spans="1:5" ht="18" customHeight="1" x14ac:dyDescent="0.25">
      <c r="A15" s="346" t="s">
        <v>393</v>
      </c>
      <c r="B15" s="87" t="s">
        <v>55</v>
      </c>
      <c r="C15" s="21">
        <v>200</v>
      </c>
      <c r="D15" s="44"/>
      <c r="E15" s="45"/>
    </row>
    <row r="16" spans="1:5" ht="18" customHeight="1" x14ac:dyDescent="0.25">
      <c r="A16" s="357"/>
      <c r="B16" s="18" t="s">
        <v>123</v>
      </c>
      <c r="C16" s="21">
        <v>12.75</v>
      </c>
      <c r="D16" s="44"/>
      <c r="E16" s="45"/>
    </row>
    <row r="17" spans="1:5" ht="18" customHeight="1" x14ac:dyDescent="0.25">
      <c r="A17" s="357"/>
      <c r="B17" s="18" t="s">
        <v>54</v>
      </c>
      <c r="C17" s="21">
        <v>65.27</v>
      </c>
      <c r="D17" s="44"/>
      <c r="E17" s="45"/>
    </row>
    <row r="18" spans="1:5" ht="45" customHeight="1" thickBot="1" x14ac:dyDescent="0.3">
      <c r="A18" s="347"/>
      <c r="B18" s="19" t="s">
        <v>411</v>
      </c>
      <c r="C18" s="85">
        <v>150</v>
      </c>
      <c r="D18" s="51"/>
      <c r="E18" s="52"/>
    </row>
    <row r="19" spans="1:5" ht="12.75" customHeight="1" x14ac:dyDescent="0.25">
      <c r="A19" s="329" t="s">
        <v>366</v>
      </c>
      <c r="B19" s="86" t="s">
        <v>268</v>
      </c>
      <c r="C19" s="98">
        <v>42.304327999999998</v>
      </c>
      <c r="D19" s="48"/>
      <c r="E19" s="49"/>
    </row>
    <row r="20" spans="1:5" ht="14.7" customHeight="1" x14ac:dyDescent="0.25">
      <c r="A20" s="357"/>
      <c r="B20" s="87" t="s">
        <v>269</v>
      </c>
      <c r="C20" s="21">
        <v>-83.156813999999997</v>
      </c>
      <c r="D20" s="44"/>
      <c r="E20" s="45"/>
    </row>
    <row r="21" spans="1:5" ht="25.5" customHeight="1" x14ac:dyDescent="0.25">
      <c r="A21" s="358"/>
      <c r="B21" s="87" t="s">
        <v>356</v>
      </c>
      <c r="C21" s="21" t="s">
        <v>446</v>
      </c>
      <c r="D21" s="44"/>
      <c r="E21" s="45"/>
    </row>
    <row r="22" spans="1:5" ht="18" customHeight="1" x14ac:dyDescent="0.25">
      <c r="A22" s="346" t="s">
        <v>393</v>
      </c>
      <c r="B22" s="87" t="s">
        <v>55</v>
      </c>
      <c r="C22" s="21">
        <v>210</v>
      </c>
      <c r="D22" s="44"/>
      <c r="E22" s="45"/>
    </row>
    <row r="23" spans="1:5" ht="18" customHeight="1" x14ac:dyDescent="0.25">
      <c r="A23" s="357"/>
      <c r="B23" s="18" t="s">
        <v>123</v>
      </c>
      <c r="C23" s="21">
        <v>10.75</v>
      </c>
      <c r="D23" s="44"/>
      <c r="E23" s="45"/>
    </row>
    <row r="24" spans="1:5" ht="18" customHeight="1" x14ac:dyDescent="0.25">
      <c r="A24" s="357"/>
      <c r="B24" s="18" t="s">
        <v>54</v>
      </c>
      <c r="C24" s="21">
        <v>34.520000000000003</v>
      </c>
      <c r="D24" s="44"/>
      <c r="E24" s="45"/>
    </row>
    <row r="25" spans="1:5" ht="45" customHeight="1" thickBot="1" x14ac:dyDescent="0.3">
      <c r="A25" s="347"/>
      <c r="B25" s="19" t="s">
        <v>411</v>
      </c>
      <c r="C25" s="85">
        <v>750</v>
      </c>
      <c r="D25" s="51"/>
      <c r="E25" s="52"/>
    </row>
    <row r="26" spans="1:5" x14ac:dyDescent="0.25">
      <c r="A26" s="354" t="s">
        <v>345</v>
      </c>
      <c r="B26" s="25" t="s">
        <v>367</v>
      </c>
      <c r="C26" s="83" t="s">
        <v>439</v>
      </c>
      <c r="D26" s="48"/>
      <c r="E26" s="49"/>
    </row>
    <row r="27" spans="1:5" x14ac:dyDescent="0.25">
      <c r="A27" s="355"/>
      <c r="B27" s="18" t="s">
        <v>368</v>
      </c>
      <c r="C27" s="21">
        <v>8000</v>
      </c>
      <c r="D27" s="44"/>
      <c r="E27" s="45"/>
    </row>
    <row r="28" spans="1:5" x14ac:dyDescent="0.25">
      <c r="A28" s="355"/>
      <c r="B28" s="18" t="s">
        <v>369</v>
      </c>
      <c r="C28" s="21">
        <v>1948</v>
      </c>
      <c r="D28" s="44"/>
      <c r="E28" s="45"/>
    </row>
    <row r="29" spans="1:5" x14ac:dyDescent="0.25">
      <c r="A29" s="355"/>
      <c r="B29" s="18" t="s">
        <v>370</v>
      </c>
      <c r="C29" s="21">
        <v>8294</v>
      </c>
      <c r="D29" s="44"/>
      <c r="E29" s="45"/>
    </row>
    <row r="30" spans="1:5" ht="26.4" x14ac:dyDescent="0.25">
      <c r="A30" s="355"/>
      <c r="B30" s="18" t="s">
        <v>371</v>
      </c>
      <c r="C30" s="21"/>
      <c r="D30" s="48" t="s">
        <v>417</v>
      </c>
      <c r="E30" s="45"/>
    </row>
    <row r="31" spans="1:5" ht="26.4" x14ac:dyDescent="0.25">
      <c r="A31" s="355"/>
      <c r="B31" s="18" t="s">
        <v>372</v>
      </c>
      <c r="C31" s="21"/>
      <c r="D31" s="44" t="s">
        <v>1009</v>
      </c>
      <c r="E31" s="45"/>
    </row>
    <row r="32" spans="1:5" ht="15" customHeight="1" x14ac:dyDescent="0.25">
      <c r="A32" s="337" t="s">
        <v>381</v>
      </c>
      <c r="B32" s="25" t="s">
        <v>280</v>
      </c>
      <c r="C32" s="74">
        <v>3227061</v>
      </c>
      <c r="D32" s="48"/>
      <c r="E32" s="49"/>
    </row>
    <row r="33" spans="1:5" ht="15" customHeight="1" x14ac:dyDescent="0.25">
      <c r="A33" s="316"/>
      <c r="B33" s="18" t="s">
        <v>281</v>
      </c>
      <c r="C33" s="121">
        <v>0</v>
      </c>
      <c r="D33" s="44"/>
      <c r="E33" s="45"/>
    </row>
    <row r="34" spans="1:5" ht="15" customHeight="1" x14ac:dyDescent="0.25">
      <c r="A34" s="316"/>
      <c r="B34" s="18" t="s">
        <v>282</v>
      </c>
      <c r="C34" s="121">
        <v>0</v>
      </c>
      <c r="D34" s="44"/>
      <c r="E34" s="45"/>
    </row>
    <row r="35" spans="1:5" ht="15" customHeight="1" x14ac:dyDescent="0.25">
      <c r="A35" s="316"/>
      <c r="B35" s="18" t="s">
        <v>283</v>
      </c>
      <c r="C35" s="121">
        <v>47568</v>
      </c>
      <c r="D35" s="44"/>
      <c r="E35" s="45"/>
    </row>
    <row r="36" spans="1:5" ht="15" customHeight="1" x14ac:dyDescent="0.25">
      <c r="A36" s="316"/>
      <c r="B36" s="18" t="s">
        <v>284</v>
      </c>
      <c r="C36" s="121">
        <v>0</v>
      </c>
      <c r="D36" s="44"/>
      <c r="E36" s="45"/>
    </row>
    <row r="37" spans="1:5" ht="15" customHeight="1" x14ac:dyDescent="0.25">
      <c r="A37" s="316"/>
      <c r="B37" s="18" t="s">
        <v>285</v>
      </c>
      <c r="C37" s="121">
        <v>903779</v>
      </c>
      <c r="D37" s="44"/>
      <c r="E37" s="45"/>
    </row>
    <row r="38" spans="1:5" ht="15" customHeight="1" x14ac:dyDescent="0.25">
      <c r="A38" s="316"/>
      <c r="B38" s="18" t="s">
        <v>286</v>
      </c>
      <c r="C38" s="121">
        <v>219569</v>
      </c>
      <c r="D38" s="44"/>
      <c r="E38" s="45"/>
    </row>
    <row r="39" spans="1:5" ht="15" customHeight="1" x14ac:dyDescent="0.25">
      <c r="A39" s="316"/>
      <c r="B39" s="18" t="s">
        <v>287</v>
      </c>
      <c r="C39" s="121">
        <v>37485</v>
      </c>
      <c r="D39" s="44"/>
      <c r="E39" s="45"/>
    </row>
    <row r="40" spans="1:5" ht="15" customHeight="1" x14ac:dyDescent="0.25">
      <c r="A40" s="316"/>
      <c r="B40" s="18" t="s">
        <v>294</v>
      </c>
      <c r="C40" s="121">
        <v>5384</v>
      </c>
      <c r="D40" s="44"/>
      <c r="E40" s="45"/>
    </row>
    <row r="41" spans="1:5" ht="15" customHeight="1" x14ac:dyDescent="0.25">
      <c r="A41" s="316"/>
      <c r="B41" s="18" t="s">
        <v>288</v>
      </c>
      <c r="C41" s="121">
        <v>0</v>
      </c>
      <c r="D41" s="44"/>
      <c r="E41" s="45"/>
    </row>
    <row r="42" spans="1:5" ht="15" customHeight="1" x14ac:dyDescent="0.25">
      <c r="A42" s="316"/>
      <c r="B42" s="18" t="s">
        <v>289</v>
      </c>
      <c r="C42" s="121" t="s">
        <v>440</v>
      </c>
      <c r="D42" s="44"/>
      <c r="E42" s="45"/>
    </row>
    <row r="43" spans="1:5" ht="15" customHeight="1" x14ac:dyDescent="0.25">
      <c r="A43" s="316"/>
      <c r="B43" s="18" t="s">
        <v>289</v>
      </c>
      <c r="C43" s="121">
        <v>0</v>
      </c>
      <c r="D43" s="44"/>
      <c r="E43" s="45"/>
    </row>
    <row r="44" spans="1:5" ht="15" customHeight="1" x14ac:dyDescent="0.25">
      <c r="A44" s="316"/>
      <c r="B44" s="18" t="s">
        <v>373</v>
      </c>
      <c r="C44" s="121" t="s">
        <v>441</v>
      </c>
      <c r="D44" s="44"/>
      <c r="E44" s="45"/>
    </row>
    <row r="45" spans="1:5" ht="15" customHeight="1" x14ac:dyDescent="0.25">
      <c r="A45" s="316"/>
      <c r="B45" s="18" t="s">
        <v>290</v>
      </c>
      <c r="C45" s="121">
        <v>29780</v>
      </c>
      <c r="D45" s="44"/>
      <c r="E45" s="45"/>
    </row>
    <row r="46" spans="1:5" ht="15" customHeight="1" x14ac:dyDescent="0.25">
      <c r="A46" s="316"/>
      <c r="B46" s="18" t="s">
        <v>291</v>
      </c>
      <c r="C46" s="121">
        <v>100</v>
      </c>
      <c r="D46" s="44"/>
      <c r="E46" s="45"/>
    </row>
    <row r="47" spans="1:5" ht="15" customHeight="1" x14ac:dyDescent="0.25">
      <c r="A47" s="316"/>
      <c r="B47" s="18" t="s">
        <v>292</v>
      </c>
      <c r="C47" s="121">
        <v>31.93</v>
      </c>
      <c r="D47" s="44"/>
      <c r="E47" s="45"/>
    </row>
    <row r="48" spans="1:5" ht="15" customHeight="1" x14ac:dyDescent="0.25">
      <c r="A48" s="316"/>
      <c r="B48" s="18" t="s">
        <v>374</v>
      </c>
      <c r="C48" s="121">
        <v>0</v>
      </c>
      <c r="D48" s="44"/>
      <c r="E48" s="45"/>
    </row>
    <row r="49" spans="1:5" ht="15" customHeight="1" x14ac:dyDescent="0.25">
      <c r="A49" s="316"/>
      <c r="B49" s="18" t="s">
        <v>58</v>
      </c>
      <c r="C49" s="121">
        <v>1985570</v>
      </c>
      <c r="D49" s="44"/>
      <c r="E49" s="45"/>
    </row>
    <row r="50" spans="1:5" ht="15" customHeight="1" x14ac:dyDescent="0.25">
      <c r="A50" s="316"/>
      <c r="B50" s="18" t="s">
        <v>59</v>
      </c>
      <c r="C50" s="121">
        <v>398921</v>
      </c>
      <c r="D50" s="44"/>
      <c r="E50" s="45"/>
    </row>
    <row r="51" spans="1:5" ht="15" customHeight="1" thickBot="1" x14ac:dyDescent="0.3">
      <c r="A51" s="338"/>
      <c r="B51" s="19" t="s">
        <v>293</v>
      </c>
      <c r="C51" s="120">
        <v>103220</v>
      </c>
      <c r="D51" s="51"/>
      <c r="E51" s="52"/>
    </row>
    <row r="52" spans="1:5" ht="15" customHeight="1" x14ac:dyDescent="0.25">
      <c r="A52" s="337" t="s">
        <v>394</v>
      </c>
      <c r="B52" s="25" t="s">
        <v>280</v>
      </c>
      <c r="C52" s="88"/>
      <c r="D52" s="48">
        <v>3453954</v>
      </c>
      <c r="E52" s="49"/>
    </row>
    <row r="53" spans="1:5" ht="15" customHeight="1" x14ac:dyDescent="0.25">
      <c r="A53" s="316"/>
      <c r="B53" s="18" t="s">
        <v>281</v>
      </c>
      <c r="C53" s="2"/>
      <c r="D53" s="44">
        <v>0</v>
      </c>
      <c r="E53" s="45"/>
    </row>
    <row r="54" spans="1:5" ht="15" customHeight="1" x14ac:dyDescent="0.25">
      <c r="A54" s="316"/>
      <c r="B54" s="18" t="s">
        <v>282</v>
      </c>
      <c r="C54" s="2"/>
      <c r="D54" s="44">
        <v>0</v>
      </c>
      <c r="E54" s="45"/>
    </row>
    <row r="55" spans="1:5" ht="15" customHeight="1" x14ac:dyDescent="0.25">
      <c r="A55" s="316"/>
      <c r="B55" s="18" t="s">
        <v>283</v>
      </c>
      <c r="C55" s="2"/>
      <c r="D55" s="44">
        <v>10941</v>
      </c>
      <c r="E55" s="45"/>
    </row>
    <row r="56" spans="1:5" ht="15" customHeight="1" x14ac:dyDescent="0.25">
      <c r="A56" s="316"/>
      <c r="B56" s="18" t="s">
        <v>284</v>
      </c>
      <c r="C56" s="2"/>
      <c r="D56" s="44">
        <v>0</v>
      </c>
      <c r="E56" s="45"/>
    </row>
    <row r="57" spans="1:5" ht="15" customHeight="1" x14ac:dyDescent="0.25">
      <c r="A57" s="316"/>
      <c r="B57" s="18" t="s">
        <v>285</v>
      </c>
      <c r="C57" s="2"/>
      <c r="D57" s="44">
        <v>869213</v>
      </c>
      <c r="E57" s="45"/>
    </row>
    <row r="58" spans="1:5" ht="15" customHeight="1" x14ac:dyDescent="0.25">
      <c r="A58" s="316"/>
      <c r="B58" s="18" t="s">
        <v>286</v>
      </c>
      <c r="C58" s="2"/>
      <c r="D58" s="44">
        <v>168206</v>
      </c>
      <c r="E58" s="45"/>
    </row>
    <row r="59" spans="1:5" ht="15" customHeight="1" x14ac:dyDescent="0.25">
      <c r="A59" s="316"/>
      <c r="B59" s="18" t="s">
        <v>287</v>
      </c>
      <c r="C59" s="2"/>
      <c r="D59" s="44">
        <v>17806</v>
      </c>
      <c r="E59" s="45"/>
    </row>
    <row r="60" spans="1:5" ht="15" customHeight="1" x14ac:dyDescent="0.25">
      <c r="A60" s="316"/>
      <c r="B60" s="18" t="s">
        <v>294</v>
      </c>
      <c r="C60" s="89"/>
      <c r="D60" s="44">
        <v>6377</v>
      </c>
      <c r="E60" s="45"/>
    </row>
    <row r="61" spans="1:5" ht="15" customHeight="1" x14ac:dyDescent="0.25">
      <c r="A61" s="316"/>
      <c r="B61" s="18" t="s">
        <v>288</v>
      </c>
      <c r="C61" s="2"/>
      <c r="D61" s="44">
        <v>0</v>
      </c>
      <c r="E61" s="45"/>
    </row>
    <row r="62" spans="1:5" ht="15" customHeight="1" x14ac:dyDescent="0.25">
      <c r="A62" s="316"/>
      <c r="B62" s="18" t="s">
        <v>289</v>
      </c>
      <c r="C62" s="2"/>
      <c r="D62" s="44" t="s">
        <v>1002</v>
      </c>
      <c r="E62" s="45"/>
    </row>
    <row r="63" spans="1:5" ht="15" customHeight="1" x14ac:dyDescent="0.25">
      <c r="A63" s="316"/>
      <c r="B63" s="18" t="s">
        <v>373</v>
      </c>
      <c r="C63" s="2"/>
      <c r="D63" s="44" t="s">
        <v>1001</v>
      </c>
      <c r="E63" s="45"/>
    </row>
    <row r="64" spans="1:5" ht="15" customHeight="1" x14ac:dyDescent="0.25">
      <c r="A64" s="316"/>
      <c r="B64" s="18" t="s">
        <v>290</v>
      </c>
      <c r="C64" s="2"/>
      <c r="D64" s="44">
        <v>32685</v>
      </c>
      <c r="E64" s="45"/>
    </row>
    <row r="65" spans="1:5" ht="15" customHeight="1" x14ac:dyDescent="0.25">
      <c r="A65" s="316"/>
      <c r="B65" s="18" t="s">
        <v>291</v>
      </c>
      <c r="C65" s="2"/>
      <c r="D65" s="44">
        <v>110</v>
      </c>
      <c r="E65" s="45"/>
    </row>
    <row r="66" spans="1:5" ht="15" customHeight="1" x14ac:dyDescent="0.25">
      <c r="A66" s="316"/>
      <c r="B66" s="18" t="s">
        <v>292</v>
      </c>
      <c r="C66" s="2"/>
      <c r="D66" s="44">
        <v>360</v>
      </c>
      <c r="E66" s="45"/>
    </row>
    <row r="67" spans="1:5" ht="15" customHeight="1" x14ac:dyDescent="0.25">
      <c r="A67" s="316"/>
      <c r="B67" s="18" t="s">
        <v>375</v>
      </c>
      <c r="C67" s="2"/>
      <c r="D67" s="44">
        <v>0</v>
      </c>
      <c r="E67" s="45"/>
    </row>
    <row r="68" spans="1:5" ht="15" customHeight="1" x14ac:dyDescent="0.25">
      <c r="A68" s="316"/>
      <c r="B68" s="18" t="s">
        <v>58</v>
      </c>
      <c r="C68" s="2"/>
      <c r="D68" s="44">
        <v>2159624</v>
      </c>
      <c r="E68" s="45"/>
    </row>
    <row r="69" spans="1:5" ht="15" customHeight="1" x14ac:dyDescent="0.25">
      <c r="A69" s="316"/>
      <c r="B69" s="18" t="s">
        <v>59</v>
      </c>
      <c r="C69" s="2"/>
      <c r="D69" s="44">
        <v>508065</v>
      </c>
      <c r="E69" s="45"/>
    </row>
    <row r="70" spans="1:5" ht="15" customHeight="1" thickBot="1" x14ac:dyDescent="0.3">
      <c r="A70" s="338"/>
      <c r="B70" s="19" t="s">
        <v>293</v>
      </c>
      <c r="C70" s="90"/>
      <c r="D70" s="51">
        <v>109893</v>
      </c>
      <c r="E70" s="52"/>
    </row>
    <row r="71" spans="1:5" ht="15" customHeight="1" x14ac:dyDescent="0.25">
      <c r="A71" s="337" t="s">
        <v>395</v>
      </c>
      <c r="B71" s="25" t="s">
        <v>280</v>
      </c>
      <c r="C71" s="88"/>
      <c r="D71" s="48">
        <v>3357398</v>
      </c>
      <c r="E71" s="49"/>
    </row>
    <row r="72" spans="1:5" ht="15" customHeight="1" x14ac:dyDescent="0.25">
      <c r="A72" s="316"/>
      <c r="B72" s="18" t="s">
        <v>281</v>
      </c>
      <c r="C72" s="2"/>
      <c r="D72" s="44">
        <v>0</v>
      </c>
      <c r="E72" s="45"/>
    </row>
    <row r="73" spans="1:5" ht="15" customHeight="1" x14ac:dyDescent="0.25">
      <c r="A73" s="316"/>
      <c r="B73" s="18" t="s">
        <v>282</v>
      </c>
      <c r="C73" s="2"/>
      <c r="D73" s="44">
        <v>0</v>
      </c>
      <c r="E73" s="45"/>
    </row>
    <row r="74" spans="1:5" ht="15" customHeight="1" x14ac:dyDescent="0.25">
      <c r="A74" s="316"/>
      <c r="B74" s="18" t="s">
        <v>283</v>
      </c>
      <c r="C74" s="2"/>
      <c r="D74" s="44">
        <v>42522</v>
      </c>
      <c r="E74" s="45"/>
    </row>
    <row r="75" spans="1:5" ht="15" customHeight="1" x14ac:dyDescent="0.25">
      <c r="A75" s="316"/>
      <c r="B75" s="18" t="s">
        <v>284</v>
      </c>
      <c r="C75" s="2"/>
      <c r="D75" s="44">
        <v>0</v>
      </c>
      <c r="E75" s="45"/>
    </row>
    <row r="76" spans="1:5" ht="15" customHeight="1" x14ac:dyDescent="0.25">
      <c r="A76" s="316"/>
      <c r="B76" s="18" t="s">
        <v>285</v>
      </c>
      <c r="C76" s="2"/>
      <c r="D76" s="44">
        <v>895411</v>
      </c>
      <c r="E76" s="45"/>
    </row>
    <row r="77" spans="1:5" ht="15" customHeight="1" x14ac:dyDescent="0.25">
      <c r="A77" s="316"/>
      <c r="B77" s="18" t="s">
        <v>286</v>
      </c>
      <c r="C77" s="2"/>
      <c r="D77" s="44">
        <v>156597</v>
      </c>
      <c r="E77" s="45"/>
    </row>
    <row r="78" spans="1:5" ht="15" customHeight="1" x14ac:dyDescent="0.25">
      <c r="A78" s="316"/>
      <c r="B78" s="18" t="s">
        <v>287</v>
      </c>
      <c r="C78" s="2"/>
      <c r="D78" s="44">
        <v>22612</v>
      </c>
      <c r="E78" s="45"/>
    </row>
    <row r="79" spans="1:5" ht="15" customHeight="1" x14ac:dyDescent="0.25">
      <c r="A79" s="316"/>
      <c r="B79" s="18" t="s">
        <v>294</v>
      </c>
      <c r="C79" s="2"/>
      <c r="D79" s="44">
        <v>7435</v>
      </c>
      <c r="E79" s="45"/>
    </row>
    <row r="80" spans="1:5" ht="15" customHeight="1" x14ac:dyDescent="0.25">
      <c r="A80" s="316"/>
      <c r="B80" s="18" t="s">
        <v>288</v>
      </c>
      <c r="C80" s="2"/>
      <c r="D80" s="44">
        <v>0</v>
      </c>
      <c r="E80" s="45"/>
    </row>
    <row r="81" spans="1:5" ht="15" customHeight="1" x14ac:dyDescent="0.25">
      <c r="A81" s="316"/>
      <c r="B81" s="18" t="s">
        <v>289</v>
      </c>
      <c r="C81" s="2"/>
      <c r="D81" s="44" t="s">
        <v>1003</v>
      </c>
      <c r="E81" s="45"/>
    </row>
    <row r="82" spans="1:5" ht="15" customHeight="1" x14ac:dyDescent="0.25">
      <c r="A82" s="316"/>
      <c r="B82" s="18" t="s">
        <v>373</v>
      </c>
      <c r="C82" s="2"/>
      <c r="D82" s="44" t="s">
        <v>1004</v>
      </c>
      <c r="E82" s="45"/>
    </row>
    <row r="83" spans="1:5" ht="15" customHeight="1" x14ac:dyDescent="0.25">
      <c r="A83" s="316"/>
      <c r="B83" s="18" t="s">
        <v>290</v>
      </c>
      <c r="C83" s="2"/>
      <c r="D83" s="44">
        <v>32626</v>
      </c>
      <c r="E83" s="45"/>
    </row>
    <row r="84" spans="1:5" ht="15" customHeight="1" x14ac:dyDescent="0.25">
      <c r="A84" s="316"/>
      <c r="B84" s="18" t="s">
        <v>291</v>
      </c>
      <c r="C84" s="2"/>
      <c r="D84" s="44">
        <v>115</v>
      </c>
      <c r="E84" s="45"/>
    </row>
    <row r="85" spans="1:5" ht="15" customHeight="1" x14ac:dyDescent="0.25">
      <c r="A85" s="316"/>
      <c r="B85" s="18" t="s">
        <v>292</v>
      </c>
      <c r="C85" s="2"/>
      <c r="D85" s="44">
        <v>218</v>
      </c>
      <c r="E85" s="45"/>
    </row>
    <row r="86" spans="1:5" ht="15" customHeight="1" x14ac:dyDescent="0.25">
      <c r="A86" s="316"/>
      <c r="B86" s="18" t="s">
        <v>374</v>
      </c>
      <c r="C86" s="2"/>
      <c r="D86" s="44">
        <v>0</v>
      </c>
      <c r="E86" s="45"/>
    </row>
    <row r="87" spans="1:5" ht="15" customHeight="1" x14ac:dyDescent="0.25">
      <c r="A87" s="316"/>
      <c r="B87" s="18" t="s">
        <v>58</v>
      </c>
      <c r="C87" s="2"/>
      <c r="D87" s="44">
        <v>2126574</v>
      </c>
      <c r="E87" s="45"/>
    </row>
    <row r="88" spans="1:5" ht="15" customHeight="1" x14ac:dyDescent="0.25">
      <c r="A88" s="316"/>
      <c r="B88" s="18" t="s">
        <v>59</v>
      </c>
      <c r="C88" s="2"/>
      <c r="D88" s="44">
        <v>512387</v>
      </c>
      <c r="E88" s="45"/>
    </row>
    <row r="89" spans="1:5" ht="15" customHeight="1" thickBot="1" x14ac:dyDescent="0.3">
      <c r="A89" s="338"/>
      <c r="B89" s="19" t="s">
        <v>293</v>
      </c>
      <c r="C89" s="90"/>
      <c r="D89" s="51">
        <v>107408</v>
      </c>
      <c r="E89" s="52"/>
    </row>
    <row r="90" spans="1:5" ht="15" customHeight="1" x14ac:dyDescent="0.25">
      <c r="A90" s="337" t="s">
        <v>396</v>
      </c>
      <c r="B90" s="25" t="s">
        <v>109</v>
      </c>
      <c r="C90" s="88"/>
      <c r="D90" s="48">
        <v>2021</v>
      </c>
      <c r="E90" s="49"/>
    </row>
    <row r="91" spans="1:5" ht="15" customHeight="1" x14ac:dyDescent="0.25">
      <c r="A91" s="316"/>
      <c r="B91" s="18" t="s">
        <v>280</v>
      </c>
      <c r="C91" s="2"/>
      <c r="D91" s="44">
        <v>2983289</v>
      </c>
      <c r="E91" s="45"/>
    </row>
    <row r="92" spans="1:5" ht="15" customHeight="1" x14ac:dyDescent="0.25">
      <c r="A92" s="316"/>
      <c r="B92" s="18" t="s">
        <v>281</v>
      </c>
      <c r="C92" s="2"/>
      <c r="D92" s="44">
        <v>0</v>
      </c>
      <c r="E92" s="45"/>
    </row>
    <row r="93" spans="1:5" ht="15" customHeight="1" x14ac:dyDescent="0.25">
      <c r="A93" s="316"/>
      <c r="B93" s="18" t="s">
        <v>282</v>
      </c>
      <c r="C93" s="2"/>
      <c r="D93" s="44">
        <v>0</v>
      </c>
      <c r="E93" s="45"/>
    </row>
    <row r="94" spans="1:5" ht="15" customHeight="1" x14ac:dyDescent="0.25">
      <c r="A94" s="316"/>
      <c r="B94" s="18" t="s">
        <v>283</v>
      </c>
      <c r="C94" s="2"/>
      <c r="D94" s="44">
        <v>36607</v>
      </c>
      <c r="E94" s="45"/>
    </row>
    <row r="95" spans="1:5" ht="15" customHeight="1" x14ac:dyDescent="0.25">
      <c r="A95" s="316"/>
      <c r="B95" s="18" t="s">
        <v>284</v>
      </c>
      <c r="C95" s="2"/>
      <c r="D95" s="44">
        <v>0</v>
      </c>
      <c r="E95" s="45"/>
    </row>
    <row r="96" spans="1:5" ht="15" customHeight="1" x14ac:dyDescent="0.25">
      <c r="A96" s="316"/>
      <c r="B96" s="18" t="s">
        <v>285</v>
      </c>
      <c r="C96" s="2"/>
      <c r="D96" s="44">
        <v>846387</v>
      </c>
      <c r="E96" s="45"/>
    </row>
    <row r="97" spans="1:5" ht="15" customHeight="1" x14ac:dyDescent="0.25">
      <c r="A97" s="316"/>
      <c r="B97" s="18" t="s">
        <v>286</v>
      </c>
      <c r="C97" s="2"/>
      <c r="D97" s="44">
        <v>156717</v>
      </c>
      <c r="E97" s="45"/>
    </row>
    <row r="98" spans="1:5" ht="15" customHeight="1" x14ac:dyDescent="0.25">
      <c r="A98" s="316"/>
      <c r="B98" s="18" t="s">
        <v>287</v>
      </c>
      <c r="C98" s="2"/>
      <c r="D98" s="44">
        <v>18262</v>
      </c>
      <c r="E98" s="45"/>
    </row>
    <row r="99" spans="1:5" ht="15" customHeight="1" x14ac:dyDescent="0.25">
      <c r="A99" s="316"/>
      <c r="B99" s="18" t="s">
        <v>294</v>
      </c>
      <c r="C99" s="2"/>
      <c r="D99" s="44">
        <v>7549</v>
      </c>
      <c r="E99" s="45"/>
    </row>
    <row r="100" spans="1:5" ht="15" customHeight="1" x14ac:dyDescent="0.25">
      <c r="A100" s="316"/>
      <c r="B100" s="18" t="s">
        <v>288</v>
      </c>
      <c r="C100" s="2"/>
      <c r="D100" s="44">
        <v>0</v>
      </c>
      <c r="E100" s="45"/>
    </row>
    <row r="101" spans="1:5" ht="15" customHeight="1" x14ac:dyDescent="0.25">
      <c r="A101" s="316"/>
      <c r="B101" s="18" t="s">
        <v>289</v>
      </c>
      <c r="C101" s="2"/>
      <c r="D101" s="44" t="s">
        <v>1005</v>
      </c>
      <c r="E101" s="45"/>
    </row>
    <row r="102" spans="1:5" ht="15" customHeight="1" x14ac:dyDescent="0.25">
      <c r="A102" s="316"/>
      <c r="B102" s="18" t="s">
        <v>373</v>
      </c>
      <c r="C102" s="2"/>
      <c r="D102" s="44" t="s">
        <v>1006</v>
      </c>
      <c r="E102" s="45"/>
    </row>
    <row r="103" spans="1:5" ht="15" customHeight="1" x14ac:dyDescent="0.25">
      <c r="A103" s="316"/>
      <c r="B103" s="18" t="s">
        <v>290</v>
      </c>
      <c r="C103" s="2"/>
      <c r="D103" s="44">
        <v>31131</v>
      </c>
      <c r="E103" s="45"/>
    </row>
    <row r="104" spans="1:5" ht="15" customHeight="1" x14ac:dyDescent="0.25">
      <c r="A104" s="316"/>
      <c r="B104" s="18" t="s">
        <v>291</v>
      </c>
      <c r="C104" s="2"/>
      <c r="D104" s="44">
        <v>113</v>
      </c>
      <c r="E104" s="45"/>
    </row>
    <row r="105" spans="1:5" ht="15" customHeight="1" x14ac:dyDescent="0.25">
      <c r="A105" s="316"/>
      <c r="B105" s="18" t="s">
        <v>292</v>
      </c>
      <c r="C105" s="2"/>
      <c r="D105" s="44">
        <v>73.5</v>
      </c>
      <c r="E105" s="45"/>
    </row>
    <row r="106" spans="1:5" ht="15" customHeight="1" x14ac:dyDescent="0.25">
      <c r="A106" s="316"/>
      <c r="B106" s="18" t="s">
        <v>374</v>
      </c>
      <c r="C106" s="2"/>
      <c r="D106" s="44">
        <v>0</v>
      </c>
      <c r="E106" s="45"/>
    </row>
    <row r="107" spans="1:5" ht="15" customHeight="1" x14ac:dyDescent="0.25">
      <c r="A107" s="316"/>
      <c r="B107" s="18" t="s">
        <v>58</v>
      </c>
      <c r="C107" s="2"/>
      <c r="D107" s="44">
        <v>2031843</v>
      </c>
      <c r="E107" s="45"/>
    </row>
    <row r="108" spans="1:5" ht="15" customHeight="1" x14ac:dyDescent="0.25">
      <c r="A108" s="316"/>
      <c r="B108" s="18" t="s">
        <v>59</v>
      </c>
      <c r="C108" s="2"/>
      <c r="D108" s="44">
        <v>486676</v>
      </c>
      <c r="E108" s="45"/>
    </row>
    <row r="109" spans="1:5" ht="15" customHeight="1" thickBot="1" x14ac:dyDescent="0.3">
      <c r="A109" s="338"/>
      <c r="B109" s="19" t="s">
        <v>293</v>
      </c>
      <c r="C109" s="90"/>
      <c r="D109" s="51">
        <v>102375</v>
      </c>
      <c r="E109" s="52"/>
    </row>
    <row r="110" spans="1:5" x14ac:dyDescent="0.25">
      <c r="A110" s="337" t="s">
        <v>346</v>
      </c>
      <c r="B110" s="25" t="s">
        <v>61</v>
      </c>
      <c r="C110" s="83" t="s">
        <v>416</v>
      </c>
      <c r="D110" s="48" t="s">
        <v>416</v>
      </c>
      <c r="E110" s="49"/>
    </row>
    <row r="111" spans="1:5" x14ac:dyDescent="0.25">
      <c r="A111" s="316"/>
      <c r="B111" s="18" t="s">
        <v>62</v>
      </c>
      <c r="C111" s="21" t="s">
        <v>417</v>
      </c>
      <c r="D111" s="44" t="s">
        <v>417</v>
      </c>
      <c r="E111" s="45"/>
    </row>
    <row r="112" spans="1:5" x14ac:dyDescent="0.25">
      <c r="A112" s="316"/>
      <c r="B112" s="18" t="s">
        <v>63</v>
      </c>
      <c r="C112" s="21" t="s">
        <v>416</v>
      </c>
      <c r="D112" s="44" t="s">
        <v>416</v>
      </c>
      <c r="E112" s="45"/>
    </row>
    <row r="113" spans="1:5" x14ac:dyDescent="0.25">
      <c r="A113" s="316"/>
      <c r="B113" s="18" t="s">
        <v>38</v>
      </c>
      <c r="C113" s="21" t="s">
        <v>416</v>
      </c>
      <c r="D113" s="44" t="s">
        <v>416</v>
      </c>
      <c r="E113" s="45"/>
    </row>
    <row r="114" spans="1:5" x14ac:dyDescent="0.25">
      <c r="A114" s="316"/>
      <c r="B114" s="18" t="s">
        <v>64</v>
      </c>
      <c r="C114" s="21" t="s">
        <v>417</v>
      </c>
      <c r="D114" s="44" t="s">
        <v>417</v>
      </c>
      <c r="E114" s="45"/>
    </row>
    <row r="115" spans="1:5" ht="13.8" thickBot="1" x14ac:dyDescent="0.3">
      <c r="A115" s="338"/>
      <c r="B115" s="19" t="s">
        <v>81</v>
      </c>
      <c r="C115" s="85" t="s">
        <v>418</v>
      </c>
      <c r="D115" s="51" t="s">
        <v>418</v>
      </c>
      <c r="E115" s="52"/>
    </row>
    <row r="116" spans="1:5" ht="12.45" customHeight="1" x14ac:dyDescent="0.25">
      <c r="A116" s="337" t="s">
        <v>347</v>
      </c>
      <c r="B116" s="25" t="s">
        <v>65</v>
      </c>
      <c r="C116" s="83" t="s">
        <v>417</v>
      </c>
      <c r="D116" s="48" t="s">
        <v>417</v>
      </c>
      <c r="E116" s="49"/>
    </row>
    <row r="117" spans="1:5" ht="12.45" customHeight="1" x14ac:dyDescent="0.25">
      <c r="A117" s="316"/>
      <c r="B117" s="18" t="s">
        <v>62</v>
      </c>
      <c r="C117" s="21" t="s">
        <v>417</v>
      </c>
      <c r="D117" s="44" t="s">
        <v>417</v>
      </c>
      <c r="E117" s="45"/>
    </row>
    <row r="118" spans="1:5" ht="12.45" customHeight="1" x14ac:dyDescent="0.25">
      <c r="A118" s="316"/>
      <c r="B118" s="18" t="s">
        <v>63</v>
      </c>
      <c r="C118" s="21" t="s">
        <v>416</v>
      </c>
      <c r="D118" s="44" t="s">
        <v>416</v>
      </c>
      <c r="E118" s="45"/>
    </row>
    <row r="119" spans="1:5" ht="12.45" customHeight="1" x14ac:dyDescent="0.25">
      <c r="A119" s="316"/>
      <c r="B119" s="18" t="s">
        <v>38</v>
      </c>
      <c r="C119" s="21" t="s">
        <v>416</v>
      </c>
      <c r="D119" s="44" t="s">
        <v>416</v>
      </c>
      <c r="E119" s="45"/>
    </row>
    <row r="120" spans="1:5" ht="13.2" customHeight="1" x14ac:dyDescent="0.25">
      <c r="A120" s="316"/>
      <c r="B120" s="18" t="s">
        <v>64</v>
      </c>
      <c r="C120" s="21" t="s">
        <v>417</v>
      </c>
      <c r="D120" s="44" t="s">
        <v>417</v>
      </c>
      <c r="E120" s="45"/>
    </row>
    <row r="121" spans="1:5" ht="12.45" customHeight="1" thickBot="1" x14ac:dyDescent="0.3">
      <c r="A121" s="338"/>
      <c r="B121" s="19" t="s">
        <v>81</v>
      </c>
      <c r="C121" s="85" t="s">
        <v>454</v>
      </c>
      <c r="D121" s="51" t="s">
        <v>454</v>
      </c>
      <c r="E121" s="52"/>
    </row>
    <row r="122" spans="1:5" ht="12.45" customHeight="1" x14ac:dyDescent="0.25">
      <c r="A122" s="337" t="s">
        <v>348</v>
      </c>
      <c r="B122" s="25" t="s">
        <v>43</v>
      </c>
      <c r="C122" s="83" t="s">
        <v>417</v>
      </c>
      <c r="D122" s="48" t="s">
        <v>417</v>
      </c>
      <c r="E122" s="49"/>
    </row>
    <row r="123" spans="1:5" ht="13.2" customHeight="1" x14ac:dyDescent="0.25">
      <c r="A123" s="316"/>
      <c r="B123" s="18" t="s">
        <v>66</v>
      </c>
      <c r="C123" s="21" t="s">
        <v>416</v>
      </c>
      <c r="D123" s="44" t="s">
        <v>416</v>
      </c>
      <c r="E123" s="45"/>
    </row>
    <row r="124" spans="1:5" ht="12.45" customHeight="1" x14ac:dyDescent="0.25">
      <c r="A124" s="316"/>
      <c r="B124" s="18" t="s">
        <v>67</v>
      </c>
      <c r="C124" s="21" t="s">
        <v>416</v>
      </c>
      <c r="D124" s="44" t="s">
        <v>416</v>
      </c>
      <c r="E124" s="45"/>
    </row>
    <row r="125" spans="1:5" ht="12.45" customHeight="1" x14ac:dyDescent="0.25">
      <c r="A125" s="316"/>
      <c r="B125" s="18" t="s">
        <v>68</v>
      </c>
      <c r="C125" s="21" t="s">
        <v>416</v>
      </c>
      <c r="D125" s="44" t="s">
        <v>416</v>
      </c>
      <c r="E125" s="45"/>
    </row>
    <row r="126" spans="1:5" ht="31.2" customHeight="1" thickBot="1" x14ac:dyDescent="0.3">
      <c r="A126" s="338"/>
      <c r="B126" s="19" t="s">
        <v>81</v>
      </c>
      <c r="C126" s="85" t="s">
        <v>442</v>
      </c>
      <c r="D126" s="288" t="s">
        <v>442</v>
      </c>
      <c r="E126" s="52"/>
    </row>
    <row r="127" spans="1:5" ht="41.25" customHeight="1" x14ac:dyDescent="0.25">
      <c r="A127" s="337" t="s">
        <v>397</v>
      </c>
      <c r="B127" s="25" t="s">
        <v>69</v>
      </c>
      <c r="C127" s="21" t="s">
        <v>416</v>
      </c>
      <c r="D127" s="48" t="s">
        <v>416</v>
      </c>
      <c r="E127" s="49"/>
    </row>
    <row r="128" spans="1:5" ht="19.95" customHeight="1" x14ac:dyDescent="0.25">
      <c r="A128" s="316"/>
      <c r="B128" s="18" t="s">
        <v>70</v>
      </c>
      <c r="C128" s="21" t="s">
        <v>417</v>
      </c>
      <c r="D128" s="44" t="s">
        <v>417</v>
      </c>
      <c r="E128" s="45"/>
    </row>
    <row r="129" spans="1:5" ht="19.95" customHeight="1" x14ac:dyDescent="0.25">
      <c r="A129" s="316"/>
      <c r="B129" s="18" t="s">
        <v>71</v>
      </c>
      <c r="C129" s="21" t="s">
        <v>417</v>
      </c>
      <c r="D129" s="44" t="s">
        <v>417</v>
      </c>
      <c r="E129" s="45"/>
    </row>
    <row r="130" spans="1:5" ht="19.95" customHeight="1" x14ac:dyDescent="0.25">
      <c r="A130" s="316"/>
      <c r="B130" s="18" t="s">
        <v>295</v>
      </c>
      <c r="C130" s="21" t="s">
        <v>443</v>
      </c>
      <c r="D130" s="44" t="s">
        <v>1007</v>
      </c>
      <c r="E130" s="45"/>
    </row>
    <row r="131" spans="1:5" ht="25.5" customHeight="1" thickBot="1" x14ac:dyDescent="0.3">
      <c r="A131" s="338"/>
      <c r="B131" s="19" t="s">
        <v>81</v>
      </c>
      <c r="C131" s="85" t="s">
        <v>418</v>
      </c>
      <c r="D131" s="51" t="s">
        <v>418</v>
      </c>
      <c r="E131" s="52"/>
    </row>
    <row r="132" spans="1:5" ht="18.75" customHeight="1" thickBot="1" x14ac:dyDescent="0.3">
      <c r="A132" s="26" t="s">
        <v>398</v>
      </c>
      <c r="B132" s="27" t="s">
        <v>72</v>
      </c>
      <c r="C132" s="91"/>
      <c r="D132" s="65" t="s">
        <v>416</v>
      </c>
      <c r="E132" s="55"/>
    </row>
    <row r="133" spans="1:5" x14ac:dyDescent="0.25">
      <c r="A133" s="337" t="s">
        <v>399</v>
      </c>
      <c r="B133" s="25" t="s">
        <v>358</v>
      </c>
      <c r="C133" s="83"/>
      <c r="D133" s="48" t="s">
        <v>1018</v>
      </c>
      <c r="E133" s="49"/>
    </row>
    <row r="134" spans="1:5" x14ac:dyDescent="0.25">
      <c r="A134" s="316"/>
      <c r="B134" s="18" t="s">
        <v>74</v>
      </c>
      <c r="C134" s="21"/>
      <c r="D134" s="44" t="s">
        <v>416</v>
      </c>
      <c r="E134" s="45"/>
    </row>
    <row r="135" spans="1:5" x14ac:dyDescent="0.25">
      <c r="A135" s="316"/>
      <c r="B135" s="18" t="s">
        <v>75</v>
      </c>
      <c r="C135" s="21"/>
      <c r="D135" s="44" t="s">
        <v>416</v>
      </c>
      <c r="E135" s="45"/>
    </row>
    <row r="136" spans="1:5" x14ac:dyDescent="0.25">
      <c r="A136" s="316"/>
      <c r="B136" s="18" t="s">
        <v>76</v>
      </c>
      <c r="C136" s="21"/>
      <c r="D136" s="44" t="s">
        <v>416</v>
      </c>
      <c r="E136" s="45"/>
    </row>
    <row r="137" spans="1:5" x14ac:dyDescent="0.25">
      <c r="A137" s="316"/>
      <c r="B137" s="18" t="s">
        <v>77</v>
      </c>
      <c r="C137" s="21"/>
      <c r="D137" s="44" t="s">
        <v>416</v>
      </c>
      <c r="E137" s="45"/>
    </row>
    <row r="138" spans="1:5" x14ac:dyDescent="0.25">
      <c r="A138" s="316"/>
      <c r="B138" s="18" t="s">
        <v>78</v>
      </c>
      <c r="C138" s="21"/>
      <c r="D138" s="44" t="s">
        <v>416</v>
      </c>
      <c r="E138" s="45"/>
    </row>
    <row r="139" spans="1:5" x14ac:dyDescent="0.25">
      <c r="A139" s="316"/>
      <c r="B139" s="18" t="s">
        <v>79</v>
      </c>
      <c r="C139" s="21"/>
      <c r="D139" s="44" t="s">
        <v>416</v>
      </c>
      <c r="E139" s="45"/>
    </row>
    <row r="140" spans="1:5" x14ac:dyDescent="0.25">
      <c r="A140" s="316"/>
      <c r="B140" s="18" t="s">
        <v>91</v>
      </c>
      <c r="C140" s="21"/>
      <c r="D140" s="44"/>
      <c r="E140" s="45"/>
    </row>
    <row r="141" spans="1:5" x14ac:dyDescent="0.25">
      <c r="A141" s="316"/>
      <c r="B141" s="18" t="s">
        <v>80</v>
      </c>
      <c r="C141" s="21"/>
      <c r="D141" s="44" t="s">
        <v>416</v>
      </c>
      <c r="E141" s="45"/>
    </row>
    <row r="142" spans="1:5" x14ac:dyDescent="0.25">
      <c r="A142" s="316"/>
      <c r="B142" s="18" t="s">
        <v>296</v>
      </c>
      <c r="C142" s="21"/>
      <c r="D142" s="44"/>
      <c r="E142" s="45"/>
    </row>
    <row r="143" spans="1:5" x14ac:dyDescent="0.25">
      <c r="A143" s="316"/>
      <c r="B143" s="18" t="s">
        <v>82</v>
      </c>
      <c r="C143" s="21"/>
      <c r="D143" s="44" t="s">
        <v>417</v>
      </c>
      <c r="E143" s="45"/>
    </row>
    <row r="144" spans="1:5" ht="52.8" x14ac:dyDescent="0.25">
      <c r="A144" s="316"/>
      <c r="B144" s="18" t="s">
        <v>297</v>
      </c>
      <c r="C144" s="21"/>
      <c r="D144" s="44" t="s">
        <v>998</v>
      </c>
      <c r="E144" s="287" t="s">
        <v>999</v>
      </c>
    </row>
    <row r="145" spans="1:5" ht="13.8" thickBot="1" x14ac:dyDescent="0.3">
      <c r="A145" s="338"/>
      <c r="B145" s="19" t="s">
        <v>81</v>
      </c>
      <c r="C145" s="85"/>
      <c r="D145" s="51"/>
      <c r="E145" s="52"/>
    </row>
    <row r="146" spans="1:5" ht="86.7" customHeight="1" thickBot="1" x14ac:dyDescent="0.3">
      <c r="A146" s="26" t="s">
        <v>341</v>
      </c>
      <c r="B146" s="27" t="s">
        <v>298</v>
      </c>
      <c r="C146" s="91" t="s">
        <v>444</v>
      </c>
      <c r="D146" s="65" t="s">
        <v>1000</v>
      </c>
      <c r="E146" s="55"/>
    </row>
    <row r="147" spans="1:5" ht="18.75" customHeight="1" thickBot="1" x14ac:dyDescent="0.3">
      <c r="A147" s="26" t="s">
        <v>343</v>
      </c>
      <c r="B147" s="27" t="s">
        <v>299</v>
      </c>
      <c r="C147" s="91">
        <v>2007</v>
      </c>
      <c r="D147" s="65" t="s">
        <v>418</v>
      </c>
      <c r="E147" s="55"/>
    </row>
    <row r="148" spans="1:5" ht="258.75" customHeight="1" thickBot="1" x14ac:dyDescent="0.3">
      <c r="A148" s="26" t="s">
        <v>400</v>
      </c>
      <c r="B148" s="27" t="s">
        <v>114</v>
      </c>
      <c r="C148" s="91"/>
      <c r="D148" s="289" t="s">
        <v>1008</v>
      </c>
      <c r="E148" s="55"/>
    </row>
    <row r="149" spans="1:5" x14ac:dyDescent="0.25">
      <c r="A149" s="365" t="s">
        <v>412</v>
      </c>
      <c r="B149" s="366"/>
      <c r="C149" s="92"/>
      <c r="D149" s="92"/>
    </row>
    <row r="150" spans="1:5" x14ac:dyDescent="0.25">
      <c r="A150" s="367"/>
      <c r="B150" s="368"/>
      <c r="C150" s="92"/>
      <c r="D150" s="92"/>
    </row>
    <row r="151" spans="1:5" x14ac:dyDescent="0.25">
      <c r="A151" s="367"/>
      <c r="B151" s="368"/>
      <c r="C151" s="92"/>
      <c r="D151" s="92"/>
    </row>
    <row r="152" spans="1:5" x14ac:dyDescent="0.25">
      <c r="A152" s="367"/>
      <c r="B152" s="368"/>
      <c r="C152" s="92"/>
      <c r="D152" s="92"/>
    </row>
    <row r="153" spans="1:5" ht="13.8" thickBot="1" x14ac:dyDescent="0.3">
      <c r="A153" s="369"/>
      <c r="B153" s="370"/>
      <c r="C153" s="92"/>
      <c r="D153" s="92"/>
    </row>
    <row r="154" spans="1:5" x14ac:dyDescent="0.25">
      <c r="A154" s="71"/>
      <c r="B154" s="92"/>
      <c r="C154" s="92"/>
      <c r="D154" s="92"/>
    </row>
    <row r="155" spans="1:5" x14ac:dyDescent="0.25">
      <c r="A155" s="71"/>
      <c r="B155" s="92"/>
      <c r="C155" s="92"/>
      <c r="D155" s="92"/>
    </row>
    <row r="156" spans="1:5" x14ac:dyDescent="0.25">
      <c r="A156" s="71"/>
      <c r="B156" s="92"/>
      <c r="C156" s="92"/>
      <c r="D156" s="92"/>
    </row>
    <row r="157" spans="1:5" x14ac:dyDescent="0.25">
      <c r="A157" s="71"/>
      <c r="B157" s="92"/>
      <c r="C157" s="92"/>
      <c r="D157" s="92"/>
    </row>
    <row r="158" spans="1:5" x14ac:dyDescent="0.25">
      <c r="A158" s="71"/>
      <c r="B158" s="92"/>
      <c r="C158" s="92"/>
      <c r="D158" s="92"/>
    </row>
    <row r="159" spans="1:5" x14ac:dyDescent="0.25">
      <c r="A159" s="71"/>
      <c r="B159" s="92"/>
      <c r="C159" s="92"/>
      <c r="D159" s="92"/>
    </row>
    <row r="160" spans="1:5" x14ac:dyDescent="0.25">
      <c r="A160" s="71"/>
      <c r="B160" s="92"/>
      <c r="C160" s="92"/>
      <c r="D160" s="92"/>
    </row>
    <row r="161" spans="1:4" x14ac:dyDescent="0.25">
      <c r="A161" s="71"/>
      <c r="B161" s="92"/>
      <c r="C161" s="92"/>
      <c r="D161" s="92"/>
    </row>
    <row r="162" spans="1:4" x14ac:dyDescent="0.25">
      <c r="A162" s="71"/>
      <c r="B162" s="92"/>
      <c r="C162" s="92"/>
      <c r="D162" s="92"/>
    </row>
    <row r="163" spans="1:4" x14ac:dyDescent="0.25">
      <c r="A163" s="71"/>
      <c r="B163" s="92"/>
      <c r="C163" s="92"/>
      <c r="D163" s="92"/>
    </row>
  </sheetData>
  <sheetProtection selectLockedCells="1" selectUnlockedCells="1"/>
  <mergeCells count="19">
    <mergeCell ref="A19:A21"/>
    <mergeCell ref="A22:A25"/>
    <mergeCell ref="A110:A115"/>
    <mergeCell ref="A116:A121"/>
    <mergeCell ref="A122:A126"/>
    <mergeCell ref="A127:A131"/>
    <mergeCell ref="A133:A145"/>
    <mergeCell ref="A149:B153"/>
    <mergeCell ref="A26:A31"/>
    <mergeCell ref="A32:A51"/>
    <mergeCell ref="A52:A70"/>
    <mergeCell ref="A71:A89"/>
    <mergeCell ref="A90:A109"/>
    <mergeCell ref="A15:A18"/>
    <mergeCell ref="A1:E2"/>
    <mergeCell ref="A3:E3"/>
    <mergeCell ref="A4:B4"/>
    <mergeCell ref="A7:A11"/>
    <mergeCell ref="A12:A14"/>
  </mergeCells>
  <conditionalFormatting sqref="D133:D145">
    <cfRule type="expression" priority="12">
      <formula>$D$132 &lt;&gt; "Yes"</formula>
    </cfRule>
  </conditionalFormatting>
  <conditionalFormatting sqref="D133:D145">
    <cfRule type="expression" dxfId="377" priority="11">
      <formula>$D$132 &lt;&gt; "Yes"</formula>
    </cfRule>
  </conditionalFormatting>
  <conditionalFormatting sqref="C133:C145">
    <cfRule type="expression" dxfId="376" priority="10">
      <formula>$C$132 &lt;&gt; "Yes"</formula>
    </cfRule>
  </conditionalFormatting>
  <conditionalFormatting sqref="D30:D31 D110:D114 D116:D120 D122:D125 D127 D129 D132">
    <cfRule type="containsBlanks" dxfId="375" priority="9">
      <formula>LEN(TRIM(D30))=0</formula>
    </cfRule>
  </conditionalFormatting>
  <conditionalFormatting sqref="D134">
    <cfRule type="expression" dxfId="374" priority="8">
      <formula>AND($D$132 = "Yes", $D$134 = "")</formula>
    </cfRule>
  </conditionalFormatting>
  <conditionalFormatting sqref="D135">
    <cfRule type="expression" dxfId="373" priority="7">
      <formula>AND($D$132 = "Yes", $D$135 = "")</formula>
    </cfRule>
  </conditionalFormatting>
  <conditionalFormatting sqref="D136">
    <cfRule type="expression" dxfId="372" priority="6">
      <formula>AND($D$132 = "Yes", $D$136 = "")</formula>
    </cfRule>
  </conditionalFormatting>
  <conditionalFormatting sqref="D137">
    <cfRule type="expression" dxfId="371" priority="5">
      <formula>AND($D$132 = "Yes", $D$137 = "")</formula>
    </cfRule>
  </conditionalFormatting>
  <conditionalFormatting sqref="D138">
    <cfRule type="expression" dxfId="370" priority="4">
      <formula>AND($D$132 = "Yes", $D$138 = "")</formula>
    </cfRule>
  </conditionalFormatting>
  <conditionalFormatting sqref="D139">
    <cfRule type="expression" dxfId="369" priority="3">
      <formula>AND($D$132 = "Yes", $D$139 = "")</formula>
    </cfRule>
  </conditionalFormatting>
  <conditionalFormatting sqref="D141">
    <cfRule type="expression" dxfId="368" priority="2">
      <formula>AND($D$132 = "Yes", $D$141 = "")</formula>
    </cfRule>
  </conditionalFormatting>
  <conditionalFormatting sqref="D143">
    <cfRule type="expression" dxfId="367" priority="1">
      <formula>AND($D$132 = "Yes", $D$143 = "")</formula>
    </cfRule>
  </conditionalFormatting>
  <dataValidations count="4">
    <dataValidation type="list" allowBlank="1" showInputMessage="1" showErrorMessage="1" sqref="C30 C110:C114 C116:C120 C122:C125 C127 C129 C132" xr:uid="{00000000-0002-0000-0500-000000000000}">
      <formula1>"Yes, No, N/A"</formula1>
    </dataValidation>
    <dataValidation type="list" allowBlank="1" showInputMessage="1" showErrorMessage="1" sqref="C31:D31" xr:uid="{00000000-0002-0000-0500-000001000000}">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2:D13 D19:D20" xr:uid="{00000000-0002-0000-0500-000002000000}"/>
    <dataValidation type="list" allowBlank="1" showInputMessage="1" showErrorMessage="1" errorTitle="Incorrect Input Value" error="Please enter 'Yes', 'No', or 'N/A'." sqref="D129 D132 D134:D139 D122:D125 D116:D120 D110:D114 D127 D141 D143 D30" xr:uid="{00000000-0002-0000-0500-000003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1">
    <tabColor rgb="FF92D050"/>
  </sheetPr>
  <dimension ref="A1:E113"/>
  <sheetViews>
    <sheetView zoomScaleNormal="100" workbookViewId="0">
      <pane xSplit="2" ySplit="4" topLeftCell="C50" activePane="bottomRight" state="frozen"/>
      <selection pane="topRight" activeCell="C1" sqref="C1"/>
      <selection pane="bottomLeft" activeCell="A5" sqref="A5"/>
      <selection pane="bottomRight" activeCell="B119" sqref="B119"/>
    </sheetView>
  </sheetViews>
  <sheetFormatPr defaultColWidth="9.109375" defaultRowHeight="13.2" x14ac:dyDescent="0.25"/>
  <cols>
    <col min="1" max="1" width="31.109375" style="34" customWidth="1"/>
    <col min="2" max="2" width="57.6640625" style="77" customWidth="1"/>
    <col min="3" max="4" width="35.6640625" style="77" customWidth="1"/>
    <col min="5" max="5" width="35.6640625" style="34" customWidth="1"/>
    <col min="6" max="16384" width="9.109375" style="34"/>
  </cols>
  <sheetData>
    <row r="1" spans="1:5" ht="14.7" customHeight="1" x14ac:dyDescent="0.25">
      <c r="A1" s="348" t="s">
        <v>83</v>
      </c>
      <c r="B1" s="349"/>
      <c r="C1" s="349"/>
      <c r="D1" s="349"/>
      <c r="E1" s="350"/>
    </row>
    <row r="2" spans="1:5" ht="14.7" customHeight="1" x14ac:dyDescent="0.25">
      <c r="A2" s="351"/>
      <c r="B2" s="352"/>
      <c r="C2" s="352"/>
      <c r="D2" s="352"/>
      <c r="E2" s="353"/>
    </row>
    <row r="3" spans="1:5" ht="54" customHeight="1" thickBot="1" x14ac:dyDescent="0.3">
      <c r="A3" s="341" t="s">
        <v>300</v>
      </c>
      <c r="B3" s="342"/>
      <c r="C3" s="343"/>
      <c r="D3" s="343"/>
      <c r="E3" s="344"/>
    </row>
    <row r="4" spans="1:5" ht="33.75" customHeight="1" thickBot="1" x14ac:dyDescent="0.3">
      <c r="A4" s="327"/>
      <c r="B4" s="328"/>
      <c r="C4" s="16" t="s">
        <v>243</v>
      </c>
      <c r="D4" s="17" t="s">
        <v>241</v>
      </c>
      <c r="E4" s="17" t="s">
        <v>245</v>
      </c>
    </row>
    <row r="5" spans="1:5" ht="18" customHeight="1" thickBot="1" x14ac:dyDescent="0.3">
      <c r="A5" s="28" t="s">
        <v>354</v>
      </c>
      <c r="B5" s="116" t="s">
        <v>301</v>
      </c>
      <c r="C5" s="73">
        <v>2</v>
      </c>
      <c r="D5" s="35"/>
      <c r="E5" s="36"/>
    </row>
    <row r="6" spans="1:5" ht="19.5" customHeight="1" thickBot="1" x14ac:dyDescent="0.3">
      <c r="A6" s="28" t="s">
        <v>353</v>
      </c>
      <c r="B6" s="116" t="s">
        <v>302</v>
      </c>
      <c r="C6" s="93" t="s">
        <v>447</v>
      </c>
      <c r="D6" s="35" t="s">
        <v>1010</v>
      </c>
      <c r="E6" s="36"/>
    </row>
    <row r="7" spans="1:5" ht="27" customHeight="1" x14ac:dyDescent="0.25">
      <c r="A7" s="315" t="s">
        <v>352</v>
      </c>
      <c r="B7" s="46" t="s">
        <v>268</v>
      </c>
      <c r="C7" s="118">
        <v>42.299256999999997</v>
      </c>
      <c r="D7" s="40"/>
      <c r="E7" s="41"/>
    </row>
    <row r="8" spans="1:5" ht="14.7" customHeight="1" x14ac:dyDescent="0.25">
      <c r="A8" s="316"/>
      <c r="B8" s="87" t="s">
        <v>269</v>
      </c>
      <c r="C8" s="21">
        <v>-83.159989999999993</v>
      </c>
      <c r="D8" s="44"/>
      <c r="E8" s="45"/>
    </row>
    <row r="9" spans="1:5" ht="30" customHeight="1" x14ac:dyDescent="0.25">
      <c r="A9" s="316"/>
      <c r="B9" s="87" t="s">
        <v>356</v>
      </c>
      <c r="C9" s="21" t="s">
        <v>448</v>
      </c>
      <c r="D9" s="44"/>
      <c r="E9" s="45"/>
    </row>
    <row r="10" spans="1:5" ht="12.45" customHeight="1" x14ac:dyDescent="0.25">
      <c r="A10" s="316"/>
      <c r="B10" s="87" t="s">
        <v>55</v>
      </c>
      <c r="C10" s="21">
        <v>213</v>
      </c>
      <c r="D10" s="44"/>
      <c r="E10" s="45"/>
    </row>
    <row r="11" spans="1:5" ht="12.45" customHeight="1" x14ac:dyDescent="0.25">
      <c r="A11" s="316"/>
      <c r="B11" s="18" t="s">
        <v>56</v>
      </c>
      <c r="C11" s="21">
        <v>17</v>
      </c>
      <c r="D11" s="44"/>
      <c r="E11" s="45"/>
    </row>
    <row r="12" spans="1:5" ht="12.45" customHeight="1" x14ac:dyDescent="0.25">
      <c r="A12" s="316"/>
      <c r="B12" s="18" t="s">
        <v>54</v>
      </c>
      <c r="C12" s="21">
        <v>61.8</v>
      </c>
      <c r="D12" s="44"/>
      <c r="E12" s="45"/>
    </row>
    <row r="13" spans="1:5" ht="16.2" thickBot="1" x14ac:dyDescent="0.3">
      <c r="A13" s="345"/>
      <c r="B13" s="20" t="s">
        <v>411</v>
      </c>
      <c r="C13" s="24">
        <v>300</v>
      </c>
      <c r="D13" s="66"/>
      <c r="E13" s="67"/>
    </row>
    <row r="14" spans="1:5" ht="27" customHeight="1" x14ac:dyDescent="0.25">
      <c r="A14" s="315" t="s">
        <v>352</v>
      </c>
      <c r="B14" s="46" t="s">
        <v>268</v>
      </c>
      <c r="C14" s="118">
        <v>42.301166000000002</v>
      </c>
      <c r="D14" s="40"/>
      <c r="E14" s="41"/>
    </row>
    <row r="15" spans="1:5" ht="14.7" customHeight="1" x14ac:dyDescent="0.25">
      <c r="A15" s="316"/>
      <c r="B15" s="87" t="s">
        <v>269</v>
      </c>
      <c r="C15" s="21">
        <v>-83.158990000000003</v>
      </c>
      <c r="D15" s="44"/>
      <c r="E15" s="45"/>
    </row>
    <row r="16" spans="1:5" ht="30" customHeight="1" x14ac:dyDescent="0.25">
      <c r="A16" s="316"/>
      <c r="B16" s="87" t="s">
        <v>356</v>
      </c>
      <c r="C16" s="21" t="s">
        <v>449</v>
      </c>
      <c r="D16" s="44" t="s">
        <v>1011</v>
      </c>
      <c r="E16" s="45"/>
    </row>
    <row r="17" spans="1:5" ht="12.45" customHeight="1" x14ac:dyDescent="0.25">
      <c r="A17" s="316"/>
      <c r="B17" s="87" t="s">
        <v>55</v>
      </c>
      <c r="C17" s="21">
        <v>200</v>
      </c>
      <c r="D17" s="44"/>
      <c r="E17" s="45"/>
    </row>
    <row r="18" spans="1:5" ht="12.45" customHeight="1" x14ac:dyDescent="0.25">
      <c r="A18" s="316"/>
      <c r="B18" s="18" t="s">
        <v>56</v>
      </c>
      <c r="C18" s="21">
        <v>18.5</v>
      </c>
      <c r="D18" s="44"/>
      <c r="E18" s="45"/>
    </row>
    <row r="19" spans="1:5" ht="12.45" customHeight="1" x14ac:dyDescent="0.25">
      <c r="A19" s="316"/>
      <c r="B19" s="18" t="s">
        <v>54</v>
      </c>
      <c r="C19" s="21">
        <v>62</v>
      </c>
      <c r="D19" s="44"/>
      <c r="E19" s="45"/>
    </row>
    <row r="20" spans="1:5" ht="16.2" thickBot="1" x14ac:dyDescent="0.3">
      <c r="A20" s="345"/>
      <c r="B20" s="20" t="s">
        <v>411</v>
      </c>
      <c r="C20" s="24">
        <v>150</v>
      </c>
      <c r="D20" s="66"/>
      <c r="E20" s="67"/>
    </row>
    <row r="21" spans="1:5" x14ac:dyDescent="0.25">
      <c r="A21" s="315" t="s">
        <v>351</v>
      </c>
      <c r="B21" s="46" t="s">
        <v>309</v>
      </c>
      <c r="C21" s="22">
        <v>12200</v>
      </c>
      <c r="D21" s="40"/>
      <c r="E21" s="41"/>
    </row>
    <row r="22" spans="1:5" ht="27.75" customHeight="1" x14ac:dyDescent="0.25">
      <c r="A22" s="316"/>
      <c r="B22" s="18" t="s">
        <v>310</v>
      </c>
      <c r="C22" s="21" t="s">
        <v>420</v>
      </c>
      <c r="D22" s="44"/>
      <c r="E22" s="45"/>
    </row>
    <row r="23" spans="1:5" x14ac:dyDescent="0.25">
      <c r="A23" s="316"/>
      <c r="B23" s="18" t="s">
        <v>303</v>
      </c>
      <c r="C23" s="21" t="s">
        <v>417</v>
      </c>
      <c r="D23" s="44"/>
      <c r="E23" s="45"/>
    </row>
    <row r="24" spans="1:5" x14ac:dyDescent="0.25">
      <c r="A24" s="316"/>
      <c r="B24" s="18" t="s">
        <v>304</v>
      </c>
      <c r="C24" s="21" t="s">
        <v>416</v>
      </c>
      <c r="D24" s="44"/>
      <c r="E24" s="45"/>
    </row>
    <row r="25" spans="1:5" x14ac:dyDescent="0.25">
      <c r="A25" s="316"/>
      <c r="B25" s="18" t="s">
        <v>305</v>
      </c>
      <c r="C25" s="21" t="s">
        <v>417</v>
      </c>
      <c r="D25" s="44"/>
      <c r="E25" s="45"/>
    </row>
    <row r="26" spans="1:5" x14ac:dyDescent="0.25">
      <c r="A26" s="316"/>
      <c r="B26" s="18" t="s">
        <v>306</v>
      </c>
      <c r="C26" s="21"/>
      <c r="D26" s="44"/>
      <c r="E26" s="45"/>
    </row>
    <row r="27" spans="1:5" ht="14.25" customHeight="1" x14ac:dyDescent="0.25">
      <c r="A27" s="316"/>
      <c r="B27" s="18" t="s">
        <v>307</v>
      </c>
      <c r="C27" s="21">
        <v>1964</v>
      </c>
      <c r="D27" s="44"/>
      <c r="E27" s="45"/>
    </row>
    <row r="28" spans="1:5" ht="15.75" customHeight="1" thickBot="1" x14ac:dyDescent="0.3">
      <c r="A28" s="345"/>
      <c r="B28" s="20" t="s">
        <v>308</v>
      </c>
      <c r="C28" s="24">
        <v>8573</v>
      </c>
      <c r="D28" s="66"/>
      <c r="E28" s="67"/>
    </row>
    <row r="29" spans="1:5" ht="15" customHeight="1" x14ac:dyDescent="0.25">
      <c r="A29" s="315" t="s">
        <v>382</v>
      </c>
      <c r="B29" s="46" t="s">
        <v>116</v>
      </c>
      <c r="C29" s="22">
        <v>1985567</v>
      </c>
      <c r="D29" s="40"/>
      <c r="E29" s="41"/>
    </row>
    <row r="30" spans="1:5" ht="15" customHeight="1" x14ac:dyDescent="0.25">
      <c r="A30" s="316"/>
      <c r="B30" s="18" t="s">
        <v>115</v>
      </c>
      <c r="C30" s="21">
        <v>629548</v>
      </c>
      <c r="D30" s="44"/>
      <c r="E30" s="45"/>
    </row>
    <row r="31" spans="1:5" ht="15" customHeight="1" x14ac:dyDescent="0.25">
      <c r="A31" s="316"/>
      <c r="B31" s="18" t="s">
        <v>117</v>
      </c>
      <c r="C31" s="21">
        <v>79810</v>
      </c>
      <c r="D31" s="44"/>
      <c r="E31" s="45"/>
    </row>
    <row r="32" spans="1:5" ht="15" customHeight="1" x14ac:dyDescent="0.25">
      <c r="A32" s="316"/>
      <c r="B32" s="18" t="s">
        <v>118</v>
      </c>
      <c r="C32" s="21">
        <v>60066</v>
      </c>
      <c r="D32" s="44"/>
      <c r="E32" s="45"/>
    </row>
    <row r="33" spans="1:5" ht="15" customHeight="1" x14ac:dyDescent="0.25">
      <c r="A33" s="316"/>
      <c r="B33" s="18" t="s">
        <v>119</v>
      </c>
      <c r="C33" s="21" t="s">
        <v>418</v>
      </c>
      <c r="D33" s="44"/>
      <c r="E33" s="45"/>
    </row>
    <row r="34" spans="1:5" ht="15" customHeight="1" x14ac:dyDescent="0.25">
      <c r="A34" s="316"/>
      <c r="B34" s="18" t="s">
        <v>120</v>
      </c>
      <c r="C34" s="21" t="s">
        <v>418</v>
      </c>
      <c r="D34" s="44"/>
      <c r="E34" s="45"/>
    </row>
    <row r="35" spans="1:5" ht="15" customHeight="1" x14ac:dyDescent="0.25">
      <c r="A35" s="316"/>
      <c r="B35" s="18" t="s">
        <v>311</v>
      </c>
      <c r="C35" s="21">
        <v>473.5</v>
      </c>
      <c r="D35" s="44"/>
      <c r="E35" s="45"/>
    </row>
    <row r="36" spans="1:5" ht="15" customHeight="1" x14ac:dyDescent="0.25">
      <c r="A36" s="316"/>
      <c r="B36" s="18" t="s">
        <v>376</v>
      </c>
      <c r="C36" s="21">
        <v>0</v>
      </c>
      <c r="D36" s="44"/>
      <c r="E36" s="45"/>
    </row>
    <row r="37" spans="1:5" ht="15" customHeight="1" x14ac:dyDescent="0.25">
      <c r="A37" s="316"/>
      <c r="B37" s="18" t="s">
        <v>121</v>
      </c>
      <c r="C37" s="21">
        <v>2352571</v>
      </c>
      <c r="D37" s="44"/>
      <c r="E37" s="45"/>
    </row>
    <row r="38" spans="1:5" ht="15" customHeight="1" thickBot="1" x14ac:dyDescent="0.3">
      <c r="A38" s="345"/>
      <c r="B38" s="20" t="s">
        <v>122</v>
      </c>
      <c r="C38" s="24">
        <v>271355</v>
      </c>
      <c r="D38" s="66"/>
      <c r="E38" s="67"/>
    </row>
    <row r="39" spans="1:5" ht="15" customHeight="1" x14ac:dyDescent="0.25">
      <c r="A39" s="315" t="s">
        <v>401</v>
      </c>
      <c r="B39" s="46" t="s">
        <v>116</v>
      </c>
      <c r="C39" s="1"/>
      <c r="D39" s="40">
        <v>2159624</v>
      </c>
      <c r="E39" s="41"/>
    </row>
    <row r="40" spans="1:5" ht="15" customHeight="1" x14ac:dyDescent="0.25">
      <c r="A40" s="316"/>
      <c r="B40" s="18" t="s">
        <v>115</v>
      </c>
      <c r="C40" s="2"/>
      <c r="D40" s="44">
        <v>769134</v>
      </c>
      <c r="E40" s="45"/>
    </row>
    <row r="41" spans="1:5" ht="15" customHeight="1" x14ac:dyDescent="0.25">
      <c r="A41" s="316"/>
      <c r="B41" s="18" t="s">
        <v>117</v>
      </c>
      <c r="C41" s="2"/>
      <c r="D41" s="44">
        <v>93529</v>
      </c>
      <c r="E41" s="45"/>
    </row>
    <row r="42" spans="1:5" ht="15" customHeight="1" x14ac:dyDescent="0.25">
      <c r="A42" s="316"/>
      <c r="B42" s="18" t="s">
        <v>118</v>
      </c>
      <c r="C42" s="2"/>
      <c r="D42" s="44">
        <v>56809</v>
      </c>
      <c r="E42" s="45"/>
    </row>
    <row r="43" spans="1:5" ht="15" customHeight="1" x14ac:dyDescent="0.25">
      <c r="A43" s="316"/>
      <c r="B43" s="18" t="s">
        <v>119</v>
      </c>
      <c r="C43" s="2"/>
      <c r="D43" s="44">
        <v>0</v>
      </c>
      <c r="E43" s="45"/>
    </row>
    <row r="44" spans="1:5" ht="15" customHeight="1" x14ac:dyDescent="0.25">
      <c r="A44" s="316"/>
      <c r="B44" s="18" t="s">
        <v>120</v>
      </c>
      <c r="C44" s="2"/>
      <c r="D44" s="44">
        <v>0</v>
      </c>
      <c r="E44" s="45"/>
    </row>
    <row r="45" spans="1:5" ht="15" customHeight="1" x14ac:dyDescent="0.25">
      <c r="A45" s="316"/>
      <c r="B45" s="18" t="s">
        <v>311</v>
      </c>
      <c r="C45" s="2"/>
      <c r="D45" s="44">
        <v>432</v>
      </c>
      <c r="E45" s="45"/>
    </row>
    <row r="46" spans="1:5" ht="26.4" x14ac:dyDescent="0.25">
      <c r="A46" s="316"/>
      <c r="B46" s="18" t="s">
        <v>376</v>
      </c>
      <c r="C46" s="2"/>
      <c r="D46" s="290" t="s">
        <v>1012</v>
      </c>
      <c r="E46" s="45"/>
    </row>
    <row r="47" spans="1:5" ht="15" customHeight="1" x14ac:dyDescent="0.25">
      <c r="A47" s="316"/>
      <c r="B47" s="18" t="s">
        <v>121</v>
      </c>
      <c r="C47" s="2"/>
      <c r="D47" s="44">
        <v>2640387</v>
      </c>
      <c r="E47" s="45" t="s">
        <v>1119</v>
      </c>
    </row>
    <row r="48" spans="1:5" ht="15" customHeight="1" thickBot="1" x14ac:dyDescent="0.3">
      <c r="A48" s="345"/>
      <c r="B48" s="20" t="s">
        <v>122</v>
      </c>
      <c r="C48" s="23"/>
      <c r="D48" s="66">
        <v>372969</v>
      </c>
      <c r="E48" s="45" t="s">
        <v>1120</v>
      </c>
    </row>
    <row r="49" spans="1:5" ht="15" customHeight="1" x14ac:dyDescent="0.25">
      <c r="A49" s="315" t="s">
        <v>402</v>
      </c>
      <c r="B49" s="46" t="s">
        <v>116</v>
      </c>
      <c r="C49" s="1"/>
      <c r="D49" s="40">
        <v>2126574</v>
      </c>
      <c r="E49" s="41"/>
    </row>
    <row r="50" spans="1:5" ht="15" customHeight="1" x14ac:dyDescent="0.25">
      <c r="A50" s="316"/>
      <c r="B50" s="18" t="s">
        <v>115</v>
      </c>
      <c r="C50" s="2"/>
      <c r="D50" s="44">
        <v>822599</v>
      </c>
      <c r="E50" s="45"/>
    </row>
    <row r="51" spans="1:5" ht="15" customHeight="1" x14ac:dyDescent="0.25">
      <c r="A51" s="316"/>
      <c r="B51" s="18" t="s">
        <v>117</v>
      </c>
      <c r="C51" s="2"/>
      <c r="D51" s="44">
        <v>108860</v>
      </c>
      <c r="E51" s="45"/>
    </row>
    <row r="52" spans="1:5" ht="15" customHeight="1" x14ac:dyDescent="0.25">
      <c r="A52" s="316"/>
      <c r="B52" s="18" t="s">
        <v>118</v>
      </c>
      <c r="C52" s="2"/>
      <c r="D52" s="44">
        <v>78561</v>
      </c>
      <c r="E52" s="45"/>
    </row>
    <row r="53" spans="1:5" ht="15" customHeight="1" x14ac:dyDescent="0.25">
      <c r="A53" s="316"/>
      <c r="B53" s="18" t="s">
        <v>119</v>
      </c>
      <c r="C53" s="2"/>
      <c r="D53" s="44">
        <v>0</v>
      </c>
      <c r="E53" s="45"/>
    </row>
    <row r="54" spans="1:5" ht="15" customHeight="1" x14ac:dyDescent="0.25">
      <c r="A54" s="316"/>
      <c r="B54" s="18" t="s">
        <v>120</v>
      </c>
      <c r="C54" s="2"/>
      <c r="D54" s="44">
        <v>0</v>
      </c>
      <c r="E54" s="45"/>
    </row>
    <row r="55" spans="1:5" ht="15" customHeight="1" x14ac:dyDescent="0.25">
      <c r="A55" s="316"/>
      <c r="B55" s="18" t="s">
        <v>311</v>
      </c>
      <c r="C55" s="2"/>
      <c r="D55" s="44">
        <v>294</v>
      </c>
      <c r="E55" s="45"/>
    </row>
    <row r="56" spans="1:5" ht="26.4" x14ac:dyDescent="0.25">
      <c r="A56" s="316"/>
      <c r="B56" s="18" t="s">
        <v>376</v>
      </c>
      <c r="C56" s="2"/>
      <c r="D56" s="290" t="s">
        <v>1013</v>
      </c>
      <c r="E56" s="45"/>
    </row>
    <row r="57" spans="1:5" ht="15" customHeight="1" x14ac:dyDescent="0.25">
      <c r="A57" s="316"/>
      <c r="B57" s="18" t="s">
        <v>121</v>
      </c>
      <c r="C57" s="2"/>
      <c r="D57" s="44">
        <v>2656038</v>
      </c>
      <c r="E57" s="45" t="s">
        <v>1119</v>
      </c>
    </row>
    <row r="58" spans="1:5" ht="15" customHeight="1" thickBot="1" x14ac:dyDescent="0.3">
      <c r="A58" s="345"/>
      <c r="B58" s="20" t="s">
        <v>122</v>
      </c>
      <c r="C58" s="23"/>
      <c r="D58" s="66">
        <v>377136</v>
      </c>
      <c r="E58" s="45" t="s">
        <v>1120</v>
      </c>
    </row>
    <row r="59" spans="1:5" ht="26.4" x14ac:dyDescent="0.25">
      <c r="A59" s="315" t="s">
        <v>403</v>
      </c>
      <c r="B59" s="46" t="s">
        <v>60</v>
      </c>
      <c r="C59" s="1"/>
      <c r="D59" s="40" t="s">
        <v>418</v>
      </c>
      <c r="E59" s="291" t="s">
        <v>1014</v>
      </c>
    </row>
    <row r="60" spans="1:5" ht="15" customHeight="1" x14ac:dyDescent="0.25">
      <c r="A60" s="316"/>
      <c r="B60" s="18" t="s">
        <v>116</v>
      </c>
      <c r="C60" s="2"/>
      <c r="D60" s="44">
        <v>2031843</v>
      </c>
      <c r="E60" s="45"/>
    </row>
    <row r="61" spans="1:5" ht="15" customHeight="1" x14ac:dyDescent="0.25">
      <c r="A61" s="316"/>
      <c r="B61" s="18" t="s">
        <v>115</v>
      </c>
      <c r="C61" s="2"/>
      <c r="D61" s="44">
        <v>794056</v>
      </c>
      <c r="E61" s="45"/>
    </row>
    <row r="62" spans="1:5" ht="15" customHeight="1" x14ac:dyDescent="0.25">
      <c r="A62" s="316"/>
      <c r="B62" s="18" t="s">
        <v>117</v>
      </c>
      <c r="C62" s="2"/>
      <c r="D62" s="44">
        <v>88519</v>
      </c>
      <c r="E62" s="45"/>
    </row>
    <row r="63" spans="1:5" ht="15" customHeight="1" x14ac:dyDescent="0.25">
      <c r="A63" s="316"/>
      <c r="B63" s="18" t="s">
        <v>118</v>
      </c>
      <c r="C63" s="2"/>
      <c r="D63" s="44">
        <v>78863</v>
      </c>
      <c r="E63" s="45"/>
    </row>
    <row r="64" spans="1:5" ht="15" customHeight="1" x14ac:dyDescent="0.25">
      <c r="A64" s="316"/>
      <c r="B64" s="18" t="s">
        <v>119</v>
      </c>
      <c r="C64" s="2"/>
      <c r="D64" s="44">
        <v>0</v>
      </c>
      <c r="E64" s="45"/>
    </row>
    <row r="65" spans="1:5" ht="15" customHeight="1" x14ac:dyDescent="0.25">
      <c r="A65" s="316"/>
      <c r="B65" s="18" t="s">
        <v>120</v>
      </c>
      <c r="C65" s="2"/>
      <c r="D65" s="44">
        <v>0</v>
      </c>
      <c r="E65" s="45"/>
    </row>
    <row r="66" spans="1:5" ht="15" customHeight="1" x14ac:dyDescent="0.25">
      <c r="A66" s="316"/>
      <c r="B66" s="18" t="s">
        <v>311</v>
      </c>
      <c r="C66" s="2"/>
      <c r="D66" s="44">
        <v>457</v>
      </c>
      <c r="E66" s="45"/>
    </row>
    <row r="67" spans="1:5" ht="26.4" x14ac:dyDescent="0.25">
      <c r="A67" s="316"/>
      <c r="B67" s="18" t="s">
        <v>376</v>
      </c>
      <c r="C67" s="2"/>
      <c r="D67" s="290" t="s">
        <v>1015</v>
      </c>
      <c r="E67" s="45"/>
    </row>
    <row r="68" spans="1:5" ht="15" customHeight="1" x14ac:dyDescent="0.25">
      <c r="A68" s="316"/>
      <c r="B68" s="18" t="s">
        <v>121</v>
      </c>
      <c r="C68" s="2"/>
      <c r="D68" s="44">
        <v>2536194</v>
      </c>
      <c r="E68" s="45" t="s">
        <v>1119</v>
      </c>
    </row>
    <row r="69" spans="1:5" ht="15" customHeight="1" thickBot="1" x14ac:dyDescent="0.3">
      <c r="A69" s="345"/>
      <c r="B69" s="20" t="s">
        <v>122</v>
      </c>
      <c r="C69" s="23"/>
      <c r="D69" s="66">
        <v>312450</v>
      </c>
      <c r="E69" s="45" t="s">
        <v>1120</v>
      </c>
    </row>
    <row r="70" spans="1:5" ht="26.4" x14ac:dyDescent="0.25">
      <c r="A70" s="315" t="s">
        <v>350</v>
      </c>
      <c r="B70" s="46" t="s">
        <v>84</v>
      </c>
      <c r="C70" s="22" t="s">
        <v>417</v>
      </c>
      <c r="D70" s="40" t="s">
        <v>417</v>
      </c>
      <c r="E70" s="41"/>
    </row>
    <row r="71" spans="1:5" x14ac:dyDescent="0.25">
      <c r="A71" s="316"/>
      <c r="B71" s="18" t="s">
        <v>85</v>
      </c>
      <c r="C71" s="21" t="s">
        <v>416</v>
      </c>
      <c r="D71" s="44" t="s">
        <v>416</v>
      </c>
      <c r="E71" s="45"/>
    </row>
    <row r="72" spans="1:5" x14ac:dyDescent="0.25">
      <c r="A72" s="316"/>
      <c r="B72" s="18" t="s">
        <v>86</v>
      </c>
      <c r="C72" s="21" t="s">
        <v>417</v>
      </c>
      <c r="D72" s="44" t="s">
        <v>417</v>
      </c>
      <c r="E72" s="45"/>
    </row>
    <row r="73" spans="1:5" x14ac:dyDescent="0.25">
      <c r="A73" s="316"/>
      <c r="B73" s="18" t="s">
        <v>87</v>
      </c>
      <c r="C73" s="21" t="s">
        <v>417</v>
      </c>
      <c r="D73" s="44" t="s">
        <v>417</v>
      </c>
      <c r="E73" s="45"/>
    </row>
    <row r="74" spans="1:5" x14ac:dyDescent="0.25">
      <c r="A74" s="316"/>
      <c r="B74" s="18" t="s">
        <v>88</v>
      </c>
      <c r="C74" s="21" t="s">
        <v>417</v>
      </c>
      <c r="D74" s="44" t="s">
        <v>417</v>
      </c>
      <c r="E74" s="45"/>
    </row>
    <row r="75" spans="1:5" x14ac:dyDescent="0.25">
      <c r="A75" s="316"/>
      <c r="B75" s="18" t="s">
        <v>43</v>
      </c>
      <c r="C75" s="21" t="s">
        <v>417</v>
      </c>
      <c r="D75" s="44" t="s">
        <v>417</v>
      </c>
      <c r="E75" s="45"/>
    </row>
    <row r="76" spans="1:5" ht="13.8" thickBot="1" x14ac:dyDescent="0.3">
      <c r="A76" s="345"/>
      <c r="B76" s="20" t="s">
        <v>81</v>
      </c>
      <c r="C76" s="24" t="s">
        <v>418</v>
      </c>
      <c r="D76" s="66" t="s">
        <v>418</v>
      </c>
      <c r="E76" s="52"/>
    </row>
    <row r="77" spans="1:5" ht="29.25" customHeight="1" x14ac:dyDescent="0.25">
      <c r="A77" s="315" t="s">
        <v>346</v>
      </c>
      <c r="B77" s="46" t="s">
        <v>84</v>
      </c>
      <c r="C77" s="94" t="s">
        <v>417</v>
      </c>
      <c r="D77" s="40" t="s">
        <v>417</v>
      </c>
      <c r="E77" s="49"/>
    </row>
    <row r="78" spans="1:5" ht="12.45" customHeight="1" x14ac:dyDescent="0.25">
      <c r="A78" s="316"/>
      <c r="B78" s="18" t="s">
        <v>85</v>
      </c>
      <c r="C78" s="21" t="s">
        <v>416</v>
      </c>
      <c r="D78" s="44" t="s">
        <v>416</v>
      </c>
      <c r="E78" s="45"/>
    </row>
    <row r="79" spans="1:5" ht="12.45" customHeight="1" x14ac:dyDescent="0.25">
      <c r="A79" s="316"/>
      <c r="B79" s="18" t="s">
        <v>86</v>
      </c>
      <c r="C79" s="21" t="s">
        <v>417</v>
      </c>
      <c r="D79" s="44" t="s">
        <v>417</v>
      </c>
      <c r="E79" s="45"/>
    </row>
    <row r="80" spans="1:5" ht="12.45" customHeight="1" x14ac:dyDescent="0.25">
      <c r="A80" s="316"/>
      <c r="B80" s="18" t="s">
        <v>87</v>
      </c>
      <c r="C80" s="21" t="s">
        <v>417</v>
      </c>
      <c r="D80" s="44" t="s">
        <v>417</v>
      </c>
      <c r="E80" s="45"/>
    </row>
    <row r="81" spans="1:5" ht="13.2" customHeight="1" x14ac:dyDescent="0.25">
      <c r="A81" s="316"/>
      <c r="B81" s="18" t="s">
        <v>88</v>
      </c>
      <c r="C81" s="21" t="s">
        <v>417</v>
      </c>
      <c r="D81" s="44" t="s">
        <v>417</v>
      </c>
      <c r="E81" s="45"/>
    </row>
    <row r="82" spans="1:5" ht="12.45" customHeight="1" x14ac:dyDescent="0.25">
      <c r="A82" s="316"/>
      <c r="B82" s="18" t="s">
        <v>43</v>
      </c>
      <c r="C82" s="21" t="s">
        <v>417</v>
      </c>
      <c r="D82" s="44" t="s">
        <v>417</v>
      </c>
      <c r="E82" s="45"/>
    </row>
    <row r="83" spans="1:5" ht="13.2" customHeight="1" thickBot="1" x14ac:dyDescent="0.3">
      <c r="A83" s="345"/>
      <c r="B83" s="20" t="s">
        <v>81</v>
      </c>
      <c r="C83" s="24" t="s">
        <v>450</v>
      </c>
      <c r="D83" s="66" t="s">
        <v>418</v>
      </c>
      <c r="E83" s="67"/>
    </row>
    <row r="84" spans="1:5" ht="12.45" customHeight="1" x14ac:dyDescent="0.25">
      <c r="A84" s="315" t="s">
        <v>349</v>
      </c>
      <c r="B84" s="46" t="s">
        <v>89</v>
      </c>
      <c r="C84" s="22" t="s">
        <v>416</v>
      </c>
      <c r="D84" s="40" t="s">
        <v>416</v>
      </c>
      <c r="E84" s="41"/>
    </row>
    <row r="85" spans="1:5" ht="13.2" customHeight="1" x14ac:dyDescent="0.25">
      <c r="A85" s="316"/>
      <c r="B85" s="18" t="s">
        <v>90</v>
      </c>
      <c r="C85" s="21" t="s">
        <v>417</v>
      </c>
      <c r="D85" s="44" t="s">
        <v>417</v>
      </c>
      <c r="E85" s="45"/>
    </row>
    <row r="86" spans="1:5" ht="12.45" customHeight="1" x14ac:dyDescent="0.25">
      <c r="A86" s="316"/>
      <c r="B86" s="18" t="s">
        <v>38</v>
      </c>
      <c r="C86" s="21" t="s">
        <v>417</v>
      </c>
      <c r="D86" s="44" t="s">
        <v>417</v>
      </c>
      <c r="E86" s="45"/>
    </row>
    <row r="87" spans="1:5" ht="13.2" customHeight="1" thickBot="1" x14ac:dyDescent="0.3">
      <c r="A87" s="345"/>
      <c r="B87" s="20" t="s">
        <v>81</v>
      </c>
      <c r="C87" s="24" t="s">
        <v>418</v>
      </c>
      <c r="D87" s="66" t="s">
        <v>418</v>
      </c>
      <c r="E87" s="67"/>
    </row>
    <row r="88" spans="1:5" ht="30" customHeight="1" x14ac:dyDescent="0.25">
      <c r="A88" s="315" t="s">
        <v>383</v>
      </c>
      <c r="B88" s="46" t="s">
        <v>69</v>
      </c>
      <c r="C88" s="22"/>
      <c r="D88" s="40" t="s">
        <v>416</v>
      </c>
      <c r="E88" s="41"/>
    </row>
    <row r="89" spans="1:5" ht="30" customHeight="1" x14ac:dyDescent="0.25">
      <c r="A89" s="316"/>
      <c r="B89" s="18" t="s">
        <v>70</v>
      </c>
      <c r="C89" s="21"/>
      <c r="D89" s="44" t="s">
        <v>417</v>
      </c>
      <c r="E89" s="45"/>
    </row>
    <row r="90" spans="1:5" ht="30" customHeight="1" x14ac:dyDescent="0.25">
      <c r="A90" s="316"/>
      <c r="B90" s="18" t="s">
        <v>71</v>
      </c>
      <c r="C90" s="21"/>
      <c r="D90" s="44" t="s">
        <v>417</v>
      </c>
      <c r="E90" s="45"/>
    </row>
    <row r="91" spans="1:5" ht="30" customHeight="1" x14ac:dyDescent="0.25">
      <c r="A91" s="316"/>
      <c r="B91" s="18" t="s">
        <v>295</v>
      </c>
      <c r="C91" s="21"/>
      <c r="D91" s="44" t="s">
        <v>998</v>
      </c>
      <c r="E91" s="287" t="s">
        <v>1017</v>
      </c>
    </row>
    <row r="92" spans="1:5" ht="30" customHeight="1" thickBot="1" x14ac:dyDescent="0.3">
      <c r="A92" s="345"/>
      <c r="B92" s="20" t="s">
        <v>81</v>
      </c>
      <c r="C92" s="24"/>
      <c r="D92" s="66" t="s">
        <v>418</v>
      </c>
      <c r="E92" s="67"/>
    </row>
    <row r="93" spans="1:5" ht="18" customHeight="1" thickBot="1" x14ac:dyDescent="0.3">
      <c r="A93" s="28" t="s">
        <v>404</v>
      </c>
      <c r="B93" s="116" t="s">
        <v>72</v>
      </c>
      <c r="C93" s="73"/>
      <c r="D93" s="35" t="s">
        <v>416</v>
      </c>
      <c r="E93" s="36"/>
    </row>
    <row r="94" spans="1:5" ht="15" customHeight="1" x14ac:dyDescent="0.25">
      <c r="A94" s="315" t="s">
        <v>405</v>
      </c>
      <c r="B94" s="46" t="s">
        <v>73</v>
      </c>
      <c r="C94" s="22"/>
      <c r="D94" s="40" t="s">
        <v>1018</v>
      </c>
      <c r="E94" s="41"/>
    </row>
    <row r="95" spans="1:5" ht="15" customHeight="1" x14ac:dyDescent="0.25">
      <c r="A95" s="316"/>
      <c r="B95" s="18" t="s">
        <v>74</v>
      </c>
      <c r="C95" s="21"/>
      <c r="D95" s="44" t="s">
        <v>416</v>
      </c>
      <c r="E95" s="45"/>
    </row>
    <row r="96" spans="1:5" ht="15" customHeight="1" x14ac:dyDescent="0.25">
      <c r="A96" s="316"/>
      <c r="B96" s="18" t="s">
        <v>75</v>
      </c>
      <c r="C96" s="21"/>
      <c r="D96" s="44" t="s">
        <v>416</v>
      </c>
      <c r="E96" s="45"/>
    </row>
    <row r="97" spans="1:5" ht="15" customHeight="1" x14ac:dyDescent="0.25">
      <c r="A97" s="316"/>
      <c r="B97" s="18" t="s">
        <v>76</v>
      </c>
      <c r="C97" s="21"/>
      <c r="D97" s="44" t="s">
        <v>416</v>
      </c>
      <c r="E97" s="45"/>
    </row>
    <row r="98" spans="1:5" ht="15" customHeight="1" x14ac:dyDescent="0.25">
      <c r="A98" s="316"/>
      <c r="B98" s="18" t="s">
        <v>77</v>
      </c>
      <c r="C98" s="21"/>
      <c r="D98" s="44" t="s">
        <v>416</v>
      </c>
      <c r="E98" s="45"/>
    </row>
    <row r="99" spans="1:5" ht="15" customHeight="1" x14ac:dyDescent="0.25">
      <c r="A99" s="316"/>
      <c r="B99" s="18" t="s">
        <v>78</v>
      </c>
      <c r="C99" s="21"/>
      <c r="D99" s="44" t="s">
        <v>416</v>
      </c>
      <c r="E99" s="45"/>
    </row>
    <row r="100" spans="1:5" ht="15" customHeight="1" x14ac:dyDescent="0.25">
      <c r="A100" s="316"/>
      <c r="B100" s="18" t="s">
        <v>79</v>
      </c>
      <c r="C100" s="21"/>
      <c r="D100" s="44" t="s">
        <v>416</v>
      </c>
      <c r="E100" s="45"/>
    </row>
    <row r="101" spans="1:5" ht="15" customHeight="1" x14ac:dyDescent="0.25">
      <c r="A101" s="316"/>
      <c r="B101" s="18" t="s">
        <v>91</v>
      </c>
      <c r="C101" s="21"/>
      <c r="D101" s="44"/>
      <c r="E101" s="45"/>
    </row>
    <row r="102" spans="1:5" ht="15" customHeight="1" x14ac:dyDescent="0.25">
      <c r="A102" s="316"/>
      <c r="B102" s="18" t="s">
        <v>80</v>
      </c>
      <c r="C102" s="21"/>
      <c r="D102" s="44" t="s">
        <v>416</v>
      </c>
      <c r="E102" s="45"/>
    </row>
    <row r="103" spans="1:5" ht="15" customHeight="1" x14ac:dyDescent="0.25">
      <c r="A103" s="316"/>
      <c r="B103" s="18" t="s">
        <v>296</v>
      </c>
      <c r="C103" s="21"/>
      <c r="D103" s="44" t="s">
        <v>417</v>
      </c>
      <c r="E103" s="45"/>
    </row>
    <row r="104" spans="1:5" ht="15" customHeight="1" x14ac:dyDescent="0.25">
      <c r="A104" s="316"/>
      <c r="B104" s="18" t="s">
        <v>82</v>
      </c>
      <c r="C104" s="21"/>
      <c r="D104" s="44" t="s">
        <v>417</v>
      </c>
      <c r="E104" s="45"/>
    </row>
    <row r="105" spans="1:5" ht="15" customHeight="1" x14ac:dyDescent="0.25">
      <c r="A105" s="316"/>
      <c r="B105" s="18" t="s">
        <v>297</v>
      </c>
      <c r="C105" s="21"/>
      <c r="D105" s="44" t="s">
        <v>998</v>
      </c>
      <c r="E105" s="45"/>
    </row>
    <row r="106" spans="1:5" ht="15" customHeight="1" thickBot="1" x14ac:dyDescent="0.3">
      <c r="A106" s="345"/>
      <c r="B106" s="20" t="s">
        <v>81</v>
      </c>
      <c r="C106" s="24"/>
      <c r="D106" s="66"/>
      <c r="E106" s="67"/>
    </row>
    <row r="107" spans="1:5" ht="61.95" customHeight="1" thickBot="1" x14ac:dyDescent="0.3">
      <c r="A107" s="28" t="s">
        <v>406</v>
      </c>
      <c r="B107" s="116" t="s">
        <v>92</v>
      </c>
      <c r="C107" s="73" t="s">
        <v>451</v>
      </c>
      <c r="D107" s="35" t="s">
        <v>1016</v>
      </c>
      <c r="E107" s="36"/>
    </row>
    <row r="108" spans="1:5" ht="19.5" customHeight="1" thickBot="1" x14ac:dyDescent="0.3">
      <c r="A108" s="99" t="s">
        <v>355</v>
      </c>
      <c r="B108" s="78" t="s">
        <v>93</v>
      </c>
      <c r="C108" s="79">
        <v>2007</v>
      </c>
      <c r="D108" s="80" t="s">
        <v>418</v>
      </c>
      <c r="E108" s="56"/>
    </row>
    <row r="109" spans="1:5" x14ac:dyDescent="0.25">
      <c r="A109" s="365" t="s">
        <v>413</v>
      </c>
      <c r="B109" s="366"/>
    </row>
    <row r="110" spans="1:5" x14ac:dyDescent="0.25">
      <c r="A110" s="367"/>
      <c r="B110" s="368"/>
    </row>
    <row r="111" spans="1:5" x14ac:dyDescent="0.25">
      <c r="A111" s="367"/>
      <c r="B111" s="368"/>
    </row>
    <row r="112" spans="1:5" x14ac:dyDescent="0.25">
      <c r="A112" s="367"/>
      <c r="B112" s="368"/>
    </row>
    <row r="113" spans="1:2" ht="13.8" thickBot="1" x14ac:dyDescent="0.3">
      <c r="A113" s="369"/>
      <c r="B113" s="370"/>
    </row>
  </sheetData>
  <sheetProtection selectLockedCells="1" selectUnlockedCells="1"/>
  <mergeCells count="16">
    <mergeCell ref="A1:E2"/>
    <mergeCell ref="A3:E3"/>
    <mergeCell ref="A4:B4"/>
    <mergeCell ref="A109:B113"/>
    <mergeCell ref="A84:A87"/>
    <mergeCell ref="A88:A92"/>
    <mergeCell ref="A94:A106"/>
    <mergeCell ref="A7:A13"/>
    <mergeCell ref="A39:A48"/>
    <mergeCell ref="A49:A58"/>
    <mergeCell ref="A59:A69"/>
    <mergeCell ref="A77:A83"/>
    <mergeCell ref="A21:A28"/>
    <mergeCell ref="A29:A38"/>
    <mergeCell ref="A70:A76"/>
    <mergeCell ref="A14:A20"/>
  </mergeCells>
  <conditionalFormatting sqref="D94:D106">
    <cfRule type="expression" dxfId="366" priority="12">
      <formula>$D$93 &lt;&gt; "Yes"</formula>
    </cfRule>
  </conditionalFormatting>
  <conditionalFormatting sqref="C94:C106">
    <cfRule type="expression" dxfId="365" priority="11">
      <formula>$C$93 &lt;&gt; "Yes"</formula>
    </cfRule>
  </conditionalFormatting>
  <conditionalFormatting sqref="D93 D88 D84:D86 D77:D82 D70:D75 D90 D22:D25">
    <cfRule type="containsBlanks" dxfId="364" priority="10">
      <formula>LEN(TRIM(D22))=0</formula>
    </cfRule>
  </conditionalFormatting>
  <conditionalFormatting sqref="D95">
    <cfRule type="expression" dxfId="363" priority="9">
      <formula>AND($D$93 = "Yes", $D$95 = "")</formula>
    </cfRule>
  </conditionalFormatting>
  <conditionalFormatting sqref="D96">
    <cfRule type="expression" dxfId="362" priority="8">
      <formula>AND($D$93 = "Yes", $D$96 = "")</formula>
    </cfRule>
  </conditionalFormatting>
  <conditionalFormatting sqref="D97">
    <cfRule type="expression" dxfId="361" priority="7">
      <formula>AND($D$93 = "Yes", $D$97 = "")</formula>
    </cfRule>
  </conditionalFormatting>
  <conditionalFormatting sqref="D98">
    <cfRule type="expression" dxfId="360" priority="6">
      <formula>AND($D$93 = "Yes", $D$98 = "")</formula>
    </cfRule>
  </conditionalFormatting>
  <conditionalFormatting sqref="D99">
    <cfRule type="expression" dxfId="359" priority="5">
      <formula>AND($D$93 = "Yes", $D$99 = "")</formula>
    </cfRule>
  </conditionalFormatting>
  <conditionalFormatting sqref="D100">
    <cfRule type="expression" dxfId="358" priority="4">
      <formula>AND($D$93 = "Yes", $D$100 = "")</formula>
    </cfRule>
  </conditionalFormatting>
  <conditionalFormatting sqref="D102">
    <cfRule type="expression" dxfId="357" priority="3">
      <formula>AND($D$93 = "Yes", $D$102 = "")</formula>
    </cfRule>
  </conditionalFormatting>
  <conditionalFormatting sqref="D104">
    <cfRule type="expression" dxfId="356" priority="2">
      <formula>AND($D$93 = "Yes", $D$104 = "")</formula>
    </cfRule>
  </conditionalFormatting>
  <dataValidations count="6">
    <dataValidation allowBlank="1" showInputMessage="1" showErrorMessage="1" promptTitle="Include 6 Decimal Points" prompt="Please enter coordinate locations in decimal degrees to precision of six (6) decimal places." sqref="D7:D8 D14:D15" xr:uid="{00000000-0002-0000-0600-000000000000}"/>
    <dataValidation type="list" allowBlank="1" showInputMessage="1" showErrorMessage="1" errorTitle="Incorrect Input Value" error="Please enter 'Yes', 'No', or 'N/A'." sqref="D93 D23:D25 D84:D86 D77:D82 D70:D75 D95:D100 D102 D104 D88 D90" xr:uid="{00000000-0002-0000-0600-000001000000}">
      <formula1>"Yes, No, N/A"</formula1>
    </dataValidation>
    <dataValidation type="list" allowBlank="1" showInputMessage="1" showErrorMessage="1" sqref="D22" xr:uid="{00000000-0002-0000-0600-000002000000}">
      <formula1>"Open Hood, Closed Hood, Top Blown, Bottom Blown, Other (Describe in Comments)"</formula1>
    </dataValidation>
    <dataValidation type="list" allowBlank="1" showInputMessage="1" showErrorMessage="1" sqref="D59" xr:uid="{00000000-0002-0000-0600-000003000000}">
      <formula1>"2017, 2018, 2019, 2020, N/A"</formula1>
    </dataValidation>
    <dataValidation allowBlank="1" showInputMessage="1" showErrorMessage="1" errorTitle="Incorrect Input Value" error="Please enter 'Yes', 'No', or 'N/A'." sqref="D103 D105 D101" xr:uid="{00000000-0002-0000-0600-000004000000}"/>
    <dataValidation type="list" allowBlank="1" showInputMessage="1" showErrorMessage="1" sqref="C90 C93 C88 C84:C86 C77:C82 C70:C75 C23:C25" xr:uid="{00000000-0002-0000-0600-000005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B2:C4"/>
  <sheetViews>
    <sheetView showGridLines="0" zoomScale="80" zoomScaleNormal="80" workbookViewId="0">
      <selection activeCell="B8" sqref="B8"/>
    </sheetView>
  </sheetViews>
  <sheetFormatPr defaultColWidth="8.6640625" defaultRowHeight="14.4" x14ac:dyDescent="0.3"/>
  <cols>
    <col min="1" max="1" width="3" style="37" customWidth="1"/>
    <col min="2" max="2" width="98.109375" style="97" customWidth="1"/>
    <col min="3" max="16384" width="8.6640625" style="37"/>
  </cols>
  <sheetData>
    <row r="2" spans="2:3" ht="78" x14ac:dyDescent="0.3">
      <c r="B2" s="95" t="s">
        <v>256</v>
      </c>
      <c r="C2" s="96"/>
    </row>
    <row r="3" spans="2:3" ht="19.95" customHeight="1" x14ac:dyDescent="0.3">
      <c r="B3" s="95" t="s">
        <v>384</v>
      </c>
      <c r="C3" s="96"/>
    </row>
    <row r="4" spans="2:3" ht="25.2" customHeight="1" x14ac:dyDescent="0.3">
      <c r="B4" s="95" t="s">
        <v>385</v>
      </c>
      <c r="C4" s="96"/>
    </row>
  </sheetData>
  <sheetProtection selectLockedCells="1" selectUnlockedCells="1"/>
  <pageMargins left="0.7" right="0.7" top="0.75" bottom="0.75" header="0.3" footer="0.3"/>
  <customProperties>
    <customPr name="workbookAdvencedSettings" r:id="rId1"/>
    <customPr name="workbookExecutionSettings" r:id="rId2"/>
    <customPr name="workbookGatewaySettings" r:id="rId3"/>
  </customProperties>
  <drawing r:id="rId4"/>
  <legacyDrawing r:id="rId5"/>
  <mc:AlternateContent xmlns:mc="http://schemas.openxmlformats.org/markup-compatibility/2006">
    <mc:Choice Requires="x14">
      <controls>
        <mc:AlternateContent xmlns:mc="http://schemas.openxmlformats.org/markup-compatibility/2006">
          <mc:Choice Requires="x14">
            <control shapeId="74753" r:id="rId6" name="Check Box 1">
              <controlPr defaultSize="0" autoFill="0" autoLine="0" autoPict="0">
                <anchor moveWithCells="1">
                  <from>
                    <xdr:col>2</xdr:col>
                    <xdr:colOff>182880</xdr:colOff>
                    <xdr:row>2</xdr:row>
                    <xdr:rowOff>22860</xdr:rowOff>
                  </from>
                  <to>
                    <xdr:col>2</xdr:col>
                    <xdr:colOff>426720</xdr:colOff>
                    <xdr:row>2</xdr:row>
                    <xdr:rowOff>236220</xdr:rowOff>
                  </to>
                </anchor>
              </controlPr>
            </control>
          </mc:Choice>
        </mc:AlternateContent>
        <mc:AlternateContent xmlns:mc="http://schemas.openxmlformats.org/markup-compatibility/2006">
          <mc:Choice Requires="x14">
            <control shapeId="74754" r:id="rId7" name="Check Box 2">
              <controlPr defaultSize="0" autoFill="0" autoLine="0" autoPict="0">
                <anchor moveWithCells="1">
                  <from>
                    <xdr:col>2</xdr:col>
                    <xdr:colOff>182880</xdr:colOff>
                    <xdr:row>3</xdr:row>
                    <xdr:rowOff>60960</xdr:rowOff>
                  </from>
                  <to>
                    <xdr:col>2</xdr:col>
                    <xdr:colOff>426720</xdr:colOff>
                    <xdr:row>3</xdr:row>
                    <xdr:rowOff>274320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G51"/>
  <sheetViews>
    <sheetView zoomScaleNormal="100" workbookViewId="0">
      <pane xSplit="2" ySplit="4" topLeftCell="C44" activePane="bottomRight" state="frozen"/>
      <selection pane="topRight" activeCell="C1" sqref="C1"/>
      <selection pane="bottomLeft" activeCell="A5" sqref="A5"/>
      <selection pane="bottomRight" activeCell="C13" sqref="C13"/>
    </sheetView>
  </sheetViews>
  <sheetFormatPr defaultColWidth="8.88671875" defaultRowHeight="13.8" x14ac:dyDescent="0.25"/>
  <cols>
    <col min="1" max="1" width="31.109375" style="123" customWidth="1"/>
    <col min="2" max="2" width="59.5546875" style="123" customWidth="1"/>
    <col min="3" max="4" width="60.6640625" style="123" customWidth="1"/>
    <col min="5" max="5" width="62.5546875" style="123" customWidth="1"/>
    <col min="6" max="6" width="55.44140625" style="123" customWidth="1"/>
    <col min="7" max="7" width="57.88671875" style="123" customWidth="1"/>
    <col min="8" max="16384" width="8.88671875" style="123"/>
  </cols>
  <sheetData>
    <row r="1" spans="1:5" ht="15" x14ac:dyDescent="0.25">
      <c r="A1" s="376" t="s">
        <v>455</v>
      </c>
      <c r="B1" s="377"/>
      <c r="C1" s="377"/>
      <c r="D1" s="378"/>
      <c r="E1" s="122"/>
    </row>
    <row r="2" spans="1:5" ht="15" x14ac:dyDescent="0.25">
      <c r="A2" s="379"/>
      <c r="B2" s="380"/>
      <c r="C2" s="380"/>
      <c r="D2" s="381"/>
      <c r="E2" s="122"/>
    </row>
    <row r="3" spans="1:5" ht="39.6" customHeight="1" thickBot="1" x14ac:dyDescent="0.3">
      <c r="A3" s="323" t="s">
        <v>258</v>
      </c>
      <c r="B3" s="324"/>
      <c r="C3" s="382"/>
      <c r="D3" s="383"/>
      <c r="E3" s="124"/>
    </row>
    <row r="4" spans="1:5" ht="47.25" customHeight="1" thickBot="1" x14ac:dyDescent="0.3">
      <c r="A4" s="384" t="s">
        <v>456</v>
      </c>
      <c r="B4" s="385"/>
      <c r="C4" s="385"/>
      <c r="D4" s="386"/>
    </row>
    <row r="5" spans="1:5" ht="14.85" customHeight="1" thickBot="1" x14ac:dyDescent="0.3">
      <c r="A5" s="327"/>
      <c r="B5" s="328"/>
      <c r="C5" s="17" t="s">
        <v>457</v>
      </c>
      <c r="D5" s="17" t="s">
        <v>245</v>
      </c>
    </row>
    <row r="6" spans="1:5" ht="19.5" customHeight="1" x14ac:dyDescent="0.25">
      <c r="A6" s="387" t="s">
        <v>458</v>
      </c>
      <c r="B6" s="125" t="s">
        <v>459</v>
      </c>
      <c r="C6" s="126" t="s">
        <v>1188</v>
      </c>
      <c r="D6" s="127"/>
    </row>
    <row r="7" spans="1:5" ht="26.4" x14ac:dyDescent="0.25">
      <c r="A7" s="388"/>
      <c r="B7" s="128" t="s">
        <v>460</v>
      </c>
      <c r="C7" s="129" t="s">
        <v>1189</v>
      </c>
      <c r="D7" s="130" t="s">
        <v>832</v>
      </c>
    </row>
    <row r="8" spans="1:5" x14ac:dyDescent="0.25">
      <c r="A8" s="388"/>
      <c r="B8" s="128" t="s">
        <v>461</v>
      </c>
      <c r="C8" s="129" t="s">
        <v>1190</v>
      </c>
      <c r="D8" s="130"/>
    </row>
    <row r="9" spans="1:5" ht="72" customHeight="1" x14ac:dyDescent="0.25">
      <c r="A9" s="388"/>
      <c r="B9" s="128" t="s">
        <v>462</v>
      </c>
      <c r="C9" s="131" t="s">
        <v>979</v>
      </c>
      <c r="D9" s="132"/>
    </row>
    <row r="10" spans="1:5" ht="30" customHeight="1" x14ac:dyDescent="0.25">
      <c r="A10" s="388"/>
      <c r="B10" s="128" t="s">
        <v>463</v>
      </c>
      <c r="C10" s="129" t="s">
        <v>417</v>
      </c>
      <c r="D10" s="133" t="s">
        <v>980</v>
      </c>
    </row>
    <row r="11" spans="1:5" x14ac:dyDescent="0.25">
      <c r="A11" s="388"/>
      <c r="B11" s="128" t="s">
        <v>464</v>
      </c>
      <c r="C11" s="131"/>
      <c r="D11" s="132"/>
    </row>
    <row r="12" spans="1:5" x14ac:dyDescent="0.25">
      <c r="A12" s="388"/>
      <c r="B12" s="128" t="s">
        <v>465</v>
      </c>
      <c r="C12" s="134" t="s">
        <v>1191</v>
      </c>
      <c r="D12" s="132" t="s">
        <v>833</v>
      </c>
    </row>
    <row r="13" spans="1:5" ht="26.4" x14ac:dyDescent="0.25">
      <c r="A13" s="388"/>
      <c r="B13" s="128" t="s">
        <v>466</v>
      </c>
      <c r="C13" s="134" t="s">
        <v>871</v>
      </c>
      <c r="D13" s="132"/>
    </row>
    <row r="14" spans="1:5" ht="29.25" customHeight="1" x14ac:dyDescent="0.25">
      <c r="A14" s="388"/>
      <c r="B14" s="128" t="s">
        <v>467</v>
      </c>
      <c r="C14" s="134" t="s">
        <v>1187</v>
      </c>
      <c r="D14" s="132" t="s">
        <v>1121</v>
      </c>
    </row>
    <row r="15" spans="1:5" ht="40.200000000000003" thickBot="1" x14ac:dyDescent="0.3">
      <c r="A15" s="388"/>
      <c r="B15" s="135" t="s">
        <v>468</v>
      </c>
      <c r="C15" s="131" t="s">
        <v>899</v>
      </c>
      <c r="D15" s="136"/>
    </row>
    <row r="16" spans="1:5" ht="15" customHeight="1" x14ac:dyDescent="0.25">
      <c r="A16" s="371" t="s">
        <v>469</v>
      </c>
      <c r="B16" s="125" t="s">
        <v>470</v>
      </c>
      <c r="C16" s="137" t="s">
        <v>836</v>
      </c>
      <c r="D16" s="138"/>
    </row>
    <row r="17" spans="1:4" ht="47.4" customHeight="1" x14ac:dyDescent="0.25">
      <c r="A17" s="372"/>
      <c r="B17" s="128" t="s">
        <v>471</v>
      </c>
      <c r="C17" s="129" t="s">
        <v>416</v>
      </c>
      <c r="D17" s="136"/>
    </row>
    <row r="18" spans="1:4" ht="46.2" customHeight="1" x14ac:dyDescent="0.25">
      <c r="A18" s="372"/>
      <c r="B18" s="128" t="s">
        <v>472</v>
      </c>
      <c r="C18" s="131"/>
      <c r="D18" s="136"/>
    </row>
    <row r="19" spans="1:4" ht="27.6" x14ac:dyDescent="0.25">
      <c r="A19" s="372"/>
      <c r="B19" s="128" t="s">
        <v>473</v>
      </c>
      <c r="C19" s="129" t="s">
        <v>416</v>
      </c>
      <c r="D19" s="136" t="s">
        <v>1193</v>
      </c>
    </row>
    <row r="20" spans="1:4" x14ac:dyDescent="0.25">
      <c r="A20" s="372"/>
      <c r="B20" s="128" t="s">
        <v>474</v>
      </c>
      <c r="C20" s="131" t="s">
        <v>835</v>
      </c>
      <c r="D20" s="136"/>
    </row>
    <row r="21" spans="1:4" ht="41.4" x14ac:dyDescent="0.25">
      <c r="A21" s="372"/>
      <c r="B21" s="128" t="s">
        <v>475</v>
      </c>
      <c r="C21" s="129" t="s">
        <v>418</v>
      </c>
      <c r="D21" s="136" t="s">
        <v>1194</v>
      </c>
    </row>
    <row r="22" spans="1:4" ht="39.6" x14ac:dyDescent="0.25">
      <c r="A22" s="372"/>
      <c r="B22" s="128" t="s">
        <v>476</v>
      </c>
      <c r="C22" s="131"/>
      <c r="D22" s="136"/>
    </row>
    <row r="23" spans="1:4" ht="26.4" x14ac:dyDescent="0.25">
      <c r="A23" s="372"/>
      <c r="B23" s="128" t="s">
        <v>477</v>
      </c>
      <c r="C23" s="131" t="s">
        <v>418</v>
      </c>
      <c r="D23" s="136"/>
    </row>
    <row r="24" spans="1:4" ht="27.6" x14ac:dyDescent="0.25">
      <c r="A24" s="372"/>
      <c r="B24" s="128" t="s">
        <v>478</v>
      </c>
      <c r="C24" s="129" t="s">
        <v>416</v>
      </c>
      <c r="D24" s="136" t="s">
        <v>1193</v>
      </c>
    </row>
    <row r="25" spans="1:4" ht="27.6" x14ac:dyDescent="0.25">
      <c r="A25" s="372"/>
      <c r="B25" s="128" t="s">
        <v>479</v>
      </c>
      <c r="C25" s="131" t="s">
        <v>1195</v>
      </c>
      <c r="D25" s="136" t="s">
        <v>1196</v>
      </c>
    </row>
    <row r="26" spans="1:4" x14ac:dyDescent="0.25">
      <c r="A26" s="372"/>
      <c r="B26" s="128" t="s">
        <v>480</v>
      </c>
      <c r="C26" s="131">
        <v>2007</v>
      </c>
      <c r="D26" s="136"/>
    </row>
    <row r="27" spans="1:4" x14ac:dyDescent="0.25">
      <c r="A27" s="372"/>
      <c r="B27" s="128" t="s">
        <v>481</v>
      </c>
      <c r="C27" s="131" t="s">
        <v>900</v>
      </c>
      <c r="D27" s="136"/>
    </row>
    <row r="28" spans="1:4" ht="26.4" x14ac:dyDescent="0.25">
      <c r="A28" s="372"/>
      <c r="B28" s="128" t="s">
        <v>482</v>
      </c>
      <c r="C28" s="131" t="s">
        <v>418</v>
      </c>
      <c r="D28" s="136"/>
    </row>
    <row r="29" spans="1:4" ht="43.5" customHeight="1" x14ac:dyDescent="0.25">
      <c r="A29" s="372"/>
      <c r="B29" s="128" t="s">
        <v>483</v>
      </c>
      <c r="C29" s="131" t="s">
        <v>901</v>
      </c>
      <c r="D29" s="136"/>
    </row>
    <row r="30" spans="1:4" ht="27.6" x14ac:dyDescent="0.25">
      <c r="A30" s="372"/>
      <c r="B30" s="128" t="s">
        <v>484</v>
      </c>
      <c r="C30" s="129" t="s">
        <v>416</v>
      </c>
      <c r="D30" s="136" t="s">
        <v>1193</v>
      </c>
    </row>
    <row r="31" spans="1:4" ht="27.6" x14ac:dyDescent="0.25">
      <c r="A31" s="372"/>
      <c r="B31" s="128" t="s">
        <v>485</v>
      </c>
      <c r="C31" s="129" t="s">
        <v>416</v>
      </c>
      <c r="D31" s="132" t="s">
        <v>1193</v>
      </c>
    </row>
    <row r="32" spans="1:4" ht="10.199999999999999" customHeight="1" thickBot="1" x14ac:dyDescent="0.3">
      <c r="A32" s="372"/>
      <c r="B32" s="139"/>
      <c r="C32" s="140"/>
      <c r="D32" s="141"/>
    </row>
    <row r="33" spans="1:7" ht="79.8" thickBot="1" x14ac:dyDescent="0.3">
      <c r="A33" s="372"/>
      <c r="B33" s="142" t="s">
        <v>486</v>
      </c>
      <c r="C33" s="143" t="s">
        <v>487</v>
      </c>
      <c r="D33" s="144" t="s">
        <v>488</v>
      </c>
      <c r="E33" s="145" t="s">
        <v>489</v>
      </c>
      <c r="F33" s="146" t="s">
        <v>245</v>
      </c>
    </row>
    <row r="34" spans="1:7" ht="52.8" x14ac:dyDescent="0.25">
      <c r="A34" s="372"/>
      <c r="B34" s="147" t="s">
        <v>490</v>
      </c>
      <c r="C34" s="148" t="s">
        <v>417</v>
      </c>
      <c r="D34" s="149" t="s">
        <v>1197</v>
      </c>
      <c r="E34" s="150" t="s">
        <v>416</v>
      </c>
      <c r="F34" s="129"/>
    </row>
    <row r="35" spans="1:7" ht="55.2" x14ac:dyDescent="0.25">
      <c r="A35" s="372"/>
      <c r="B35" s="128" t="s">
        <v>491</v>
      </c>
      <c r="C35" s="151" t="s">
        <v>837</v>
      </c>
      <c r="D35" s="152"/>
      <c r="E35" s="136"/>
      <c r="F35" s="129"/>
    </row>
    <row r="36" spans="1:7" x14ac:dyDescent="0.25">
      <c r="A36" s="372"/>
      <c r="B36" s="128" t="s">
        <v>492</v>
      </c>
      <c r="C36" s="153" t="s">
        <v>416</v>
      </c>
      <c r="D36" s="154"/>
      <c r="E36" s="130"/>
      <c r="F36" s="129"/>
    </row>
    <row r="37" spans="1:7" ht="29.4" customHeight="1" x14ac:dyDescent="0.25">
      <c r="A37" s="372"/>
      <c r="B37" s="128" t="s">
        <v>493</v>
      </c>
      <c r="C37" s="151"/>
      <c r="D37" s="152"/>
      <c r="E37" s="136"/>
      <c r="F37" s="129"/>
    </row>
    <row r="38" spans="1:7" ht="42" x14ac:dyDescent="0.3">
      <c r="A38" s="372"/>
      <c r="B38" s="128" t="s">
        <v>494</v>
      </c>
      <c r="C38" s="223" t="s">
        <v>871</v>
      </c>
      <c r="D38" s="156" t="s">
        <v>1198</v>
      </c>
      <c r="E38" s="132"/>
      <c r="F38" s="134"/>
    </row>
    <row r="39" spans="1:7" ht="10.95" customHeight="1" thickBot="1" x14ac:dyDescent="0.3">
      <c r="A39" s="372"/>
      <c r="B39" s="157"/>
      <c r="C39" s="158"/>
    </row>
    <row r="40" spans="1:7" ht="53.4" thickBot="1" x14ac:dyDescent="0.3">
      <c r="A40" s="372"/>
      <c r="B40" s="374" t="s">
        <v>495</v>
      </c>
      <c r="C40" s="375"/>
      <c r="D40" s="78" t="s">
        <v>496</v>
      </c>
      <c r="E40" s="78" t="s">
        <v>497</v>
      </c>
      <c r="F40" s="159" t="s">
        <v>498</v>
      </c>
      <c r="G40" s="146" t="s">
        <v>245</v>
      </c>
    </row>
    <row r="41" spans="1:7" ht="30" customHeight="1" x14ac:dyDescent="0.25">
      <c r="A41" s="372"/>
      <c r="B41" s="391" t="s">
        <v>499</v>
      </c>
      <c r="C41" s="268" t="s">
        <v>902</v>
      </c>
      <c r="D41" s="160" t="s">
        <v>947</v>
      </c>
      <c r="E41" s="160" t="s">
        <v>871</v>
      </c>
      <c r="F41" s="161" t="s">
        <v>871</v>
      </c>
      <c r="G41" s="162"/>
    </row>
    <row r="42" spans="1:7" ht="30" customHeight="1" x14ac:dyDescent="0.25">
      <c r="A42" s="372"/>
      <c r="B42" s="392"/>
      <c r="C42" s="268" t="s">
        <v>939</v>
      </c>
      <c r="D42" s="160" t="s">
        <v>947</v>
      </c>
      <c r="E42" s="160" t="s">
        <v>871</v>
      </c>
      <c r="F42" s="161" t="s">
        <v>871</v>
      </c>
      <c r="G42" s="162" t="s">
        <v>907</v>
      </c>
    </row>
    <row r="43" spans="1:7" ht="30" customHeight="1" x14ac:dyDescent="0.25">
      <c r="A43" s="372"/>
      <c r="B43" s="392"/>
      <c r="C43" s="268" t="s">
        <v>903</v>
      </c>
      <c r="D43" s="160" t="s">
        <v>905</v>
      </c>
      <c r="E43" s="160" t="s">
        <v>871</v>
      </c>
      <c r="F43" s="161" t="s">
        <v>871</v>
      </c>
      <c r="G43" s="162"/>
    </row>
    <row r="44" spans="1:7" ht="69" x14ac:dyDescent="0.25">
      <c r="A44" s="372"/>
      <c r="B44" s="270" t="s">
        <v>500</v>
      </c>
      <c r="C44" s="155" t="s">
        <v>906</v>
      </c>
      <c r="D44" s="163" t="s">
        <v>982</v>
      </c>
      <c r="E44" s="163" t="s">
        <v>418</v>
      </c>
      <c r="F44" s="271" t="s">
        <v>419</v>
      </c>
      <c r="G44" s="129"/>
    </row>
    <row r="45" spans="1:7" ht="45" customHeight="1" x14ac:dyDescent="0.25">
      <c r="A45" s="372"/>
      <c r="B45" s="389" t="s">
        <v>501</v>
      </c>
      <c r="C45" s="267" t="s">
        <v>904</v>
      </c>
      <c r="D45" s="280" t="s">
        <v>947</v>
      </c>
      <c r="E45" s="280" t="s">
        <v>945</v>
      </c>
      <c r="F45" s="282" t="s">
        <v>871</v>
      </c>
      <c r="G45" s="248"/>
    </row>
    <row r="46" spans="1:7" ht="45" customHeight="1" x14ac:dyDescent="0.25">
      <c r="A46" s="372"/>
      <c r="B46" s="390"/>
      <c r="C46" s="269" t="s">
        <v>940</v>
      </c>
      <c r="D46" s="281" t="s">
        <v>983</v>
      </c>
      <c r="E46" s="281" t="s">
        <v>945</v>
      </c>
      <c r="F46" s="283" t="s">
        <v>871</v>
      </c>
      <c r="G46" s="178"/>
    </row>
    <row r="47" spans="1:7" ht="61.2" customHeight="1" x14ac:dyDescent="0.25">
      <c r="A47" s="372"/>
      <c r="B47" s="128" t="s">
        <v>502</v>
      </c>
      <c r="C47" s="155" t="s">
        <v>889</v>
      </c>
      <c r="D47" s="163" t="s">
        <v>418</v>
      </c>
      <c r="E47" s="163" t="s">
        <v>418</v>
      </c>
      <c r="F47" s="133" t="s">
        <v>418</v>
      </c>
      <c r="G47" s="129" t="s">
        <v>418</v>
      </c>
    </row>
    <row r="48" spans="1:7" ht="9.6" customHeight="1" thickBot="1" x14ac:dyDescent="0.3">
      <c r="A48" s="372"/>
      <c r="B48" s="157"/>
      <c r="C48" s="158"/>
    </row>
    <row r="49" spans="1:5" ht="14.4" thickBot="1" x14ac:dyDescent="0.3">
      <c r="A49" s="372"/>
      <c r="B49" s="164"/>
      <c r="C49" s="146" t="s">
        <v>457</v>
      </c>
      <c r="D49" s="146" t="s">
        <v>245</v>
      </c>
      <c r="E49" s="165"/>
    </row>
    <row r="50" spans="1:5" ht="52.8" x14ac:dyDescent="0.25">
      <c r="A50" s="372"/>
      <c r="B50" s="166" t="s">
        <v>503</v>
      </c>
      <c r="C50" s="284" t="s">
        <v>1218</v>
      </c>
      <c r="D50" s="167"/>
    </row>
    <row r="51" spans="1:5" ht="41.4" x14ac:dyDescent="0.25">
      <c r="A51" s="373"/>
      <c r="B51" s="168" t="s">
        <v>504</v>
      </c>
      <c r="C51" s="134" t="s">
        <v>1199</v>
      </c>
      <c r="D51" s="134"/>
    </row>
  </sheetData>
  <sheetProtection selectLockedCells="1" selectUnlockedCells="1"/>
  <mergeCells count="9">
    <mergeCell ref="A16:A51"/>
    <mergeCell ref="B40:C40"/>
    <mergeCell ref="A1:D2"/>
    <mergeCell ref="A3:D3"/>
    <mergeCell ref="A4:D4"/>
    <mergeCell ref="A5:B5"/>
    <mergeCell ref="A6:A15"/>
    <mergeCell ref="B45:B46"/>
    <mergeCell ref="B41:B43"/>
  </mergeCells>
  <conditionalFormatting sqref="C22">
    <cfRule type="expression" dxfId="355" priority="48">
      <formula>OR($C$21="No",$C$21="N/A")</formula>
    </cfRule>
  </conditionalFormatting>
  <conditionalFormatting sqref="C10">
    <cfRule type="containsBlanks" dxfId="354" priority="47">
      <formula>LEN(TRIM(C10))=0</formula>
    </cfRule>
  </conditionalFormatting>
  <conditionalFormatting sqref="C17">
    <cfRule type="containsBlanks" dxfId="353" priority="46">
      <formula>LEN(TRIM(C17))=0</formula>
    </cfRule>
  </conditionalFormatting>
  <conditionalFormatting sqref="C21">
    <cfRule type="containsBlanks" dxfId="352" priority="45">
      <formula>LEN(TRIM(C21))=0</formula>
    </cfRule>
  </conditionalFormatting>
  <conditionalFormatting sqref="C24">
    <cfRule type="containsBlanks" dxfId="351" priority="44">
      <formula>LEN(TRIM(C24))=0</formula>
    </cfRule>
  </conditionalFormatting>
  <conditionalFormatting sqref="C25">
    <cfRule type="expression" dxfId="350" priority="43">
      <formula>OR($C$24="No",$C$24="N/A")</formula>
    </cfRule>
  </conditionalFormatting>
  <conditionalFormatting sqref="C26">
    <cfRule type="expression" dxfId="349" priority="42">
      <formula>OR($C$24="No",$C$24="N/A")</formula>
    </cfRule>
  </conditionalFormatting>
  <conditionalFormatting sqref="C27">
    <cfRule type="expression" dxfId="348" priority="41">
      <formula>OR($C$24="No",$C$24="N/A")</formula>
    </cfRule>
  </conditionalFormatting>
  <conditionalFormatting sqref="C28">
    <cfRule type="expression" dxfId="347" priority="40">
      <formula>OR($C$24="No",$C$24="N/A")</formula>
    </cfRule>
  </conditionalFormatting>
  <conditionalFormatting sqref="C30">
    <cfRule type="containsBlanks" dxfId="346" priority="39">
      <formula>LEN(TRIM(C30))=0</formula>
    </cfRule>
  </conditionalFormatting>
  <conditionalFormatting sqref="C31">
    <cfRule type="containsBlanks" dxfId="345" priority="38">
      <formula>LEN(TRIM(C31))=0</formula>
    </cfRule>
  </conditionalFormatting>
  <conditionalFormatting sqref="E34">
    <cfRule type="containsBlanks" dxfId="344" priority="35">
      <formula>LEN(TRIM(E34))=0</formula>
    </cfRule>
  </conditionalFormatting>
  <conditionalFormatting sqref="E37">
    <cfRule type="expression" dxfId="343" priority="21" stopIfTrue="1">
      <formula>OR(E34="Yes",E34="N/A")</formula>
    </cfRule>
    <cfRule type="expression" dxfId="342" priority="34">
      <formula>OR(E36="Yes",E36="N/A")</formula>
    </cfRule>
  </conditionalFormatting>
  <conditionalFormatting sqref="C39">
    <cfRule type="expression" dxfId="341" priority="31" stopIfTrue="1">
      <formula>OR($C38="Yes",$C38="N/A")</formula>
    </cfRule>
    <cfRule type="expression" dxfId="340" priority="32">
      <formula>OR(#REF!="Yes",#REF!="N/A")</formula>
    </cfRule>
  </conditionalFormatting>
  <conditionalFormatting sqref="D39:E39">
    <cfRule type="expression" dxfId="339" priority="29" stopIfTrue="1">
      <formula>OR($C38="Yes",$C38="N/A")</formula>
    </cfRule>
    <cfRule type="expression" dxfId="338" priority="30">
      <formula>OR(#REF!="Yes",#REF!="N/A")</formula>
    </cfRule>
  </conditionalFormatting>
  <conditionalFormatting sqref="C11">
    <cfRule type="expression" dxfId="337" priority="24">
      <formula>OR($C10="No",$C10="N/A")</formula>
    </cfRule>
  </conditionalFormatting>
  <conditionalFormatting sqref="C18">
    <cfRule type="expression" dxfId="336" priority="23">
      <formula>OR($C17="Yes",$C17="N/A")</formula>
    </cfRule>
  </conditionalFormatting>
  <conditionalFormatting sqref="E36">
    <cfRule type="expression" dxfId="335" priority="36" stopIfTrue="1">
      <formula>OR(E34="Yes",E34="N/A")</formula>
    </cfRule>
    <cfRule type="containsBlanks" dxfId="334" priority="37">
      <formula>LEN(TRIM(E36))=0</formula>
    </cfRule>
  </conditionalFormatting>
  <conditionalFormatting sqref="E35">
    <cfRule type="expression" dxfId="333" priority="33" stopIfTrue="1">
      <formula>OR(E34="Yes",E34="N/A")</formula>
    </cfRule>
  </conditionalFormatting>
  <conditionalFormatting sqref="E38">
    <cfRule type="expression" dxfId="332" priority="20" stopIfTrue="1">
      <formula>OR(E34="Yes",E34="N/A")</formula>
    </cfRule>
    <cfRule type="expression" dxfId="331" priority="22">
      <formula>OR(E36="No",E36="N/A")</formula>
    </cfRule>
  </conditionalFormatting>
  <conditionalFormatting sqref="C34">
    <cfRule type="containsBlanks" dxfId="330" priority="17">
      <formula>LEN(TRIM(C34))=0</formula>
    </cfRule>
  </conditionalFormatting>
  <conditionalFormatting sqref="C37">
    <cfRule type="expression" dxfId="329" priority="13" stopIfTrue="1">
      <formula>OR(C34="Yes",C34="N/A")</formula>
    </cfRule>
    <cfRule type="expression" dxfId="328" priority="16">
      <formula>OR(C36="Yes",C36="N/A")</formula>
    </cfRule>
  </conditionalFormatting>
  <conditionalFormatting sqref="C36">
    <cfRule type="expression" dxfId="327" priority="18" stopIfTrue="1">
      <formula>OR(C34="Yes",C34="N/A")</formula>
    </cfRule>
    <cfRule type="containsBlanks" dxfId="326" priority="19">
      <formula>LEN(TRIM(C36))=0</formula>
    </cfRule>
  </conditionalFormatting>
  <conditionalFormatting sqref="C35">
    <cfRule type="expression" dxfId="325" priority="15" stopIfTrue="1">
      <formula>OR(C34="Yes",C34="N/A")</formula>
    </cfRule>
  </conditionalFormatting>
  <conditionalFormatting sqref="D37">
    <cfRule type="expression" dxfId="324" priority="6" stopIfTrue="1">
      <formula>OR(D34="Yes",D34="N/A")</formula>
    </cfRule>
    <cfRule type="expression" dxfId="323" priority="9">
      <formula>OR(D36="Yes",D36="N/A")</formula>
    </cfRule>
  </conditionalFormatting>
  <conditionalFormatting sqref="D36">
    <cfRule type="expression" dxfId="322" priority="10" stopIfTrue="1">
      <formula>OR(D34="Yes",D34="N/A")</formula>
    </cfRule>
    <cfRule type="containsBlanks" dxfId="321" priority="11">
      <formula>LEN(TRIM(D36))=0</formula>
    </cfRule>
  </conditionalFormatting>
  <conditionalFormatting sqref="D35">
    <cfRule type="expression" dxfId="320" priority="8" stopIfTrue="1">
      <formula>OR(D34="Yes",D34="N/A")</formula>
    </cfRule>
  </conditionalFormatting>
  <conditionalFormatting sqref="D38">
    <cfRule type="expression" dxfId="319" priority="5" stopIfTrue="1">
      <formula>OR(D34="Yes",D34="N/A")</formula>
    </cfRule>
    <cfRule type="expression" dxfId="318" priority="7">
      <formula>OR(D36="No",D36="N/A")</formula>
    </cfRule>
  </conditionalFormatting>
  <conditionalFormatting sqref="C19">
    <cfRule type="containsBlanks" dxfId="317" priority="4">
      <formula>LEN(TRIM(C19))=0</formula>
    </cfRule>
  </conditionalFormatting>
  <conditionalFormatting sqref="C20">
    <cfRule type="expression" dxfId="316" priority="3">
      <formula>OR($C$19="No",$C$19="N/A")</formula>
    </cfRule>
  </conditionalFormatting>
  <conditionalFormatting sqref="C38">
    <cfRule type="expression" dxfId="315" priority="1" stopIfTrue="1">
      <formula>OR(C34="Yes",C34="N/A")</formula>
    </cfRule>
    <cfRule type="expression" dxfId="314" priority="2">
      <formula>OR(C36="No",C36="N/A")</formula>
    </cfRule>
  </conditionalFormatting>
  <conditionalFormatting sqref="C48:D48">
    <cfRule type="expression" dxfId="313" priority="96" stopIfTrue="1">
      <formula>OR($C40="Yes",$C40="N/A")</formula>
    </cfRule>
    <cfRule type="expression" dxfId="312" priority="97">
      <formula>OR($C45="Yes",$C45="N/A")</formula>
    </cfRule>
  </conditionalFormatting>
  <dataValidations count="2">
    <dataValidation allowBlank="1" showInputMessage="1" showErrorMessage="1" errorTitle="Incorrect Input Value" error="Please enter 'Yes', 'No', or 'N/A'." sqref="D34" xr:uid="{00000000-0002-0000-0800-000000000000}"/>
    <dataValidation type="list" allowBlank="1" showInputMessage="1" showErrorMessage="1" errorTitle="Incorrect Input Value" error="Please enter 'Yes', 'No', or 'N/A'." sqref="C10 C17 C21 C24 C30:C31 C36:E36 C34 E34 C19" xr:uid="{00000000-0002-0000-0800-000001000000}">
      <formula1>"Yes, No, N/A"</formula1>
    </dataValidation>
  </dataValidations>
  <pageMargins left="0.7" right="0.7" top="0.75" bottom="0.75" header="0.3" footer="0.3"/>
  <pageSetup orientation="portrait" r:id="rId1"/>
  <customProperties>
    <customPr name="workbookAdvencedSettings" r:id="rId2"/>
    <customPr name="workbookExecutionSettings" r:id="rId3"/>
    <customPr name="workbookGatewaySettings" r:id="rId4"/>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2021-12-22T01:32:06+00:00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4.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BB5D4CD5-FB2B-44BD-BDB8-85465B63E3EF}">
  <ds:schemaRefs>
    <ds:schemaRef ds:uri="http://schemas.microsoft.com/sharepoint/v3/contenttype/forms"/>
  </ds:schemaRefs>
</ds:datastoreItem>
</file>

<file path=customXml/itemProps2.xml><?xml version="1.0" encoding="utf-8"?>
<ds:datastoreItem xmlns:ds="http://schemas.openxmlformats.org/officeDocument/2006/customXml" ds:itemID="{7D38234C-06B0-491D-AC21-DB45D32D3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4CADD4-577A-4590-9425-890558361947}">
  <ds:schemaRefs>
    <ds:schemaRef ds:uri="http://schemas.microsoft.com/office/2006/metadata/properties"/>
    <ds:schemaRef ds:uri="http://schemas.openxmlformats.org/package/2006/metadata/core-properties"/>
    <ds:schemaRef ds:uri="http://schemas.microsoft.com/office/2006/documentManagement/types"/>
    <ds:schemaRef ds:uri="http://schemas.microsoft.com/office/infopath/2007/PartnerControls"/>
    <ds:schemaRef ds:uri="http://purl.org/dc/terms/"/>
    <ds:schemaRef ds:uri="4ffa91fb-a0ff-4ac5-b2db-65c790d184a4"/>
    <ds:schemaRef ds:uri="http://purl.org/dc/dcmitype/"/>
    <ds:schemaRef ds:uri="eb9afdfb-64d8-4ed3-acc0-c081786e594c"/>
    <ds:schemaRef ds:uri="http://schemas.microsoft.com/sharepoint/v3/fields"/>
    <ds:schemaRef ds:uri="http://purl.org/dc/elements/1.1/"/>
    <ds:schemaRef ds:uri="http://schemas.microsoft.com/sharepoint.v3"/>
    <ds:schemaRef ds:uri="http://schemas.microsoft.com/sharepoint/v3"/>
    <ds:schemaRef ds:uri="http://www.w3.org/XML/1998/namespace"/>
  </ds:schemaRefs>
</ds:datastoreItem>
</file>

<file path=customXml/itemProps4.xml><?xml version="1.0" encoding="utf-8"?>
<ds:datastoreItem xmlns:ds="http://schemas.openxmlformats.org/officeDocument/2006/customXml" ds:itemID="{B4EDCD99-BEF8-4AAA-9F7D-15E26B59018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vt:i4>
      </vt:variant>
    </vt:vector>
  </HeadingPairs>
  <TitlesOfParts>
    <vt:vector size="16" baseType="lpstr">
      <vt:lpstr>Instructions</vt:lpstr>
      <vt:lpstr>Acronyms</vt:lpstr>
      <vt:lpstr>I. General Facility Information</vt:lpstr>
      <vt:lpstr>II.T1. Sinter Plant</vt:lpstr>
      <vt:lpstr>II.T2. Blast Furnaces (1)</vt:lpstr>
      <vt:lpstr>II.T2. Blast Furnaces (2)</vt:lpstr>
      <vt:lpstr>II.T3. Basic Oxygen Process Fur</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vt:lpstr>
      <vt:lpstr>'III.G. BF and BOPF slag'!Print_Area</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Haley Key</cp:lastModifiedBy>
  <cp:lastPrinted>2022-03-23T13:23:36Z</cp:lastPrinted>
  <dcterms:created xsi:type="dcterms:W3CDTF">2011-12-28T14:07:35Z</dcterms:created>
  <dcterms:modified xsi:type="dcterms:W3CDTF">2022-06-09T19:15:04Z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